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sorn\Desktop\criteria 3 documments-final\Final CO PO attainment batch 2017\"/>
    </mc:Choice>
  </mc:AlternateContent>
  <xr:revisionPtr revIDLastSave="0" documentId="13_ncr:1_{537E2412-4EB2-474C-8B37-E47BD8EB0B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S17601" sheetId="7" r:id="rId1"/>
    <sheet name="CS17602" sheetId="4" r:id="rId2"/>
    <sheet name="CS17603" sheetId="5" r:id="rId3"/>
    <sheet name="CS17604" sheetId="1" r:id="rId4"/>
    <sheet name="IT17E62" sheetId="6" r:id="rId5"/>
    <sheet name="IT17E82" sheetId="8" r:id="rId6"/>
    <sheet name="strength detail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7" i="1" l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F7" i="1"/>
  <c r="AK13" i="6" l="1"/>
  <c r="AL13" i="6"/>
  <c r="AM13" i="6"/>
  <c r="AN13" i="6"/>
  <c r="AJ13" i="6"/>
  <c r="AK13" i="8"/>
  <c r="AL13" i="8"/>
  <c r="AM13" i="8"/>
  <c r="AN13" i="8"/>
  <c r="AK13" i="1"/>
  <c r="AL13" i="1"/>
  <c r="AM13" i="1"/>
  <c r="AN13" i="1"/>
  <c r="AJ13" i="1"/>
  <c r="AK13" i="5"/>
  <c r="AL13" i="5"/>
  <c r="AM13" i="5"/>
  <c r="AN13" i="5"/>
  <c r="AJ13" i="5"/>
  <c r="AK13" i="4"/>
  <c r="AL13" i="4"/>
  <c r="AM13" i="4"/>
  <c r="AN13" i="4"/>
  <c r="AJ13" i="4"/>
  <c r="AK13" i="7"/>
  <c r="AL13" i="7"/>
  <c r="AM13" i="7"/>
  <c r="AN13" i="7"/>
  <c r="AJ13" i="7"/>
  <c r="AJ13" i="8"/>
  <c r="AC283" i="8" l="1"/>
  <c r="AA283" i="8"/>
  <c r="Y283" i="8"/>
  <c r="W283" i="8"/>
  <c r="U283" i="8"/>
  <c r="P283" i="8"/>
  <c r="AC282" i="8"/>
  <c r="AA282" i="8"/>
  <c r="Y282" i="8"/>
  <c r="W282" i="8"/>
  <c r="U282" i="8"/>
  <c r="P282" i="8"/>
  <c r="Q282" i="8" s="1"/>
  <c r="X282" i="8" s="1"/>
  <c r="AC281" i="8"/>
  <c r="AA281" i="8"/>
  <c r="Y281" i="8"/>
  <c r="W281" i="8"/>
  <c r="U281" i="8"/>
  <c r="P281" i="8"/>
  <c r="S281" i="8" s="1"/>
  <c r="AB281" i="8" s="1"/>
  <c r="AC280" i="8"/>
  <c r="AA280" i="8"/>
  <c r="Y280" i="8"/>
  <c r="W280" i="8"/>
  <c r="U280" i="8"/>
  <c r="P280" i="8"/>
  <c r="T280" i="8" s="1"/>
  <c r="AD280" i="8" s="1"/>
  <c r="AC279" i="8"/>
  <c r="AA279" i="8"/>
  <c r="Y279" i="8"/>
  <c r="W279" i="8"/>
  <c r="U279" i="8"/>
  <c r="S279" i="8"/>
  <c r="AB279" i="8" s="1"/>
  <c r="P279" i="8"/>
  <c r="V279" i="8" s="1"/>
  <c r="AC278" i="8"/>
  <c r="AA278" i="8"/>
  <c r="Y278" i="8"/>
  <c r="W278" i="8"/>
  <c r="U278" i="8"/>
  <c r="P278" i="8"/>
  <c r="AC277" i="8"/>
  <c r="AA277" i="8"/>
  <c r="Y277" i="8"/>
  <c r="W277" i="8"/>
  <c r="U277" i="8"/>
  <c r="P277" i="8"/>
  <c r="AC276" i="8"/>
  <c r="AA276" i="8"/>
  <c r="Y276" i="8"/>
  <c r="W276" i="8"/>
  <c r="U276" i="8"/>
  <c r="P276" i="8"/>
  <c r="T276" i="8" s="1"/>
  <c r="AD276" i="8" s="1"/>
  <c r="AC275" i="8"/>
  <c r="AA275" i="8"/>
  <c r="Y275" i="8"/>
  <c r="W275" i="8"/>
  <c r="U275" i="8"/>
  <c r="P275" i="8"/>
  <c r="V275" i="8" s="1"/>
  <c r="AC274" i="8"/>
  <c r="AA274" i="8"/>
  <c r="Y274" i="8"/>
  <c r="W274" i="8"/>
  <c r="U274" i="8"/>
  <c r="P274" i="8"/>
  <c r="AC273" i="8"/>
  <c r="AA273" i="8"/>
  <c r="Y273" i="8"/>
  <c r="W273" i="8"/>
  <c r="U273" i="8"/>
  <c r="P273" i="8"/>
  <c r="T273" i="8" s="1"/>
  <c r="AD273" i="8" s="1"/>
  <c r="AC272" i="8"/>
  <c r="AA272" i="8"/>
  <c r="Y272" i="8"/>
  <c r="W272" i="8"/>
  <c r="U272" i="8"/>
  <c r="P272" i="8"/>
  <c r="T272" i="8" s="1"/>
  <c r="AD272" i="8" s="1"/>
  <c r="AC271" i="8"/>
  <c r="AA271" i="8"/>
  <c r="Y271" i="8"/>
  <c r="W271" i="8"/>
  <c r="U271" i="8"/>
  <c r="P271" i="8"/>
  <c r="AC270" i="8"/>
  <c r="AA270" i="8"/>
  <c r="Y270" i="8"/>
  <c r="W270" i="8"/>
  <c r="U270" i="8"/>
  <c r="P270" i="8"/>
  <c r="Q270" i="8" s="1"/>
  <c r="X270" i="8" s="1"/>
  <c r="AC269" i="8"/>
  <c r="AA269" i="8"/>
  <c r="Y269" i="8"/>
  <c r="W269" i="8"/>
  <c r="U269" i="8"/>
  <c r="P269" i="8"/>
  <c r="T269" i="8" s="1"/>
  <c r="AD269" i="8" s="1"/>
  <c r="AC268" i="8"/>
  <c r="AA268" i="8"/>
  <c r="Y268" i="8"/>
  <c r="W268" i="8"/>
  <c r="U268" i="8"/>
  <c r="P268" i="8"/>
  <c r="T268" i="8" s="1"/>
  <c r="AD268" i="8" s="1"/>
  <c r="AC267" i="8"/>
  <c r="AA267" i="8"/>
  <c r="Y267" i="8"/>
  <c r="W267" i="8"/>
  <c r="U267" i="8"/>
  <c r="P267" i="8"/>
  <c r="V267" i="8" s="1"/>
  <c r="AC266" i="8"/>
  <c r="AA266" i="8"/>
  <c r="Y266" i="8"/>
  <c r="W266" i="8"/>
  <c r="U266" i="8"/>
  <c r="P266" i="8"/>
  <c r="Q266" i="8" s="1"/>
  <c r="X266" i="8" s="1"/>
  <c r="AC265" i="8"/>
  <c r="AA265" i="8"/>
  <c r="Y265" i="8"/>
  <c r="W265" i="8"/>
  <c r="U265" i="8"/>
  <c r="P265" i="8"/>
  <c r="V265" i="8" s="1"/>
  <c r="AC264" i="8"/>
  <c r="AA264" i="8"/>
  <c r="Y264" i="8"/>
  <c r="W264" i="8"/>
  <c r="U264" i="8"/>
  <c r="P264" i="8"/>
  <c r="T264" i="8" s="1"/>
  <c r="AD264" i="8" s="1"/>
  <c r="AC263" i="8"/>
  <c r="AA263" i="8"/>
  <c r="Y263" i="8"/>
  <c r="W263" i="8"/>
  <c r="U263" i="8"/>
  <c r="P263" i="8"/>
  <c r="V263" i="8" s="1"/>
  <c r="AC262" i="8"/>
  <c r="AA262" i="8"/>
  <c r="Y262" i="8"/>
  <c r="W262" i="8"/>
  <c r="U262" i="8"/>
  <c r="P262" i="8"/>
  <c r="V262" i="8" s="1"/>
  <c r="AC261" i="8"/>
  <c r="AA261" i="8"/>
  <c r="Y261" i="8"/>
  <c r="W261" i="8"/>
  <c r="U261" i="8"/>
  <c r="P261" i="8"/>
  <c r="T261" i="8" s="1"/>
  <c r="AD261" i="8" s="1"/>
  <c r="AC260" i="8"/>
  <c r="AA260" i="8"/>
  <c r="Y260" i="8"/>
  <c r="W260" i="8"/>
  <c r="U260" i="8"/>
  <c r="P260" i="8"/>
  <c r="T260" i="8" s="1"/>
  <c r="AD260" i="8" s="1"/>
  <c r="AC259" i="8"/>
  <c r="AA259" i="8"/>
  <c r="Y259" i="8"/>
  <c r="W259" i="8"/>
  <c r="U259" i="8"/>
  <c r="P259" i="8"/>
  <c r="AC258" i="8"/>
  <c r="AA258" i="8"/>
  <c r="Y258" i="8"/>
  <c r="W258" i="8"/>
  <c r="U258" i="8"/>
  <c r="P258" i="8"/>
  <c r="R258" i="8" s="1"/>
  <c r="Z258" i="8" s="1"/>
  <c r="AC257" i="8"/>
  <c r="AA257" i="8"/>
  <c r="Y257" i="8"/>
  <c r="W257" i="8"/>
  <c r="U257" i="8"/>
  <c r="P257" i="8"/>
  <c r="T257" i="8" s="1"/>
  <c r="AD257" i="8" s="1"/>
  <c r="AC256" i="8"/>
  <c r="AA256" i="8"/>
  <c r="Y256" i="8"/>
  <c r="W256" i="8"/>
  <c r="U256" i="8"/>
  <c r="P256" i="8"/>
  <c r="AC255" i="8"/>
  <c r="AA255" i="8"/>
  <c r="Y255" i="8"/>
  <c r="W255" i="8"/>
  <c r="U255" i="8"/>
  <c r="P255" i="8"/>
  <c r="AC254" i="8"/>
  <c r="AA254" i="8"/>
  <c r="Y254" i="8"/>
  <c r="W254" i="8"/>
  <c r="U254" i="8"/>
  <c r="P254" i="8"/>
  <c r="R254" i="8" s="1"/>
  <c r="Z254" i="8" s="1"/>
  <c r="AC253" i="8"/>
  <c r="AA253" i="8"/>
  <c r="Y253" i="8"/>
  <c r="W253" i="8"/>
  <c r="U253" i="8"/>
  <c r="P253" i="8"/>
  <c r="T253" i="8" s="1"/>
  <c r="AD253" i="8" s="1"/>
  <c r="AC252" i="8"/>
  <c r="AA252" i="8"/>
  <c r="Y252" i="8"/>
  <c r="W252" i="8"/>
  <c r="U252" i="8"/>
  <c r="P252" i="8"/>
  <c r="AC251" i="8"/>
  <c r="AA251" i="8"/>
  <c r="Y251" i="8"/>
  <c r="W251" i="8"/>
  <c r="U251" i="8"/>
  <c r="P251" i="8"/>
  <c r="Q251" i="8" s="1"/>
  <c r="X251" i="8" s="1"/>
  <c r="AC250" i="8"/>
  <c r="AA250" i="8"/>
  <c r="Y250" i="8"/>
  <c r="W250" i="8"/>
  <c r="U250" i="8"/>
  <c r="P250" i="8"/>
  <c r="V250" i="8" s="1"/>
  <c r="AC249" i="8"/>
  <c r="AA249" i="8"/>
  <c r="Y249" i="8"/>
  <c r="W249" i="8"/>
  <c r="U249" i="8"/>
  <c r="P249" i="8"/>
  <c r="V249" i="8" s="1"/>
  <c r="AC248" i="8"/>
  <c r="AA248" i="8"/>
  <c r="Y248" i="8"/>
  <c r="W248" i="8"/>
  <c r="U248" i="8"/>
  <c r="P248" i="8"/>
  <c r="AC247" i="8"/>
  <c r="AA247" i="8"/>
  <c r="Y247" i="8"/>
  <c r="W247" i="8"/>
  <c r="U247" i="8"/>
  <c r="P247" i="8"/>
  <c r="T247" i="8" s="1"/>
  <c r="AD247" i="8" s="1"/>
  <c r="AC246" i="8"/>
  <c r="AA246" i="8"/>
  <c r="Y246" i="8"/>
  <c r="W246" i="8"/>
  <c r="U246" i="8"/>
  <c r="P246" i="8"/>
  <c r="T246" i="8" s="1"/>
  <c r="AD246" i="8" s="1"/>
  <c r="AC245" i="8"/>
  <c r="AA245" i="8"/>
  <c r="Y245" i="8"/>
  <c r="W245" i="8"/>
  <c r="U245" i="8"/>
  <c r="P245" i="8"/>
  <c r="AC244" i="8"/>
  <c r="AA244" i="8"/>
  <c r="Y244" i="8"/>
  <c r="W244" i="8"/>
  <c r="U244" i="8"/>
  <c r="P244" i="8"/>
  <c r="T244" i="8" s="1"/>
  <c r="AD244" i="8" s="1"/>
  <c r="AC243" i="8"/>
  <c r="AA243" i="8"/>
  <c r="Y243" i="8"/>
  <c r="W243" i="8"/>
  <c r="U243" i="8"/>
  <c r="P243" i="8"/>
  <c r="V243" i="8" s="1"/>
  <c r="AC242" i="8"/>
  <c r="AA242" i="8"/>
  <c r="Y242" i="8"/>
  <c r="W242" i="8"/>
  <c r="U242" i="8"/>
  <c r="P242" i="8"/>
  <c r="AC241" i="8"/>
  <c r="AA241" i="8"/>
  <c r="Y241" i="8"/>
  <c r="W241" i="8"/>
  <c r="U241" i="8"/>
  <c r="P241" i="8"/>
  <c r="AC240" i="8"/>
  <c r="AA240" i="8"/>
  <c r="Y240" i="8"/>
  <c r="W240" i="8"/>
  <c r="U240" i="8"/>
  <c r="P240" i="8"/>
  <c r="T240" i="8" s="1"/>
  <c r="AD240" i="8" s="1"/>
  <c r="AC239" i="8"/>
  <c r="AA239" i="8"/>
  <c r="Y239" i="8"/>
  <c r="W239" i="8"/>
  <c r="U239" i="8"/>
  <c r="P239" i="8"/>
  <c r="V239" i="8" s="1"/>
  <c r="AC238" i="8"/>
  <c r="AA238" i="8"/>
  <c r="Y238" i="8"/>
  <c r="W238" i="8"/>
  <c r="U238" i="8"/>
  <c r="P238" i="8"/>
  <c r="AC237" i="8"/>
  <c r="AA237" i="8"/>
  <c r="Y237" i="8"/>
  <c r="W237" i="8"/>
  <c r="U237" i="8"/>
  <c r="P237" i="8"/>
  <c r="T237" i="8" s="1"/>
  <c r="AD237" i="8" s="1"/>
  <c r="AC236" i="8"/>
  <c r="AA236" i="8"/>
  <c r="Y236" i="8"/>
  <c r="W236" i="8"/>
  <c r="U236" i="8"/>
  <c r="P236" i="8"/>
  <c r="S236" i="8" s="1"/>
  <c r="AB236" i="8" s="1"/>
  <c r="AC235" i="8"/>
  <c r="AA235" i="8"/>
  <c r="Y235" i="8"/>
  <c r="W235" i="8"/>
  <c r="U235" i="8"/>
  <c r="P235" i="8"/>
  <c r="T235" i="8" s="1"/>
  <c r="AD235" i="8" s="1"/>
  <c r="AC234" i="8"/>
  <c r="AA234" i="8"/>
  <c r="Y234" i="8"/>
  <c r="W234" i="8"/>
  <c r="U234" i="8"/>
  <c r="P234" i="8"/>
  <c r="AC233" i="8"/>
  <c r="AA233" i="8"/>
  <c r="Y233" i="8"/>
  <c r="W233" i="8"/>
  <c r="U233" i="8"/>
  <c r="P233" i="8"/>
  <c r="AC232" i="8"/>
  <c r="AA232" i="8"/>
  <c r="Y232" i="8"/>
  <c r="W232" i="8"/>
  <c r="U232" i="8"/>
  <c r="P232" i="8"/>
  <c r="V232" i="8" s="1"/>
  <c r="AC231" i="8"/>
  <c r="AA231" i="8"/>
  <c r="Y231" i="8"/>
  <c r="W231" i="8"/>
  <c r="U231" i="8"/>
  <c r="P231" i="8"/>
  <c r="T231" i="8" s="1"/>
  <c r="AD231" i="8" s="1"/>
  <c r="AC230" i="8"/>
  <c r="AA230" i="8"/>
  <c r="Y230" i="8"/>
  <c r="W230" i="8"/>
  <c r="U230" i="8"/>
  <c r="T230" i="8"/>
  <c r="AD230" i="8" s="1"/>
  <c r="P230" i="8"/>
  <c r="Q230" i="8" s="1"/>
  <c r="X230" i="8" s="1"/>
  <c r="AC229" i="8"/>
  <c r="AA229" i="8"/>
  <c r="Y229" i="8"/>
  <c r="W229" i="8"/>
  <c r="U229" i="8"/>
  <c r="P229" i="8"/>
  <c r="AC228" i="8"/>
  <c r="AA228" i="8"/>
  <c r="Y228" i="8"/>
  <c r="W228" i="8"/>
  <c r="U228" i="8"/>
  <c r="P228" i="8"/>
  <c r="Q228" i="8" s="1"/>
  <c r="X228" i="8" s="1"/>
  <c r="AC227" i="8"/>
  <c r="AA227" i="8"/>
  <c r="Y227" i="8"/>
  <c r="W227" i="8"/>
  <c r="U227" i="8"/>
  <c r="P227" i="8"/>
  <c r="AC226" i="8"/>
  <c r="AA226" i="8"/>
  <c r="Y226" i="8"/>
  <c r="W226" i="8"/>
  <c r="U226" i="8"/>
  <c r="P226" i="8"/>
  <c r="AC225" i="8"/>
  <c r="AA225" i="8"/>
  <c r="Y225" i="8"/>
  <c r="W225" i="8"/>
  <c r="U225" i="8"/>
  <c r="P225" i="8"/>
  <c r="S225" i="8" s="1"/>
  <c r="AB225" i="8" s="1"/>
  <c r="AC224" i="8"/>
  <c r="AA224" i="8"/>
  <c r="Y224" i="8"/>
  <c r="W224" i="8"/>
  <c r="U224" i="8"/>
  <c r="P224" i="8"/>
  <c r="AC223" i="8"/>
  <c r="AA223" i="8"/>
  <c r="Y223" i="8"/>
  <c r="W223" i="8"/>
  <c r="U223" i="8"/>
  <c r="P223" i="8"/>
  <c r="T223" i="8" s="1"/>
  <c r="AD223" i="8" s="1"/>
  <c r="AC222" i="8"/>
  <c r="AA222" i="8"/>
  <c r="Y222" i="8"/>
  <c r="W222" i="8"/>
  <c r="U222" i="8"/>
  <c r="P222" i="8"/>
  <c r="T222" i="8" s="1"/>
  <c r="AD222" i="8" s="1"/>
  <c r="AC221" i="8"/>
  <c r="AA221" i="8"/>
  <c r="Y221" i="8"/>
  <c r="W221" i="8"/>
  <c r="U221" i="8"/>
  <c r="P221" i="8"/>
  <c r="AC220" i="8"/>
  <c r="AA220" i="8"/>
  <c r="Y220" i="8"/>
  <c r="W220" i="8"/>
  <c r="U220" i="8"/>
  <c r="P220" i="8"/>
  <c r="Q220" i="8" s="1"/>
  <c r="X220" i="8" s="1"/>
  <c r="AC219" i="8"/>
  <c r="AA219" i="8"/>
  <c r="Y219" i="8"/>
  <c r="W219" i="8"/>
  <c r="U219" i="8"/>
  <c r="P219" i="8"/>
  <c r="V219" i="8" s="1"/>
  <c r="AC218" i="8"/>
  <c r="AA218" i="8"/>
  <c r="Y218" i="8"/>
  <c r="W218" i="8"/>
  <c r="U218" i="8"/>
  <c r="P218" i="8"/>
  <c r="AC217" i="8"/>
  <c r="AA217" i="8"/>
  <c r="Y217" i="8"/>
  <c r="W217" i="8"/>
  <c r="U217" i="8"/>
  <c r="P217" i="8"/>
  <c r="T217" i="8" s="1"/>
  <c r="AD217" i="8" s="1"/>
  <c r="AC216" i="8"/>
  <c r="AA216" i="8"/>
  <c r="Y216" i="8"/>
  <c r="W216" i="8"/>
  <c r="U216" i="8"/>
  <c r="P216" i="8"/>
  <c r="Q216" i="8" s="1"/>
  <c r="X216" i="8" s="1"/>
  <c r="AC215" i="8"/>
  <c r="AA215" i="8"/>
  <c r="Y215" i="8"/>
  <c r="W215" i="8"/>
  <c r="U215" i="8"/>
  <c r="P215" i="8"/>
  <c r="T215" i="8" s="1"/>
  <c r="AD215" i="8" s="1"/>
  <c r="AC214" i="8"/>
  <c r="AA214" i="8"/>
  <c r="Y214" i="8"/>
  <c r="W214" i="8"/>
  <c r="U214" i="8"/>
  <c r="P214" i="8"/>
  <c r="S214" i="8" s="1"/>
  <c r="AB214" i="8" s="1"/>
  <c r="AC213" i="8"/>
  <c r="AA213" i="8"/>
  <c r="Y213" i="8"/>
  <c r="W213" i="8"/>
  <c r="U213" i="8"/>
  <c r="P213" i="8"/>
  <c r="T213" i="8" s="1"/>
  <c r="AD213" i="8" s="1"/>
  <c r="AC212" i="8"/>
  <c r="AA212" i="8"/>
  <c r="Y212" i="8"/>
  <c r="W212" i="8"/>
  <c r="U212" i="8"/>
  <c r="P212" i="8"/>
  <c r="V212" i="8" s="1"/>
  <c r="AC211" i="8"/>
  <c r="AA211" i="8"/>
  <c r="Y211" i="8"/>
  <c r="W211" i="8"/>
  <c r="U211" i="8"/>
  <c r="P211" i="8"/>
  <c r="AC210" i="8"/>
  <c r="AA210" i="8"/>
  <c r="Y210" i="8"/>
  <c r="W210" i="8"/>
  <c r="U210" i="8"/>
  <c r="P210" i="8"/>
  <c r="T210" i="8" s="1"/>
  <c r="AD210" i="8" s="1"/>
  <c r="AC209" i="8"/>
  <c r="AA209" i="8"/>
  <c r="Y209" i="8"/>
  <c r="W209" i="8"/>
  <c r="U209" i="8"/>
  <c r="P209" i="8"/>
  <c r="AC208" i="8"/>
  <c r="AA208" i="8"/>
  <c r="Y208" i="8"/>
  <c r="W208" i="8"/>
  <c r="U208" i="8"/>
  <c r="P208" i="8"/>
  <c r="V208" i="8" s="1"/>
  <c r="AC207" i="8"/>
  <c r="AA207" i="8"/>
  <c r="Y207" i="8"/>
  <c r="W207" i="8"/>
  <c r="U207" i="8"/>
  <c r="P207" i="8"/>
  <c r="R207" i="8" s="1"/>
  <c r="Z207" i="8" s="1"/>
  <c r="AC206" i="8"/>
  <c r="AA206" i="8"/>
  <c r="Y206" i="8"/>
  <c r="W206" i="8"/>
  <c r="U206" i="8"/>
  <c r="P206" i="8"/>
  <c r="T206" i="8" s="1"/>
  <c r="AD206" i="8" s="1"/>
  <c r="AC205" i="8"/>
  <c r="AA205" i="8"/>
  <c r="Y205" i="8"/>
  <c r="W205" i="8"/>
  <c r="U205" i="8"/>
  <c r="P205" i="8"/>
  <c r="T205" i="8" s="1"/>
  <c r="AD205" i="8" s="1"/>
  <c r="AC204" i="8"/>
  <c r="AA204" i="8"/>
  <c r="Y204" i="8"/>
  <c r="W204" i="8"/>
  <c r="U204" i="8"/>
  <c r="P204" i="8"/>
  <c r="V204" i="8" s="1"/>
  <c r="AC203" i="8"/>
  <c r="AA203" i="8"/>
  <c r="Y203" i="8"/>
  <c r="W203" i="8"/>
  <c r="U203" i="8"/>
  <c r="P203" i="8"/>
  <c r="Q203" i="8" s="1"/>
  <c r="X203" i="8" s="1"/>
  <c r="AC202" i="8"/>
  <c r="AA202" i="8"/>
  <c r="Y202" i="8"/>
  <c r="W202" i="8"/>
  <c r="U202" i="8"/>
  <c r="P202" i="8"/>
  <c r="T202" i="8" s="1"/>
  <c r="AD202" i="8" s="1"/>
  <c r="AC201" i="8"/>
  <c r="AA201" i="8"/>
  <c r="Y201" i="8"/>
  <c r="W201" i="8"/>
  <c r="U201" i="8"/>
  <c r="P201" i="8"/>
  <c r="T201" i="8" s="1"/>
  <c r="AD201" i="8" s="1"/>
  <c r="AC200" i="8"/>
  <c r="AA200" i="8"/>
  <c r="Y200" i="8"/>
  <c r="W200" i="8"/>
  <c r="U200" i="8"/>
  <c r="P200" i="8"/>
  <c r="AC199" i="8"/>
  <c r="AA199" i="8"/>
  <c r="Y199" i="8"/>
  <c r="W199" i="8"/>
  <c r="U199" i="8"/>
  <c r="P199" i="8"/>
  <c r="Q199" i="8" s="1"/>
  <c r="X199" i="8" s="1"/>
  <c r="AC198" i="8"/>
  <c r="AA198" i="8"/>
  <c r="Y198" i="8"/>
  <c r="W198" i="8"/>
  <c r="U198" i="8"/>
  <c r="P198" i="8"/>
  <c r="T198" i="8" s="1"/>
  <c r="AD198" i="8" s="1"/>
  <c r="AC197" i="8"/>
  <c r="AA197" i="8"/>
  <c r="Y197" i="8"/>
  <c r="W197" i="8"/>
  <c r="U197" i="8"/>
  <c r="P197" i="8"/>
  <c r="T197" i="8" s="1"/>
  <c r="AD197" i="8" s="1"/>
  <c r="AC196" i="8"/>
  <c r="AA196" i="8"/>
  <c r="Y196" i="8"/>
  <c r="W196" i="8"/>
  <c r="U196" i="8"/>
  <c r="P196" i="8"/>
  <c r="V196" i="8" s="1"/>
  <c r="AC195" i="8"/>
  <c r="AA195" i="8"/>
  <c r="Y195" i="8"/>
  <c r="W195" i="8"/>
  <c r="U195" i="8"/>
  <c r="P195" i="8"/>
  <c r="T195" i="8" s="1"/>
  <c r="AD195" i="8" s="1"/>
  <c r="AC194" i="8"/>
  <c r="AA194" i="8"/>
  <c r="Y194" i="8"/>
  <c r="W194" i="8"/>
  <c r="U194" i="8"/>
  <c r="P194" i="8"/>
  <c r="AC193" i="8"/>
  <c r="AA193" i="8"/>
  <c r="Y193" i="8"/>
  <c r="W193" i="8"/>
  <c r="U193" i="8"/>
  <c r="P193" i="8"/>
  <c r="AC192" i="8"/>
  <c r="AA192" i="8"/>
  <c r="Y192" i="8"/>
  <c r="W192" i="8"/>
  <c r="U192" i="8"/>
  <c r="P192" i="8"/>
  <c r="V192" i="8" s="1"/>
  <c r="AC191" i="8"/>
  <c r="AA191" i="8"/>
  <c r="Y191" i="8"/>
  <c r="W191" i="8"/>
  <c r="U191" i="8"/>
  <c r="P191" i="8"/>
  <c r="AC190" i="8"/>
  <c r="AA190" i="8"/>
  <c r="Y190" i="8"/>
  <c r="W190" i="8"/>
  <c r="U190" i="8"/>
  <c r="P190" i="8"/>
  <c r="T190" i="8" s="1"/>
  <c r="AD190" i="8" s="1"/>
  <c r="AC189" i="8"/>
  <c r="AA189" i="8"/>
  <c r="Y189" i="8"/>
  <c r="W189" i="8"/>
  <c r="U189" i="8"/>
  <c r="T189" i="8"/>
  <c r="AD189" i="8" s="1"/>
  <c r="P189" i="8"/>
  <c r="Q189" i="8" s="1"/>
  <c r="X189" i="8" s="1"/>
  <c r="AC188" i="8"/>
  <c r="AA188" i="8"/>
  <c r="Y188" i="8"/>
  <c r="W188" i="8"/>
  <c r="U188" i="8"/>
  <c r="P188" i="8"/>
  <c r="T188" i="8" s="1"/>
  <c r="AD188" i="8" s="1"/>
  <c r="AC187" i="8"/>
  <c r="AA187" i="8"/>
  <c r="Y187" i="8"/>
  <c r="W187" i="8"/>
  <c r="U187" i="8"/>
  <c r="P187" i="8"/>
  <c r="Q187" i="8" s="1"/>
  <c r="X187" i="8" s="1"/>
  <c r="AC186" i="8"/>
  <c r="AA186" i="8"/>
  <c r="Y186" i="8"/>
  <c r="W186" i="8"/>
  <c r="U186" i="8"/>
  <c r="P186" i="8"/>
  <c r="T186" i="8" s="1"/>
  <c r="AD186" i="8" s="1"/>
  <c r="AC185" i="8"/>
  <c r="AA185" i="8"/>
  <c r="Y185" i="8"/>
  <c r="W185" i="8"/>
  <c r="U185" i="8"/>
  <c r="P185" i="8"/>
  <c r="T185" i="8" s="1"/>
  <c r="AD185" i="8" s="1"/>
  <c r="AC184" i="8"/>
  <c r="AA184" i="8"/>
  <c r="Y184" i="8"/>
  <c r="W184" i="8"/>
  <c r="U184" i="8"/>
  <c r="P184" i="8"/>
  <c r="S184" i="8" s="1"/>
  <c r="AB184" i="8" s="1"/>
  <c r="AC183" i="8"/>
  <c r="AA183" i="8"/>
  <c r="Y183" i="8"/>
  <c r="W183" i="8"/>
  <c r="U183" i="8"/>
  <c r="P183" i="8"/>
  <c r="Q183" i="8" s="1"/>
  <c r="X183" i="8" s="1"/>
  <c r="AC182" i="8"/>
  <c r="AA182" i="8"/>
  <c r="Y182" i="8"/>
  <c r="W182" i="8"/>
  <c r="U182" i="8"/>
  <c r="P182" i="8"/>
  <c r="V182" i="8" s="1"/>
  <c r="AC181" i="8"/>
  <c r="AA181" i="8"/>
  <c r="Y181" i="8"/>
  <c r="W181" i="8"/>
  <c r="U181" i="8"/>
  <c r="P181" i="8"/>
  <c r="T181" i="8" s="1"/>
  <c r="AD181" i="8" s="1"/>
  <c r="AC180" i="8"/>
  <c r="AA180" i="8"/>
  <c r="Y180" i="8"/>
  <c r="W180" i="8"/>
  <c r="U180" i="8"/>
  <c r="P180" i="8"/>
  <c r="AC179" i="8"/>
  <c r="AA179" i="8"/>
  <c r="Y179" i="8"/>
  <c r="W179" i="8"/>
  <c r="U179" i="8"/>
  <c r="P179" i="8"/>
  <c r="Q179" i="8" s="1"/>
  <c r="X179" i="8" s="1"/>
  <c r="AC178" i="8"/>
  <c r="AA178" i="8"/>
  <c r="Y178" i="8"/>
  <c r="W178" i="8"/>
  <c r="U178" i="8"/>
  <c r="P178" i="8"/>
  <c r="V178" i="8" s="1"/>
  <c r="AC177" i="8"/>
  <c r="AA177" i="8"/>
  <c r="Y177" i="8"/>
  <c r="W177" i="8"/>
  <c r="U177" i="8"/>
  <c r="P177" i="8"/>
  <c r="AC176" i="8"/>
  <c r="AA176" i="8"/>
  <c r="Y176" i="8"/>
  <c r="W176" i="8"/>
  <c r="U176" i="8"/>
  <c r="P176" i="8"/>
  <c r="AC175" i="8"/>
  <c r="AA175" i="8"/>
  <c r="Y175" i="8"/>
  <c r="W175" i="8"/>
  <c r="U175" i="8"/>
  <c r="P175" i="8"/>
  <c r="V175" i="8" s="1"/>
  <c r="AC174" i="8"/>
  <c r="AA174" i="8"/>
  <c r="Y174" i="8"/>
  <c r="W174" i="8"/>
  <c r="U174" i="8"/>
  <c r="P174" i="8"/>
  <c r="T174" i="8" s="1"/>
  <c r="AD174" i="8" s="1"/>
  <c r="AC173" i="8"/>
  <c r="AA173" i="8"/>
  <c r="Y173" i="8"/>
  <c r="W173" i="8"/>
  <c r="U173" i="8"/>
  <c r="P173" i="8"/>
  <c r="AC172" i="8"/>
  <c r="AA172" i="8"/>
  <c r="Y172" i="8"/>
  <c r="W172" i="8"/>
  <c r="U172" i="8"/>
  <c r="P172" i="8"/>
  <c r="T172" i="8" s="1"/>
  <c r="AD172" i="8" s="1"/>
  <c r="AC171" i="8"/>
  <c r="AA171" i="8"/>
  <c r="Y171" i="8"/>
  <c r="W171" i="8"/>
  <c r="U171" i="8"/>
  <c r="P171" i="8"/>
  <c r="Q171" i="8" s="1"/>
  <c r="X171" i="8" s="1"/>
  <c r="AC170" i="8"/>
  <c r="AA170" i="8"/>
  <c r="Y170" i="8"/>
  <c r="W170" i="8"/>
  <c r="U170" i="8"/>
  <c r="P170" i="8"/>
  <c r="AC169" i="8"/>
  <c r="AA169" i="8"/>
  <c r="Y169" i="8"/>
  <c r="W169" i="8"/>
  <c r="U169" i="8"/>
  <c r="P169" i="8"/>
  <c r="AC168" i="8"/>
  <c r="AA168" i="8"/>
  <c r="Y168" i="8"/>
  <c r="W168" i="8"/>
  <c r="U168" i="8"/>
  <c r="P168" i="8"/>
  <c r="AC167" i="8"/>
  <c r="AA167" i="8"/>
  <c r="Y167" i="8"/>
  <c r="W167" i="8"/>
  <c r="U167" i="8"/>
  <c r="P167" i="8"/>
  <c r="AC166" i="8"/>
  <c r="AA166" i="8"/>
  <c r="Y166" i="8"/>
  <c r="W166" i="8"/>
  <c r="U166" i="8"/>
  <c r="P166" i="8"/>
  <c r="T166" i="8" s="1"/>
  <c r="AD166" i="8" s="1"/>
  <c r="AC165" i="8"/>
  <c r="AA165" i="8"/>
  <c r="Y165" i="8"/>
  <c r="W165" i="8"/>
  <c r="U165" i="8"/>
  <c r="P165" i="8"/>
  <c r="AC164" i="8"/>
  <c r="AA164" i="8"/>
  <c r="Y164" i="8"/>
  <c r="W164" i="8"/>
  <c r="U164" i="8"/>
  <c r="P164" i="8"/>
  <c r="AC163" i="8"/>
  <c r="AA163" i="8"/>
  <c r="Y163" i="8"/>
  <c r="W163" i="8"/>
  <c r="U163" i="8"/>
  <c r="P163" i="8"/>
  <c r="R163" i="8" s="1"/>
  <c r="Z163" i="8" s="1"/>
  <c r="AC162" i="8"/>
  <c r="AA162" i="8"/>
  <c r="Y162" i="8"/>
  <c r="W162" i="8"/>
  <c r="U162" i="8"/>
  <c r="P162" i="8"/>
  <c r="T162" i="8" s="1"/>
  <c r="AD162" i="8" s="1"/>
  <c r="AC161" i="8"/>
  <c r="AA161" i="8"/>
  <c r="Y161" i="8"/>
  <c r="W161" i="8"/>
  <c r="U161" i="8"/>
  <c r="P161" i="8"/>
  <c r="Q161" i="8" s="1"/>
  <c r="X161" i="8" s="1"/>
  <c r="AC160" i="8"/>
  <c r="AA160" i="8"/>
  <c r="Y160" i="8"/>
  <c r="W160" i="8"/>
  <c r="U160" i="8"/>
  <c r="P160" i="8"/>
  <c r="AC159" i="8"/>
  <c r="AA159" i="8"/>
  <c r="Y159" i="8"/>
  <c r="W159" i="8"/>
  <c r="U159" i="8"/>
  <c r="P159" i="8"/>
  <c r="Q159" i="8" s="1"/>
  <c r="X159" i="8" s="1"/>
  <c r="AC158" i="8"/>
  <c r="AA158" i="8"/>
  <c r="Y158" i="8"/>
  <c r="W158" i="8"/>
  <c r="U158" i="8"/>
  <c r="P158" i="8"/>
  <c r="V158" i="8" s="1"/>
  <c r="AC157" i="8"/>
  <c r="AA157" i="8"/>
  <c r="Y157" i="8"/>
  <c r="W157" i="8"/>
  <c r="U157" i="8"/>
  <c r="P157" i="8"/>
  <c r="AC156" i="8"/>
  <c r="AA156" i="8"/>
  <c r="Y156" i="8"/>
  <c r="W156" i="8"/>
  <c r="U156" i="8"/>
  <c r="P156" i="8"/>
  <c r="S156" i="8" s="1"/>
  <c r="AB156" i="8" s="1"/>
  <c r="AC155" i="8"/>
  <c r="AA155" i="8"/>
  <c r="Y155" i="8"/>
  <c r="W155" i="8"/>
  <c r="U155" i="8"/>
  <c r="P155" i="8"/>
  <c r="AC154" i="8"/>
  <c r="AA154" i="8"/>
  <c r="Y154" i="8"/>
  <c r="W154" i="8"/>
  <c r="U154" i="8"/>
  <c r="P154" i="8"/>
  <c r="T154" i="8" s="1"/>
  <c r="AD154" i="8" s="1"/>
  <c r="AC153" i="8"/>
  <c r="AA153" i="8"/>
  <c r="Y153" i="8"/>
  <c r="W153" i="8"/>
  <c r="U153" i="8"/>
  <c r="P153" i="8"/>
  <c r="T153" i="8" s="1"/>
  <c r="AD153" i="8" s="1"/>
  <c r="AC152" i="8"/>
  <c r="AA152" i="8"/>
  <c r="Y152" i="8"/>
  <c r="W152" i="8"/>
  <c r="U152" i="8"/>
  <c r="P152" i="8"/>
  <c r="AC151" i="8"/>
  <c r="AA151" i="8"/>
  <c r="Y151" i="8"/>
  <c r="W151" i="8"/>
  <c r="U151" i="8"/>
  <c r="P151" i="8"/>
  <c r="Q151" i="8" s="1"/>
  <c r="X151" i="8" s="1"/>
  <c r="AC150" i="8"/>
  <c r="AA150" i="8"/>
  <c r="Y150" i="8"/>
  <c r="W150" i="8"/>
  <c r="U150" i="8"/>
  <c r="P150" i="8"/>
  <c r="AC149" i="8"/>
  <c r="AA149" i="8"/>
  <c r="Y149" i="8"/>
  <c r="W149" i="8"/>
  <c r="U149" i="8"/>
  <c r="P149" i="8"/>
  <c r="T149" i="8" s="1"/>
  <c r="AD149" i="8" s="1"/>
  <c r="AC148" i="8"/>
  <c r="AA148" i="8"/>
  <c r="Y148" i="8"/>
  <c r="W148" i="8"/>
  <c r="U148" i="8"/>
  <c r="P148" i="8"/>
  <c r="AC147" i="8"/>
  <c r="AA147" i="8"/>
  <c r="Y147" i="8"/>
  <c r="W147" i="8"/>
  <c r="U147" i="8"/>
  <c r="P147" i="8"/>
  <c r="T147" i="8" s="1"/>
  <c r="AD147" i="8" s="1"/>
  <c r="AC146" i="8"/>
  <c r="AA146" i="8"/>
  <c r="Y146" i="8"/>
  <c r="W146" i="8"/>
  <c r="U146" i="8"/>
  <c r="P146" i="8"/>
  <c r="V146" i="8" s="1"/>
  <c r="AC145" i="8"/>
  <c r="AA145" i="8"/>
  <c r="Y145" i="8"/>
  <c r="W145" i="8"/>
  <c r="U145" i="8"/>
  <c r="P145" i="8"/>
  <c r="AC144" i="8"/>
  <c r="AA144" i="8"/>
  <c r="Y144" i="8"/>
  <c r="W144" i="8"/>
  <c r="U144" i="8"/>
  <c r="P144" i="8"/>
  <c r="T144" i="8" s="1"/>
  <c r="AD144" i="8" s="1"/>
  <c r="AC143" i="8"/>
  <c r="AA143" i="8"/>
  <c r="Y143" i="8"/>
  <c r="W143" i="8"/>
  <c r="U143" i="8"/>
  <c r="P143" i="8"/>
  <c r="V143" i="8" s="1"/>
  <c r="AC142" i="8"/>
  <c r="AA142" i="8"/>
  <c r="Y142" i="8"/>
  <c r="W142" i="8"/>
  <c r="U142" i="8"/>
  <c r="P142" i="8"/>
  <c r="T142" i="8" s="1"/>
  <c r="AD142" i="8" s="1"/>
  <c r="AC141" i="8"/>
  <c r="AA141" i="8"/>
  <c r="Y141" i="8"/>
  <c r="W141" i="8"/>
  <c r="U141" i="8"/>
  <c r="P141" i="8"/>
  <c r="T141" i="8" s="1"/>
  <c r="AD141" i="8" s="1"/>
  <c r="AC140" i="8"/>
  <c r="AA140" i="8"/>
  <c r="Y140" i="8"/>
  <c r="W140" i="8"/>
  <c r="U140" i="8"/>
  <c r="P140" i="8"/>
  <c r="AC139" i="8"/>
  <c r="AA139" i="8"/>
  <c r="Y139" i="8"/>
  <c r="W139" i="8"/>
  <c r="U139" i="8"/>
  <c r="P139" i="8"/>
  <c r="T139" i="8" s="1"/>
  <c r="AD139" i="8" s="1"/>
  <c r="AC138" i="8"/>
  <c r="AA138" i="8"/>
  <c r="Y138" i="8"/>
  <c r="W138" i="8"/>
  <c r="U138" i="8"/>
  <c r="P138" i="8"/>
  <c r="V138" i="8" s="1"/>
  <c r="AC137" i="8"/>
  <c r="AA137" i="8"/>
  <c r="Y137" i="8"/>
  <c r="W137" i="8"/>
  <c r="U137" i="8"/>
  <c r="P137" i="8"/>
  <c r="T137" i="8" s="1"/>
  <c r="AD137" i="8" s="1"/>
  <c r="AC136" i="8"/>
  <c r="AA136" i="8"/>
  <c r="Y136" i="8"/>
  <c r="W136" i="8"/>
  <c r="U136" i="8"/>
  <c r="P136" i="8"/>
  <c r="AC135" i="8"/>
  <c r="AA135" i="8"/>
  <c r="Y135" i="8"/>
  <c r="W135" i="8"/>
  <c r="U135" i="8"/>
  <c r="P135" i="8"/>
  <c r="V135" i="8" s="1"/>
  <c r="AC134" i="8"/>
  <c r="AA134" i="8"/>
  <c r="Y134" i="8"/>
  <c r="W134" i="8"/>
  <c r="U134" i="8"/>
  <c r="P134" i="8"/>
  <c r="T134" i="8" s="1"/>
  <c r="AD134" i="8" s="1"/>
  <c r="AC133" i="8"/>
  <c r="AA133" i="8"/>
  <c r="Y133" i="8"/>
  <c r="W133" i="8"/>
  <c r="U133" i="8"/>
  <c r="P133" i="8"/>
  <c r="Q133" i="8" s="1"/>
  <c r="X133" i="8" s="1"/>
  <c r="AC132" i="8"/>
  <c r="AA132" i="8"/>
  <c r="Y132" i="8"/>
  <c r="W132" i="8"/>
  <c r="U132" i="8"/>
  <c r="P132" i="8"/>
  <c r="T132" i="8" s="1"/>
  <c r="AD132" i="8" s="1"/>
  <c r="AC131" i="8"/>
  <c r="AA131" i="8"/>
  <c r="Y131" i="8"/>
  <c r="W131" i="8"/>
  <c r="U131" i="8"/>
  <c r="P131" i="8"/>
  <c r="V131" i="8" s="1"/>
  <c r="AC130" i="8"/>
  <c r="AA130" i="8"/>
  <c r="Y130" i="8"/>
  <c r="W130" i="8"/>
  <c r="U130" i="8"/>
  <c r="P130" i="8"/>
  <c r="V130" i="8" s="1"/>
  <c r="AC129" i="8"/>
  <c r="AA129" i="8"/>
  <c r="Y129" i="8"/>
  <c r="W129" i="8"/>
  <c r="U129" i="8"/>
  <c r="P129" i="8"/>
  <c r="T129" i="8" s="1"/>
  <c r="AD129" i="8" s="1"/>
  <c r="AC128" i="8"/>
  <c r="AA128" i="8"/>
  <c r="Y128" i="8"/>
  <c r="W128" i="8"/>
  <c r="U128" i="8"/>
  <c r="P128" i="8"/>
  <c r="T128" i="8" s="1"/>
  <c r="AD128" i="8" s="1"/>
  <c r="AC127" i="8"/>
  <c r="AA127" i="8"/>
  <c r="Y127" i="8"/>
  <c r="W127" i="8"/>
  <c r="U127" i="8"/>
  <c r="P127" i="8"/>
  <c r="AC126" i="8"/>
  <c r="AA126" i="8"/>
  <c r="Y126" i="8"/>
  <c r="W126" i="8"/>
  <c r="U126" i="8"/>
  <c r="P126" i="8"/>
  <c r="Q126" i="8" s="1"/>
  <c r="X126" i="8" s="1"/>
  <c r="AC125" i="8"/>
  <c r="AA125" i="8"/>
  <c r="Y125" i="8"/>
  <c r="W125" i="8"/>
  <c r="U125" i="8"/>
  <c r="P125" i="8"/>
  <c r="S125" i="8" s="1"/>
  <c r="AB125" i="8" s="1"/>
  <c r="AC124" i="8"/>
  <c r="AA124" i="8"/>
  <c r="Y124" i="8"/>
  <c r="W124" i="8"/>
  <c r="U124" i="8"/>
  <c r="P124" i="8"/>
  <c r="T124" i="8" s="1"/>
  <c r="AD124" i="8" s="1"/>
  <c r="AC123" i="8"/>
  <c r="AA123" i="8"/>
  <c r="Y123" i="8"/>
  <c r="W123" i="8"/>
  <c r="U123" i="8"/>
  <c r="P123" i="8"/>
  <c r="V123" i="8" s="1"/>
  <c r="AC122" i="8"/>
  <c r="AA122" i="8"/>
  <c r="Y122" i="8"/>
  <c r="W122" i="8"/>
  <c r="U122" i="8"/>
  <c r="P122" i="8"/>
  <c r="V122" i="8" s="1"/>
  <c r="AC121" i="8"/>
  <c r="AA121" i="8"/>
  <c r="Y121" i="8"/>
  <c r="W121" i="8"/>
  <c r="U121" i="8"/>
  <c r="P121" i="8"/>
  <c r="AC120" i="8"/>
  <c r="AA120" i="8"/>
  <c r="Y120" i="8"/>
  <c r="W120" i="8"/>
  <c r="U120" i="8"/>
  <c r="P120" i="8"/>
  <c r="T120" i="8" s="1"/>
  <c r="AD120" i="8" s="1"/>
  <c r="AC119" i="8"/>
  <c r="AA119" i="8"/>
  <c r="Y119" i="8"/>
  <c r="W119" i="8"/>
  <c r="U119" i="8"/>
  <c r="P119" i="8"/>
  <c r="V119" i="8" s="1"/>
  <c r="AC118" i="8"/>
  <c r="AA118" i="8"/>
  <c r="Y118" i="8"/>
  <c r="W118" i="8"/>
  <c r="U118" i="8"/>
  <c r="P118" i="8"/>
  <c r="V118" i="8" s="1"/>
  <c r="AC117" i="8"/>
  <c r="AA117" i="8"/>
  <c r="Y117" i="8"/>
  <c r="W117" i="8"/>
  <c r="U117" i="8"/>
  <c r="P117" i="8"/>
  <c r="AC116" i="8"/>
  <c r="AA116" i="8"/>
  <c r="Y116" i="8"/>
  <c r="W116" i="8"/>
  <c r="U116" i="8"/>
  <c r="P116" i="8"/>
  <c r="T116" i="8" s="1"/>
  <c r="AD116" i="8" s="1"/>
  <c r="AC115" i="8"/>
  <c r="AA115" i="8"/>
  <c r="Y115" i="8"/>
  <c r="W115" i="8"/>
  <c r="U115" i="8"/>
  <c r="P115" i="8"/>
  <c r="V115" i="8" s="1"/>
  <c r="AC114" i="8"/>
  <c r="AA114" i="8"/>
  <c r="Y114" i="8"/>
  <c r="W114" i="8"/>
  <c r="U114" i="8"/>
  <c r="S114" i="8"/>
  <c r="AB114" i="8" s="1"/>
  <c r="P114" i="8"/>
  <c r="T114" i="8" s="1"/>
  <c r="AD114" i="8" s="1"/>
  <c r="AC113" i="8"/>
  <c r="AA113" i="8"/>
  <c r="Y113" i="8"/>
  <c r="W113" i="8"/>
  <c r="U113" i="8"/>
  <c r="P113" i="8"/>
  <c r="T113" i="8" s="1"/>
  <c r="AD113" i="8" s="1"/>
  <c r="AC112" i="8"/>
  <c r="AA112" i="8"/>
  <c r="Y112" i="8"/>
  <c r="W112" i="8"/>
  <c r="U112" i="8"/>
  <c r="P112" i="8"/>
  <c r="AC111" i="8"/>
  <c r="AA111" i="8"/>
  <c r="Y111" i="8"/>
  <c r="W111" i="8"/>
  <c r="U111" i="8"/>
  <c r="P111" i="8"/>
  <c r="V111" i="8" s="1"/>
  <c r="AC110" i="8"/>
  <c r="AA110" i="8"/>
  <c r="Y110" i="8"/>
  <c r="W110" i="8"/>
  <c r="U110" i="8"/>
  <c r="P110" i="8"/>
  <c r="Q110" i="8" s="1"/>
  <c r="X110" i="8" s="1"/>
  <c r="AC109" i="8"/>
  <c r="AA109" i="8"/>
  <c r="Y109" i="8"/>
  <c r="W109" i="8"/>
  <c r="U109" i="8"/>
  <c r="P109" i="8"/>
  <c r="AC108" i="8"/>
  <c r="AA108" i="8"/>
  <c r="Y108" i="8"/>
  <c r="W108" i="8"/>
  <c r="U108" i="8"/>
  <c r="P108" i="8"/>
  <c r="AC107" i="8"/>
  <c r="AA107" i="8"/>
  <c r="Y107" i="8"/>
  <c r="W107" i="8"/>
  <c r="U107" i="8"/>
  <c r="P107" i="8"/>
  <c r="V107" i="8" s="1"/>
  <c r="AC106" i="8"/>
  <c r="AA106" i="8"/>
  <c r="Y106" i="8"/>
  <c r="W106" i="8"/>
  <c r="U106" i="8"/>
  <c r="P106" i="8"/>
  <c r="S106" i="8" s="1"/>
  <c r="AB106" i="8" s="1"/>
  <c r="AC105" i="8"/>
  <c r="AA105" i="8"/>
  <c r="Y105" i="8"/>
  <c r="W105" i="8"/>
  <c r="U105" i="8"/>
  <c r="P105" i="8"/>
  <c r="T105" i="8" s="1"/>
  <c r="AD105" i="8" s="1"/>
  <c r="AC104" i="8"/>
  <c r="AA104" i="8"/>
  <c r="Y104" i="8"/>
  <c r="W104" i="8"/>
  <c r="U104" i="8"/>
  <c r="P104" i="8"/>
  <c r="T104" i="8" s="1"/>
  <c r="AD104" i="8" s="1"/>
  <c r="AC103" i="8"/>
  <c r="AA103" i="8"/>
  <c r="Y103" i="8"/>
  <c r="W103" i="8"/>
  <c r="U103" i="8"/>
  <c r="P103" i="8"/>
  <c r="V103" i="8" s="1"/>
  <c r="AC102" i="8"/>
  <c r="AA102" i="8"/>
  <c r="Y102" i="8"/>
  <c r="W102" i="8"/>
  <c r="U102" i="8"/>
  <c r="P102" i="8"/>
  <c r="Q102" i="8" s="1"/>
  <c r="X102" i="8" s="1"/>
  <c r="AC101" i="8"/>
  <c r="AA101" i="8"/>
  <c r="Y101" i="8"/>
  <c r="W101" i="8"/>
  <c r="U101" i="8"/>
  <c r="P101" i="8"/>
  <c r="Q101" i="8" s="1"/>
  <c r="X101" i="8" s="1"/>
  <c r="AC100" i="8"/>
  <c r="AA100" i="8"/>
  <c r="Y100" i="8"/>
  <c r="W100" i="8"/>
  <c r="U100" i="8"/>
  <c r="P100" i="8"/>
  <c r="AC99" i="8"/>
  <c r="AA99" i="8"/>
  <c r="Y99" i="8"/>
  <c r="W99" i="8"/>
  <c r="U99" i="8"/>
  <c r="P99" i="8"/>
  <c r="V99" i="8" s="1"/>
  <c r="AC98" i="8"/>
  <c r="AA98" i="8"/>
  <c r="Y98" i="8"/>
  <c r="W98" i="8"/>
  <c r="U98" i="8"/>
  <c r="P98" i="8"/>
  <c r="Q98" i="8" s="1"/>
  <c r="X98" i="8" s="1"/>
  <c r="AC97" i="8"/>
  <c r="AA97" i="8"/>
  <c r="Y97" i="8"/>
  <c r="W97" i="8"/>
  <c r="U97" i="8"/>
  <c r="P97" i="8"/>
  <c r="T97" i="8" s="1"/>
  <c r="AD97" i="8" s="1"/>
  <c r="AC96" i="8"/>
  <c r="AA96" i="8"/>
  <c r="Y96" i="8"/>
  <c r="W96" i="8"/>
  <c r="U96" i="8"/>
  <c r="P96" i="8"/>
  <c r="T96" i="8" s="1"/>
  <c r="AD96" i="8" s="1"/>
  <c r="AC95" i="8"/>
  <c r="AA95" i="8"/>
  <c r="Y95" i="8"/>
  <c r="W95" i="8"/>
  <c r="U95" i="8"/>
  <c r="P95" i="8"/>
  <c r="AC94" i="8"/>
  <c r="AA94" i="8"/>
  <c r="Y94" i="8"/>
  <c r="W94" i="8"/>
  <c r="U94" i="8"/>
  <c r="P94" i="8"/>
  <c r="Q94" i="8" s="1"/>
  <c r="X94" i="8" s="1"/>
  <c r="AC93" i="8"/>
  <c r="AA93" i="8"/>
  <c r="Y93" i="8"/>
  <c r="W93" i="8"/>
  <c r="U93" i="8"/>
  <c r="P93" i="8"/>
  <c r="T93" i="8" s="1"/>
  <c r="AD93" i="8" s="1"/>
  <c r="AC92" i="8"/>
  <c r="AA92" i="8"/>
  <c r="Y92" i="8"/>
  <c r="W92" i="8"/>
  <c r="U92" i="8"/>
  <c r="P92" i="8"/>
  <c r="T92" i="8" s="1"/>
  <c r="AD92" i="8" s="1"/>
  <c r="AC91" i="8"/>
  <c r="AA91" i="8"/>
  <c r="Y91" i="8"/>
  <c r="W91" i="8"/>
  <c r="U91" i="8"/>
  <c r="P91" i="8"/>
  <c r="V91" i="8" s="1"/>
  <c r="AC90" i="8"/>
  <c r="AA90" i="8"/>
  <c r="Y90" i="8"/>
  <c r="W90" i="8"/>
  <c r="U90" i="8"/>
  <c r="S90" i="8"/>
  <c r="AB90" i="8" s="1"/>
  <c r="P90" i="8"/>
  <c r="Q90" i="8" s="1"/>
  <c r="X90" i="8" s="1"/>
  <c r="AC89" i="8"/>
  <c r="AA89" i="8"/>
  <c r="Y89" i="8"/>
  <c r="W89" i="8"/>
  <c r="U89" i="8"/>
  <c r="Q89" i="8"/>
  <c r="X89" i="8" s="1"/>
  <c r="P89" i="8"/>
  <c r="V89" i="8" s="1"/>
  <c r="AC88" i="8"/>
  <c r="AA88" i="8"/>
  <c r="Y88" i="8"/>
  <c r="W88" i="8"/>
  <c r="U88" i="8"/>
  <c r="P88" i="8"/>
  <c r="T88" i="8" s="1"/>
  <c r="AD88" i="8" s="1"/>
  <c r="AC87" i="8"/>
  <c r="AA87" i="8"/>
  <c r="Y87" i="8"/>
  <c r="W87" i="8"/>
  <c r="U87" i="8"/>
  <c r="P87" i="8"/>
  <c r="V87" i="8" s="1"/>
  <c r="AC86" i="8"/>
  <c r="AA86" i="8"/>
  <c r="Y86" i="8"/>
  <c r="W86" i="8"/>
  <c r="U86" i="8"/>
  <c r="P86" i="8"/>
  <c r="V86" i="8" s="1"/>
  <c r="AC85" i="8"/>
  <c r="AA85" i="8"/>
  <c r="Y85" i="8"/>
  <c r="W85" i="8"/>
  <c r="U85" i="8"/>
  <c r="P85" i="8"/>
  <c r="AC84" i="8"/>
  <c r="AA84" i="8"/>
  <c r="Y84" i="8"/>
  <c r="W84" i="8"/>
  <c r="U84" i="8"/>
  <c r="P84" i="8"/>
  <c r="AC83" i="8"/>
  <c r="AA83" i="8"/>
  <c r="Y83" i="8"/>
  <c r="W83" i="8"/>
  <c r="U83" i="8"/>
  <c r="P83" i="8"/>
  <c r="V83" i="8" s="1"/>
  <c r="AC82" i="8"/>
  <c r="AA82" i="8"/>
  <c r="Y82" i="8"/>
  <c r="W82" i="8"/>
  <c r="U82" i="8"/>
  <c r="P82" i="8"/>
  <c r="Q82" i="8" s="1"/>
  <c r="X82" i="8" s="1"/>
  <c r="AC81" i="8"/>
  <c r="AA81" i="8"/>
  <c r="Y81" i="8"/>
  <c r="W81" i="8"/>
  <c r="U81" i="8"/>
  <c r="P81" i="8"/>
  <c r="T81" i="8" s="1"/>
  <c r="AD81" i="8" s="1"/>
  <c r="AC80" i="8"/>
  <c r="AA80" i="8"/>
  <c r="Y80" i="8"/>
  <c r="W80" i="8"/>
  <c r="U80" i="8"/>
  <c r="P80" i="8"/>
  <c r="T80" i="8" s="1"/>
  <c r="AD80" i="8" s="1"/>
  <c r="AC79" i="8"/>
  <c r="AA79" i="8"/>
  <c r="Y79" i="8"/>
  <c r="W79" i="8"/>
  <c r="U79" i="8"/>
  <c r="P79" i="8"/>
  <c r="V79" i="8" s="1"/>
  <c r="AC78" i="8"/>
  <c r="AA78" i="8"/>
  <c r="Y78" i="8"/>
  <c r="W78" i="8"/>
  <c r="U78" i="8"/>
  <c r="P78" i="8"/>
  <c r="T78" i="8" s="1"/>
  <c r="AD78" i="8" s="1"/>
  <c r="AC77" i="8"/>
  <c r="AA77" i="8"/>
  <c r="Y77" i="8"/>
  <c r="W77" i="8"/>
  <c r="U77" i="8"/>
  <c r="P77" i="8"/>
  <c r="T77" i="8" s="1"/>
  <c r="AD77" i="8" s="1"/>
  <c r="AC76" i="8"/>
  <c r="AA76" i="8"/>
  <c r="Y76" i="8"/>
  <c r="W76" i="8"/>
  <c r="U76" i="8"/>
  <c r="P76" i="8"/>
  <c r="AC75" i="8"/>
  <c r="AA75" i="8"/>
  <c r="Y75" i="8"/>
  <c r="W75" i="8"/>
  <c r="U75" i="8"/>
  <c r="P75" i="8"/>
  <c r="AC74" i="8"/>
  <c r="AA74" i="8"/>
  <c r="Y74" i="8"/>
  <c r="W74" i="8"/>
  <c r="U74" i="8"/>
  <c r="P74" i="8"/>
  <c r="T74" i="8" s="1"/>
  <c r="AD74" i="8" s="1"/>
  <c r="AC73" i="8"/>
  <c r="AA73" i="8"/>
  <c r="Y73" i="8"/>
  <c r="W73" i="8"/>
  <c r="U73" i="8"/>
  <c r="P73" i="8"/>
  <c r="AC72" i="8"/>
  <c r="AA72" i="8"/>
  <c r="Y72" i="8"/>
  <c r="W72" i="8"/>
  <c r="U72" i="8"/>
  <c r="P72" i="8"/>
  <c r="AC71" i="8"/>
  <c r="AA71" i="8"/>
  <c r="Y71" i="8"/>
  <c r="W71" i="8"/>
  <c r="U71" i="8"/>
  <c r="P71" i="8"/>
  <c r="V71" i="8" s="1"/>
  <c r="AC70" i="8"/>
  <c r="AA70" i="8"/>
  <c r="Y70" i="8"/>
  <c r="W70" i="8"/>
  <c r="U70" i="8"/>
  <c r="P70" i="8"/>
  <c r="Q70" i="8" s="1"/>
  <c r="X70" i="8" s="1"/>
  <c r="AC69" i="8"/>
  <c r="AA69" i="8"/>
  <c r="Y69" i="8"/>
  <c r="W69" i="8"/>
  <c r="U69" i="8"/>
  <c r="P69" i="8"/>
  <c r="T69" i="8" s="1"/>
  <c r="AD69" i="8" s="1"/>
  <c r="AC68" i="8"/>
  <c r="AA68" i="8"/>
  <c r="Y68" i="8"/>
  <c r="W68" i="8"/>
  <c r="U68" i="8"/>
  <c r="P68" i="8"/>
  <c r="AC67" i="8"/>
  <c r="AA67" i="8"/>
  <c r="Y67" i="8"/>
  <c r="W67" i="8"/>
  <c r="U67" i="8"/>
  <c r="P67" i="8"/>
  <c r="AC66" i="8"/>
  <c r="AA66" i="8"/>
  <c r="Y66" i="8"/>
  <c r="W66" i="8"/>
  <c r="U66" i="8"/>
  <c r="P66" i="8"/>
  <c r="AC65" i="8"/>
  <c r="AA65" i="8"/>
  <c r="Y65" i="8"/>
  <c r="W65" i="8"/>
  <c r="U65" i="8"/>
  <c r="P65" i="8"/>
  <c r="T65" i="8" s="1"/>
  <c r="AD65" i="8" s="1"/>
  <c r="AC64" i="8"/>
  <c r="AA64" i="8"/>
  <c r="Y64" i="8"/>
  <c r="W64" i="8"/>
  <c r="U64" i="8"/>
  <c r="P64" i="8"/>
  <c r="T64" i="8" s="1"/>
  <c r="AD64" i="8" s="1"/>
  <c r="AC63" i="8"/>
  <c r="AA63" i="8"/>
  <c r="Y63" i="8"/>
  <c r="W63" i="8"/>
  <c r="U63" i="8"/>
  <c r="P63" i="8"/>
  <c r="V63" i="8" s="1"/>
  <c r="AC62" i="8"/>
  <c r="AA62" i="8"/>
  <c r="Y62" i="8"/>
  <c r="W62" i="8"/>
  <c r="U62" i="8"/>
  <c r="P62" i="8"/>
  <c r="Q62" i="8" s="1"/>
  <c r="X62" i="8" s="1"/>
  <c r="AC61" i="8"/>
  <c r="AA61" i="8"/>
  <c r="Y61" i="8"/>
  <c r="W61" i="8"/>
  <c r="U61" i="8"/>
  <c r="P61" i="8"/>
  <c r="Q61" i="8" s="1"/>
  <c r="X61" i="8" s="1"/>
  <c r="AC60" i="8"/>
  <c r="AA60" i="8"/>
  <c r="Y60" i="8"/>
  <c r="W60" i="8"/>
  <c r="U60" i="8"/>
  <c r="P60" i="8"/>
  <c r="Q60" i="8" s="1"/>
  <c r="X60" i="8" s="1"/>
  <c r="AC59" i="8"/>
  <c r="AA59" i="8"/>
  <c r="Y59" i="8"/>
  <c r="W59" i="8"/>
  <c r="U59" i="8"/>
  <c r="P59" i="8"/>
  <c r="T59" i="8" s="1"/>
  <c r="AD59" i="8" s="1"/>
  <c r="AC58" i="8"/>
  <c r="AA58" i="8"/>
  <c r="Y58" i="8"/>
  <c r="W58" i="8"/>
  <c r="U58" i="8"/>
  <c r="P58" i="8"/>
  <c r="V58" i="8" s="1"/>
  <c r="AC57" i="8"/>
  <c r="AA57" i="8"/>
  <c r="Y57" i="8"/>
  <c r="W57" i="8"/>
  <c r="U57" i="8"/>
  <c r="P57" i="8"/>
  <c r="S57" i="8" s="1"/>
  <c r="AB57" i="8" s="1"/>
  <c r="AC56" i="8"/>
  <c r="AA56" i="8"/>
  <c r="Y56" i="8"/>
  <c r="W56" i="8"/>
  <c r="U56" i="8"/>
  <c r="P56" i="8"/>
  <c r="T56" i="8" s="1"/>
  <c r="AD56" i="8" s="1"/>
  <c r="AC55" i="8"/>
  <c r="AA55" i="8"/>
  <c r="Y55" i="8"/>
  <c r="W55" i="8"/>
  <c r="U55" i="8"/>
  <c r="P55" i="8"/>
  <c r="AC54" i="8"/>
  <c r="AA54" i="8"/>
  <c r="Y54" i="8"/>
  <c r="W54" i="8"/>
  <c r="U54" i="8"/>
  <c r="P54" i="8"/>
  <c r="Q54" i="8" s="1"/>
  <c r="X54" i="8" s="1"/>
  <c r="AC53" i="8"/>
  <c r="AA53" i="8"/>
  <c r="Y53" i="8"/>
  <c r="W53" i="8"/>
  <c r="U53" i="8"/>
  <c r="P53" i="8"/>
  <c r="AC52" i="8"/>
  <c r="AA52" i="8"/>
  <c r="Y52" i="8"/>
  <c r="W52" i="8"/>
  <c r="U52" i="8"/>
  <c r="P52" i="8"/>
  <c r="AC51" i="8"/>
  <c r="AA51" i="8"/>
  <c r="Y51" i="8"/>
  <c r="W51" i="8"/>
  <c r="U51" i="8"/>
  <c r="P51" i="8"/>
  <c r="T51" i="8" s="1"/>
  <c r="AD51" i="8" s="1"/>
  <c r="AC50" i="8"/>
  <c r="AA50" i="8"/>
  <c r="Y50" i="8"/>
  <c r="W50" i="8"/>
  <c r="U50" i="8"/>
  <c r="P50" i="8"/>
  <c r="AC49" i="8"/>
  <c r="AA49" i="8"/>
  <c r="Y49" i="8"/>
  <c r="W49" i="8"/>
  <c r="U49" i="8"/>
  <c r="P49" i="8"/>
  <c r="T49" i="8" s="1"/>
  <c r="AD49" i="8" s="1"/>
  <c r="AC48" i="8"/>
  <c r="AA48" i="8"/>
  <c r="Y48" i="8"/>
  <c r="W48" i="8"/>
  <c r="U48" i="8"/>
  <c r="P48" i="8"/>
  <c r="T48" i="8" s="1"/>
  <c r="AD48" i="8" s="1"/>
  <c r="AC47" i="8"/>
  <c r="AA47" i="8"/>
  <c r="Y47" i="8"/>
  <c r="W47" i="8"/>
  <c r="U47" i="8"/>
  <c r="P47" i="8"/>
  <c r="AC46" i="8"/>
  <c r="AA46" i="8"/>
  <c r="Y46" i="8"/>
  <c r="W46" i="8"/>
  <c r="U46" i="8"/>
  <c r="P46" i="8"/>
  <c r="AC45" i="8"/>
  <c r="AA45" i="8"/>
  <c r="Y45" i="8"/>
  <c r="W45" i="8"/>
  <c r="U45" i="8"/>
  <c r="P45" i="8"/>
  <c r="T45" i="8" s="1"/>
  <c r="AD45" i="8" s="1"/>
  <c r="AC44" i="8"/>
  <c r="AA44" i="8"/>
  <c r="Y44" i="8"/>
  <c r="W44" i="8"/>
  <c r="U44" i="8"/>
  <c r="P44" i="8"/>
  <c r="T44" i="8" s="1"/>
  <c r="AD44" i="8" s="1"/>
  <c r="AC43" i="8"/>
  <c r="AA43" i="8"/>
  <c r="Y43" i="8"/>
  <c r="W43" i="8"/>
  <c r="U43" i="8"/>
  <c r="P43" i="8"/>
  <c r="T43" i="8" s="1"/>
  <c r="AD43" i="8" s="1"/>
  <c r="AC42" i="8"/>
  <c r="AA42" i="8"/>
  <c r="Y42" i="8"/>
  <c r="W42" i="8"/>
  <c r="U42" i="8"/>
  <c r="P42" i="8"/>
  <c r="Q42" i="8" s="1"/>
  <c r="X42" i="8" s="1"/>
  <c r="AC41" i="8"/>
  <c r="AA41" i="8"/>
  <c r="Y41" i="8"/>
  <c r="W41" i="8"/>
  <c r="U41" i="8"/>
  <c r="P41" i="8"/>
  <c r="Q41" i="8" s="1"/>
  <c r="X41" i="8" s="1"/>
  <c r="AC40" i="8"/>
  <c r="AA40" i="8"/>
  <c r="Y40" i="8"/>
  <c r="W40" i="8"/>
  <c r="U40" i="8"/>
  <c r="P40" i="8"/>
  <c r="T40" i="8" s="1"/>
  <c r="AD40" i="8" s="1"/>
  <c r="AC39" i="8"/>
  <c r="AA39" i="8"/>
  <c r="Y39" i="8"/>
  <c r="W39" i="8"/>
  <c r="U39" i="8"/>
  <c r="P39" i="8"/>
  <c r="T39" i="8" s="1"/>
  <c r="AD39" i="8" s="1"/>
  <c r="AC38" i="8"/>
  <c r="AA38" i="8"/>
  <c r="Y38" i="8"/>
  <c r="W38" i="8"/>
  <c r="U38" i="8"/>
  <c r="P38" i="8"/>
  <c r="Q38" i="8" s="1"/>
  <c r="X38" i="8" s="1"/>
  <c r="AC37" i="8"/>
  <c r="AA37" i="8"/>
  <c r="Y37" i="8"/>
  <c r="W37" i="8"/>
  <c r="U37" i="8"/>
  <c r="P37" i="8"/>
  <c r="T37" i="8" s="1"/>
  <c r="AD37" i="8" s="1"/>
  <c r="AC36" i="8"/>
  <c r="AA36" i="8"/>
  <c r="Y36" i="8"/>
  <c r="W36" i="8"/>
  <c r="U36" i="8"/>
  <c r="P36" i="8"/>
  <c r="T36" i="8" s="1"/>
  <c r="AD36" i="8" s="1"/>
  <c r="AC35" i="8"/>
  <c r="AA35" i="8"/>
  <c r="Y35" i="8"/>
  <c r="W35" i="8"/>
  <c r="U35" i="8"/>
  <c r="P35" i="8"/>
  <c r="T35" i="8" s="1"/>
  <c r="AD35" i="8" s="1"/>
  <c r="AC34" i="8"/>
  <c r="AA34" i="8"/>
  <c r="Y34" i="8"/>
  <c r="W34" i="8"/>
  <c r="U34" i="8"/>
  <c r="P34" i="8"/>
  <c r="Q34" i="8" s="1"/>
  <c r="X34" i="8" s="1"/>
  <c r="AC33" i="8"/>
  <c r="AA33" i="8"/>
  <c r="Y33" i="8"/>
  <c r="W33" i="8"/>
  <c r="U33" i="8"/>
  <c r="P33" i="8"/>
  <c r="T33" i="8" s="1"/>
  <c r="AD33" i="8" s="1"/>
  <c r="AC32" i="8"/>
  <c r="AA32" i="8"/>
  <c r="Y32" i="8"/>
  <c r="W32" i="8"/>
  <c r="U32" i="8"/>
  <c r="P32" i="8"/>
  <c r="T32" i="8" s="1"/>
  <c r="AD32" i="8" s="1"/>
  <c r="AC31" i="8"/>
  <c r="AA31" i="8"/>
  <c r="Y31" i="8"/>
  <c r="W31" i="8"/>
  <c r="U31" i="8"/>
  <c r="P31" i="8"/>
  <c r="T31" i="8" s="1"/>
  <c r="AD31" i="8" s="1"/>
  <c r="AC30" i="8"/>
  <c r="AA30" i="8"/>
  <c r="Y30" i="8"/>
  <c r="W30" i="8"/>
  <c r="U30" i="8"/>
  <c r="P30" i="8"/>
  <c r="Q30" i="8" s="1"/>
  <c r="X30" i="8" s="1"/>
  <c r="AC29" i="8"/>
  <c r="AA29" i="8"/>
  <c r="Y29" i="8"/>
  <c r="W29" i="8"/>
  <c r="U29" i="8"/>
  <c r="P29" i="8"/>
  <c r="T29" i="8" s="1"/>
  <c r="AD29" i="8" s="1"/>
  <c r="AC28" i="8"/>
  <c r="AA28" i="8"/>
  <c r="Y28" i="8"/>
  <c r="W28" i="8"/>
  <c r="U28" i="8"/>
  <c r="P28" i="8"/>
  <c r="T28" i="8" s="1"/>
  <c r="AD28" i="8" s="1"/>
  <c r="AC27" i="8"/>
  <c r="AA27" i="8"/>
  <c r="Y27" i="8"/>
  <c r="W27" i="8"/>
  <c r="U27" i="8"/>
  <c r="P27" i="8"/>
  <c r="AC26" i="8"/>
  <c r="AA26" i="8"/>
  <c r="Y26" i="8"/>
  <c r="W26" i="8"/>
  <c r="U26" i="8"/>
  <c r="P26" i="8"/>
  <c r="Q26" i="8" s="1"/>
  <c r="X26" i="8" s="1"/>
  <c r="AC25" i="8"/>
  <c r="AA25" i="8"/>
  <c r="Y25" i="8"/>
  <c r="W25" i="8"/>
  <c r="U25" i="8"/>
  <c r="P25" i="8"/>
  <c r="T25" i="8" s="1"/>
  <c r="AD25" i="8" s="1"/>
  <c r="AC24" i="8"/>
  <c r="AA24" i="8"/>
  <c r="Y24" i="8"/>
  <c r="W24" i="8"/>
  <c r="U24" i="8"/>
  <c r="P24" i="8"/>
  <c r="Q24" i="8" s="1"/>
  <c r="X24" i="8" s="1"/>
  <c r="AC23" i="8"/>
  <c r="AA23" i="8"/>
  <c r="Y23" i="8"/>
  <c r="W23" i="8"/>
  <c r="U23" i="8"/>
  <c r="P23" i="8"/>
  <c r="T23" i="8" s="1"/>
  <c r="AD23" i="8" s="1"/>
  <c r="AC22" i="8"/>
  <c r="AA22" i="8"/>
  <c r="Y22" i="8"/>
  <c r="W22" i="8"/>
  <c r="U22" i="8"/>
  <c r="P22" i="8"/>
  <c r="T22" i="8" s="1"/>
  <c r="AD22" i="8" s="1"/>
  <c r="AC21" i="8"/>
  <c r="AA21" i="8"/>
  <c r="Y21" i="8"/>
  <c r="W21" i="8"/>
  <c r="U21" i="8"/>
  <c r="P21" i="8"/>
  <c r="T21" i="8" s="1"/>
  <c r="AD21" i="8" s="1"/>
  <c r="AC20" i="8"/>
  <c r="AA20" i="8"/>
  <c r="Y20" i="8"/>
  <c r="W20" i="8"/>
  <c r="U20" i="8"/>
  <c r="P20" i="8"/>
  <c r="T20" i="8" s="1"/>
  <c r="AD20" i="8" s="1"/>
  <c r="AC19" i="8"/>
  <c r="AA19" i="8"/>
  <c r="Y19" i="8"/>
  <c r="W19" i="8"/>
  <c r="U19" i="8"/>
  <c r="P19" i="8"/>
  <c r="T19" i="8" s="1"/>
  <c r="AD19" i="8" s="1"/>
  <c r="AC18" i="8"/>
  <c r="AA18" i="8"/>
  <c r="Y18" i="8"/>
  <c r="W18" i="8"/>
  <c r="U18" i="8"/>
  <c r="P18" i="8"/>
  <c r="Q18" i="8" s="1"/>
  <c r="X18" i="8" s="1"/>
  <c r="AC17" i="8"/>
  <c r="AA17" i="8"/>
  <c r="Y17" i="8"/>
  <c r="W17" i="8"/>
  <c r="U17" i="8"/>
  <c r="P17" i="8"/>
  <c r="T17" i="8" s="1"/>
  <c r="AD17" i="8" s="1"/>
  <c r="AC16" i="8"/>
  <c r="AA16" i="8"/>
  <c r="Y16" i="8"/>
  <c r="W16" i="8"/>
  <c r="U16" i="8"/>
  <c r="P16" i="8"/>
  <c r="Q16" i="8" s="1"/>
  <c r="X16" i="8" s="1"/>
  <c r="AC15" i="8"/>
  <c r="AA15" i="8"/>
  <c r="Y15" i="8"/>
  <c r="W15" i="8"/>
  <c r="U15" i="8"/>
  <c r="P15" i="8"/>
  <c r="T15" i="8" s="1"/>
  <c r="AD15" i="8" s="1"/>
  <c r="AL14" i="8"/>
  <c r="AQ18" i="8" s="1"/>
  <c r="AC14" i="8"/>
  <c r="AA14" i="8"/>
  <c r="Y14" i="8"/>
  <c r="W14" i="8"/>
  <c r="U14" i="8"/>
  <c r="P14" i="8"/>
  <c r="T14" i="8" s="1"/>
  <c r="AD14" i="8" s="1"/>
  <c r="AC13" i="8"/>
  <c r="AA13" i="8"/>
  <c r="Y13" i="8"/>
  <c r="W13" i="8"/>
  <c r="U13" i="8"/>
  <c r="P13" i="8"/>
  <c r="T13" i="8" s="1"/>
  <c r="AD13" i="8" s="1"/>
  <c r="AC12" i="8"/>
  <c r="AA12" i="8"/>
  <c r="Y12" i="8"/>
  <c r="W12" i="8"/>
  <c r="U12" i="8"/>
  <c r="P12" i="8"/>
  <c r="T12" i="8" s="1"/>
  <c r="AD12" i="8" s="1"/>
  <c r="Y11" i="8"/>
  <c r="W11" i="8"/>
  <c r="U11" i="8"/>
  <c r="P11" i="8"/>
  <c r="T11" i="8" s="1"/>
  <c r="AD11" i="8" s="1"/>
  <c r="AC10" i="8"/>
  <c r="AA10" i="8"/>
  <c r="Y10" i="8"/>
  <c r="W10" i="8"/>
  <c r="U10" i="8"/>
  <c r="P10" i="8"/>
  <c r="T10" i="8" s="1"/>
  <c r="AD10" i="8" s="1"/>
  <c r="AC9" i="8"/>
  <c r="AA9" i="8"/>
  <c r="Y9" i="8"/>
  <c r="W9" i="8"/>
  <c r="U9" i="8"/>
  <c r="P9" i="8"/>
  <c r="AC8" i="8"/>
  <c r="AA8" i="8"/>
  <c r="Y8" i="8"/>
  <c r="W8" i="8"/>
  <c r="U8" i="8"/>
  <c r="P8" i="8"/>
  <c r="Q8" i="8" s="1"/>
  <c r="X8" i="8" s="1"/>
  <c r="AC7" i="8"/>
  <c r="AA7" i="8"/>
  <c r="U7" i="8"/>
  <c r="P7" i="8"/>
  <c r="V7" i="8" s="1"/>
  <c r="AC6" i="8"/>
  <c r="AA6" i="8"/>
  <c r="Y6" i="8"/>
  <c r="W6" i="8"/>
  <c r="U6" i="8"/>
  <c r="P6" i="8"/>
  <c r="V6" i="8" s="1"/>
  <c r="AC5" i="8"/>
  <c r="AA5" i="8"/>
  <c r="Y5" i="8"/>
  <c r="W5" i="8"/>
  <c r="U5" i="8"/>
  <c r="P5" i="8"/>
  <c r="T5" i="8" s="1"/>
  <c r="AD5" i="8" s="1"/>
  <c r="AC4" i="8"/>
  <c r="AA4" i="8"/>
  <c r="Y4" i="8"/>
  <c r="W4" i="8"/>
  <c r="U4" i="8"/>
  <c r="P4" i="8"/>
  <c r="T4" i="8" s="1"/>
  <c r="AD4" i="8" s="1"/>
  <c r="AC3" i="8"/>
  <c r="AA3" i="8"/>
  <c r="Y3" i="8"/>
  <c r="W3" i="8"/>
  <c r="U3" i="8"/>
  <c r="P3" i="8"/>
  <c r="S3" i="8" s="1"/>
  <c r="AB3" i="8" s="1"/>
  <c r="AJ18" i="8" l="1"/>
  <c r="AF18" i="8"/>
  <c r="AN18" i="8"/>
  <c r="AR18" i="8"/>
  <c r="R126" i="8"/>
  <c r="Z126" i="8" s="1"/>
  <c r="S195" i="8"/>
  <c r="AB195" i="8" s="1"/>
  <c r="Q244" i="8"/>
  <c r="X244" i="8" s="1"/>
  <c r="S257" i="8"/>
  <c r="AB257" i="8" s="1"/>
  <c r="V110" i="8"/>
  <c r="R77" i="8"/>
  <c r="Z77" i="8" s="1"/>
  <c r="R195" i="8"/>
  <c r="Z195" i="8" s="1"/>
  <c r="S151" i="8"/>
  <c r="AB151" i="8" s="1"/>
  <c r="R186" i="8"/>
  <c r="Z186" i="8" s="1"/>
  <c r="R231" i="8"/>
  <c r="Z231" i="8" s="1"/>
  <c r="S78" i="8"/>
  <c r="AB78" i="8" s="1"/>
  <c r="S119" i="8"/>
  <c r="AB119" i="8" s="1"/>
  <c r="R190" i="8"/>
  <c r="Z190" i="8" s="1"/>
  <c r="S74" i="8"/>
  <c r="AB74" i="8" s="1"/>
  <c r="S82" i="8"/>
  <c r="AB82" i="8" s="1"/>
  <c r="S123" i="8"/>
  <c r="AB123" i="8" s="1"/>
  <c r="R142" i="8"/>
  <c r="Z142" i="8" s="1"/>
  <c r="T161" i="8"/>
  <c r="AD161" i="8" s="1"/>
  <c r="R174" i="8"/>
  <c r="Z174" i="8" s="1"/>
  <c r="R199" i="8"/>
  <c r="Z199" i="8" s="1"/>
  <c r="R210" i="8"/>
  <c r="Z210" i="8" s="1"/>
  <c r="R253" i="8"/>
  <c r="Z253" i="8" s="1"/>
  <c r="R5" i="8"/>
  <c r="Z5" i="8" s="1"/>
  <c r="R14" i="8"/>
  <c r="Z14" i="8" s="1"/>
  <c r="S15" i="8"/>
  <c r="AB15" i="8" s="1"/>
  <c r="S8" i="8"/>
  <c r="AB8" i="8" s="1"/>
  <c r="S38" i="8"/>
  <c r="AB38" i="8" s="1"/>
  <c r="V61" i="8"/>
  <c r="R70" i="8"/>
  <c r="Z70" i="8" s="1"/>
  <c r="S71" i="8"/>
  <c r="AB71" i="8" s="1"/>
  <c r="R130" i="8"/>
  <c r="Z130" i="8" s="1"/>
  <c r="Q139" i="8"/>
  <c r="X139" i="8" s="1"/>
  <c r="S174" i="8"/>
  <c r="AB174" i="8" s="1"/>
  <c r="S203" i="8"/>
  <c r="AB203" i="8" s="1"/>
  <c r="S216" i="8"/>
  <c r="AB216" i="8" s="1"/>
  <c r="Q240" i="8"/>
  <c r="X240" i="8" s="1"/>
  <c r="S253" i="8"/>
  <c r="AB253" i="8" s="1"/>
  <c r="Q32" i="8"/>
  <c r="X32" i="8" s="1"/>
  <c r="Q4" i="8"/>
  <c r="X4" i="8" s="1"/>
  <c r="S65" i="8"/>
  <c r="AB65" i="8" s="1"/>
  <c r="S70" i="8"/>
  <c r="AB70" i="8" s="1"/>
  <c r="R78" i="8"/>
  <c r="Z78" i="8" s="1"/>
  <c r="S99" i="8"/>
  <c r="AB99" i="8" s="1"/>
  <c r="Q129" i="8"/>
  <c r="X129" i="8" s="1"/>
  <c r="R134" i="8"/>
  <c r="Z134" i="8" s="1"/>
  <c r="V163" i="8"/>
  <c r="Q181" i="8"/>
  <c r="X181" i="8" s="1"/>
  <c r="Q186" i="8"/>
  <c r="X186" i="8" s="1"/>
  <c r="Q190" i="8"/>
  <c r="X190" i="8" s="1"/>
  <c r="R240" i="8"/>
  <c r="Z240" i="8" s="1"/>
  <c r="S199" i="8"/>
  <c r="AB199" i="8" s="1"/>
  <c r="Q235" i="8"/>
  <c r="X235" i="8" s="1"/>
  <c r="R244" i="8"/>
  <c r="Z244" i="8" s="1"/>
  <c r="Q247" i="8"/>
  <c r="X247" i="8" s="1"/>
  <c r="S251" i="8"/>
  <c r="AB251" i="8" s="1"/>
  <c r="Q261" i="8"/>
  <c r="X261" i="8" s="1"/>
  <c r="S263" i="8"/>
  <c r="AB263" i="8" s="1"/>
  <c r="S266" i="8"/>
  <c r="AB266" i="8" s="1"/>
  <c r="Q269" i="8"/>
  <c r="X269" i="8" s="1"/>
  <c r="R270" i="8"/>
  <c r="Z270" i="8" s="1"/>
  <c r="Q273" i="8"/>
  <c r="X273" i="8" s="1"/>
  <c r="S282" i="8"/>
  <c r="AB282" i="8" s="1"/>
  <c r="R203" i="8"/>
  <c r="Z203" i="8" s="1"/>
  <c r="Q210" i="8"/>
  <c r="X210" i="8" s="1"/>
  <c r="S220" i="8"/>
  <c r="AB220" i="8" s="1"/>
  <c r="R235" i="8"/>
  <c r="Z235" i="8" s="1"/>
  <c r="S247" i="8"/>
  <c r="AB247" i="8" s="1"/>
  <c r="T251" i="8"/>
  <c r="AD251" i="8" s="1"/>
  <c r="R257" i="8"/>
  <c r="Z257" i="8" s="1"/>
  <c r="R261" i="8"/>
  <c r="Z261" i="8" s="1"/>
  <c r="R269" i="8"/>
  <c r="Z269" i="8" s="1"/>
  <c r="S270" i="8"/>
  <c r="AB270" i="8" s="1"/>
  <c r="R273" i="8"/>
  <c r="Z273" i="8" s="1"/>
  <c r="V261" i="8"/>
  <c r="S228" i="8"/>
  <c r="AB228" i="8" s="1"/>
  <c r="V240" i="8"/>
  <c r="V244" i="8"/>
  <c r="R282" i="8"/>
  <c r="Z282" i="8" s="1"/>
  <c r="V215" i="8"/>
  <c r="R187" i="8"/>
  <c r="Z187" i="8" s="1"/>
  <c r="R198" i="8"/>
  <c r="Z198" i="8" s="1"/>
  <c r="R202" i="8"/>
  <c r="Z202" i="8" s="1"/>
  <c r="Q215" i="8"/>
  <c r="X215" i="8" s="1"/>
  <c r="Q222" i="8"/>
  <c r="X222" i="8" s="1"/>
  <c r="Q223" i="8"/>
  <c r="X223" i="8" s="1"/>
  <c r="R179" i="8"/>
  <c r="Z179" i="8" s="1"/>
  <c r="S183" i="8"/>
  <c r="AB183" i="8" s="1"/>
  <c r="T184" i="8"/>
  <c r="AD184" i="8" s="1"/>
  <c r="S187" i="8"/>
  <c r="AB187" i="8" s="1"/>
  <c r="S206" i="8"/>
  <c r="AB206" i="8" s="1"/>
  <c r="R215" i="8"/>
  <c r="Z215" i="8" s="1"/>
  <c r="R223" i="8"/>
  <c r="Z223" i="8" s="1"/>
  <c r="Q185" i="8"/>
  <c r="X185" i="8" s="1"/>
  <c r="R206" i="8"/>
  <c r="Z206" i="8" s="1"/>
  <c r="S172" i="8"/>
  <c r="AB172" i="8" s="1"/>
  <c r="S179" i="8"/>
  <c r="AB179" i="8" s="1"/>
  <c r="V210" i="8"/>
  <c r="S212" i="8"/>
  <c r="AB212" i="8" s="1"/>
  <c r="R216" i="8"/>
  <c r="Z216" i="8" s="1"/>
  <c r="R220" i="8"/>
  <c r="Z220" i="8" s="1"/>
  <c r="T225" i="8"/>
  <c r="AD225" i="8" s="1"/>
  <c r="S171" i="8"/>
  <c r="AB171" i="8" s="1"/>
  <c r="S126" i="8"/>
  <c r="AB126" i="8" s="1"/>
  <c r="R129" i="8"/>
  <c r="Z129" i="8" s="1"/>
  <c r="R135" i="8"/>
  <c r="Z135" i="8" s="1"/>
  <c r="Q138" i="8"/>
  <c r="X138" i="8" s="1"/>
  <c r="R139" i="8"/>
  <c r="Z139" i="8" s="1"/>
  <c r="Q143" i="8"/>
  <c r="X143" i="8" s="1"/>
  <c r="Q146" i="8"/>
  <c r="X146" i="8" s="1"/>
  <c r="R147" i="8"/>
  <c r="Z147" i="8" s="1"/>
  <c r="Q153" i="8"/>
  <c r="X153" i="8" s="1"/>
  <c r="Q154" i="8"/>
  <c r="X154" i="8" s="1"/>
  <c r="S147" i="8"/>
  <c r="AB147" i="8" s="1"/>
  <c r="R154" i="8"/>
  <c r="Z154" i="8" s="1"/>
  <c r="Q166" i="8"/>
  <c r="X166" i="8" s="1"/>
  <c r="V139" i="8"/>
  <c r="Q141" i="8"/>
  <c r="X141" i="8" s="1"/>
  <c r="R151" i="8"/>
  <c r="Z151" i="8" s="1"/>
  <c r="T156" i="8"/>
  <c r="AD156" i="8" s="1"/>
  <c r="S159" i="8"/>
  <c r="AB159" i="8" s="1"/>
  <c r="R162" i="8"/>
  <c r="Z162" i="8" s="1"/>
  <c r="R166" i="8"/>
  <c r="Z166" i="8" s="1"/>
  <c r="R171" i="8"/>
  <c r="Z171" i="8" s="1"/>
  <c r="S63" i="8"/>
  <c r="AB63" i="8" s="1"/>
  <c r="R69" i="8"/>
  <c r="Z69" i="8" s="1"/>
  <c r="AL11" i="8"/>
  <c r="S62" i="8"/>
  <c r="AB62" i="8" s="1"/>
  <c r="S93" i="8"/>
  <c r="AB93" i="8" s="1"/>
  <c r="S94" i="8"/>
  <c r="AB94" i="8" s="1"/>
  <c r="Q97" i="8"/>
  <c r="X97" i="8" s="1"/>
  <c r="S111" i="8"/>
  <c r="AB111" i="8" s="1"/>
  <c r="Q114" i="8"/>
  <c r="X114" i="8" s="1"/>
  <c r="V114" i="8"/>
  <c r="R93" i="8"/>
  <c r="Z93" i="8" s="1"/>
  <c r="R94" i="8"/>
  <c r="Z94" i="8" s="1"/>
  <c r="S98" i="8"/>
  <c r="AB98" i="8" s="1"/>
  <c r="R65" i="8"/>
  <c r="Z65" i="8" s="1"/>
  <c r="R74" i="8"/>
  <c r="Z74" i="8" s="1"/>
  <c r="Q78" i="8"/>
  <c r="X78" i="8" s="1"/>
  <c r="V78" i="8"/>
  <c r="R82" i="8"/>
  <c r="Z82" i="8" s="1"/>
  <c r="S91" i="8"/>
  <c r="AB91" i="8" s="1"/>
  <c r="S102" i="8"/>
  <c r="AB102" i="8" s="1"/>
  <c r="S107" i="8"/>
  <c r="AB107" i="8" s="1"/>
  <c r="Q113" i="8"/>
  <c r="X113" i="8" s="1"/>
  <c r="R114" i="8"/>
  <c r="Z114" i="8" s="1"/>
  <c r="S5" i="8"/>
  <c r="AB5" i="8" s="1"/>
  <c r="Q10" i="8"/>
  <c r="X10" i="8" s="1"/>
  <c r="R29" i="8"/>
  <c r="Z29" i="8" s="1"/>
  <c r="R42" i="8"/>
  <c r="Z42" i="8" s="1"/>
  <c r="Q49" i="8"/>
  <c r="X49" i="8" s="1"/>
  <c r="V49" i="8"/>
  <c r="R10" i="8"/>
  <c r="Z10" i="8" s="1"/>
  <c r="Q28" i="8"/>
  <c r="X28" i="8" s="1"/>
  <c r="R34" i="8"/>
  <c r="Z34" i="8" s="1"/>
  <c r="S42" i="8"/>
  <c r="AB42" i="8" s="1"/>
  <c r="R45" i="8"/>
  <c r="Z45" i="8" s="1"/>
  <c r="R49" i="8"/>
  <c r="Z49" i="8" s="1"/>
  <c r="R54" i="8"/>
  <c r="Z54" i="8" s="1"/>
  <c r="Q5" i="8"/>
  <c r="X5" i="8" s="1"/>
  <c r="V5" i="8"/>
  <c r="R8" i="8"/>
  <c r="Z8" i="8" s="1"/>
  <c r="Q13" i="8"/>
  <c r="X13" i="8" s="1"/>
  <c r="R33" i="8"/>
  <c r="Z33" i="8" s="1"/>
  <c r="S34" i="8"/>
  <c r="AB34" i="8" s="1"/>
  <c r="Q44" i="8"/>
  <c r="X44" i="8" s="1"/>
  <c r="S45" i="8"/>
  <c r="AB45" i="8" s="1"/>
  <c r="S54" i="8"/>
  <c r="AB54" i="8" s="1"/>
  <c r="V30" i="8"/>
  <c r="Q46" i="8"/>
  <c r="X46" i="8" s="1"/>
  <c r="S46" i="8"/>
  <c r="AB46" i="8" s="1"/>
  <c r="R46" i="8"/>
  <c r="Z46" i="8" s="1"/>
  <c r="T53" i="8"/>
  <c r="AD53" i="8" s="1"/>
  <c r="S53" i="8"/>
  <c r="AB53" i="8" s="1"/>
  <c r="R53" i="8"/>
  <c r="Z53" i="8" s="1"/>
  <c r="V67" i="8"/>
  <c r="S67" i="8"/>
  <c r="AB67" i="8" s="1"/>
  <c r="T73" i="8"/>
  <c r="AD73" i="8" s="1"/>
  <c r="R73" i="8"/>
  <c r="Z73" i="8" s="1"/>
  <c r="Q73" i="8"/>
  <c r="X73" i="8" s="1"/>
  <c r="T109" i="8"/>
  <c r="AD109" i="8" s="1"/>
  <c r="Q109" i="8"/>
  <c r="X109" i="8" s="1"/>
  <c r="T117" i="8"/>
  <c r="AD117" i="8" s="1"/>
  <c r="S117" i="8"/>
  <c r="AB117" i="8" s="1"/>
  <c r="R117" i="8"/>
  <c r="Z117" i="8" s="1"/>
  <c r="T121" i="8"/>
  <c r="AD121" i="8" s="1"/>
  <c r="S121" i="8"/>
  <c r="AB121" i="8" s="1"/>
  <c r="Q121" i="8"/>
  <c r="X121" i="8" s="1"/>
  <c r="Q155" i="8"/>
  <c r="X155" i="8" s="1"/>
  <c r="S155" i="8"/>
  <c r="AB155" i="8" s="1"/>
  <c r="R155" i="8"/>
  <c r="Z155" i="8" s="1"/>
  <c r="V155" i="8"/>
  <c r="Q167" i="8"/>
  <c r="X167" i="8" s="1"/>
  <c r="S167" i="8"/>
  <c r="AB167" i="8" s="1"/>
  <c r="R167" i="8"/>
  <c r="Z167" i="8" s="1"/>
  <c r="V167" i="8"/>
  <c r="S248" i="8"/>
  <c r="AB248" i="8" s="1"/>
  <c r="T248" i="8"/>
  <c r="AD248" i="8" s="1"/>
  <c r="R248" i="8"/>
  <c r="Z248" i="8" s="1"/>
  <c r="Q248" i="8"/>
  <c r="X248" i="8" s="1"/>
  <c r="T277" i="8"/>
  <c r="AD277" i="8" s="1"/>
  <c r="R277" i="8"/>
  <c r="Z277" i="8" s="1"/>
  <c r="Q277" i="8"/>
  <c r="X277" i="8" s="1"/>
  <c r="V11" i="8"/>
  <c r="R16" i="8"/>
  <c r="Z16" i="8" s="1"/>
  <c r="R18" i="8"/>
  <c r="Z18" i="8" s="1"/>
  <c r="V20" i="8"/>
  <c r="R26" i="8"/>
  <c r="Z26" i="8" s="1"/>
  <c r="Q58" i="8"/>
  <c r="X58" i="8" s="1"/>
  <c r="S58" i="8"/>
  <c r="AB58" i="8" s="1"/>
  <c r="S83" i="8"/>
  <c r="AB83" i="8" s="1"/>
  <c r="Q117" i="8"/>
  <c r="X117" i="8" s="1"/>
  <c r="Q137" i="8"/>
  <c r="X137" i="8" s="1"/>
  <c r="T180" i="8"/>
  <c r="AD180" i="8" s="1"/>
  <c r="S180" i="8"/>
  <c r="AB180" i="8" s="1"/>
  <c r="S196" i="8"/>
  <c r="AB196" i="8" s="1"/>
  <c r="V200" i="8"/>
  <c r="S200" i="8"/>
  <c r="AB200" i="8" s="1"/>
  <c r="T227" i="8"/>
  <c r="AD227" i="8" s="1"/>
  <c r="R227" i="8"/>
  <c r="Z227" i="8" s="1"/>
  <c r="V227" i="8"/>
  <c r="T242" i="8"/>
  <c r="AD242" i="8" s="1"/>
  <c r="Q242" i="8"/>
  <c r="X242" i="8" s="1"/>
  <c r="V259" i="8"/>
  <c r="S259" i="8"/>
  <c r="AB259" i="8" s="1"/>
  <c r="V271" i="8"/>
  <c r="S271" i="8"/>
  <c r="AB271" i="8" s="1"/>
  <c r="Q274" i="8"/>
  <c r="X274" i="8" s="1"/>
  <c r="S274" i="8"/>
  <c r="AB274" i="8" s="1"/>
  <c r="R274" i="8"/>
  <c r="Z274" i="8" s="1"/>
  <c r="V10" i="8"/>
  <c r="R11" i="8"/>
  <c r="Z11" i="8" s="1"/>
  <c r="V14" i="8"/>
  <c r="Q15" i="8"/>
  <c r="X15" i="8" s="1"/>
  <c r="V15" i="8"/>
  <c r="S16" i="8"/>
  <c r="AB16" i="8" s="1"/>
  <c r="Q17" i="8"/>
  <c r="X17" i="8" s="1"/>
  <c r="S18" i="8"/>
  <c r="AB18" i="8" s="1"/>
  <c r="Q19" i="8"/>
  <c r="X19" i="8" s="1"/>
  <c r="R20" i="8"/>
  <c r="Z20" i="8" s="1"/>
  <c r="S24" i="8"/>
  <c r="AB24" i="8" s="1"/>
  <c r="S26" i="8"/>
  <c r="AB26" i="8" s="1"/>
  <c r="V29" i="8"/>
  <c r="S30" i="8"/>
  <c r="AB30" i="8" s="1"/>
  <c r="V33" i="8"/>
  <c r="Q37" i="8"/>
  <c r="X37" i="8" s="1"/>
  <c r="V38" i="8"/>
  <c r="Q40" i="8"/>
  <c r="X40" i="8" s="1"/>
  <c r="V46" i="8"/>
  <c r="Q48" i="8"/>
  <c r="X48" i="8" s="1"/>
  <c r="T52" i="8"/>
  <c r="AD52" i="8" s="1"/>
  <c r="Q52" i="8"/>
  <c r="X52" i="8" s="1"/>
  <c r="R58" i="8"/>
  <c r="Z58" i="8" s="1"/>
  <c r="T61" i="8"/>
  <c r="AD61" i="8" s="1"/>
  <c r="S61" i="8"/>
  <c r="AB61" i="8" s="1"/>
  <c r="R61" i="8"/>
  <c r="Z61" i="8" s="1"/>
  <c r="V73" i="8"/>
  <c r="Q81" i="8"/>
  <c r="X81" i="8" s="1"/>
  <c r="T89" i="8"/>
  <c r="AD89" i="8" s="1"/>
  <c r="S89" i="8"/>
  <c r="AB89" i="8" s="1"/>
  <c r="R89" i="8"/>
  <c r="Z89" i="8" s="1"/>
  <c r="T110" i="8"/>
  <c r="AD110" i="8" s="1"/>
  <c r="S110" i="8"/>
  <c r="AB110" i="8" s="1"/>
  <c r="R110" i="8"/>
  <c r="Z110" i="8" s="1"/>
  <c r="Q122" i="8"/>
  <c r="X122" i="8" s="1"/>
  <c r="S122" i="8"/>
  <c r="AB122" i="8" s="1"/>
  <c r="R122" i="8"/>
  <c r="Z122" i="8" s="1"/>
  <c r="V127" i="8"/>
  <c r="S127" i="8"/>
  <c r="AB127" i="8" s="1"/>
  <c r="Q135" i="8"/>
  <c r="X135" i="8" s="1"/>
  <c r="S135" i="8"/>
  <c r="AB135" i="8" s="1"/>
  <c r="T145" i="8"/>
  <c r="AD145" i="8" s="1"/>
  <c r="Q145" i="8"/>
  <c r="X145" i="8" s="1"/>
  <c r="T176" i="8"/>
  <c r="AD176" i="8" s="1"/>
  <c r="S176" i="8"/>
  <c r="AB176" i="8" s="1"/>
  <c r="T178" i="8"/>
  <c r="AD178" i="8" s="1"/>
  <c r="R178" i="8"/>
  <c r="Z178" i="8" s="1"/>
  <c r="Q178" i="8"/>
  <c r="X178" i="8" s="1"/>
  <c r="S192" i="8"/>
  <c r="AB192" i="8" s="1"/>
  <c r="T194" i="8"/>
  <c r="AD194" i="8" s="1"/>
  <c r="R194" i="8"/>
  <c r="Z194" i="8" s="1"/>
  <c r="Q194" i="8"/>
  <c r="X194" i="8" s="1"/>
  <c r="V194" i="8"/>
  <c r="Q207" i="8"/>
  <c r="X207" i="8" s="1"/>
  <c r="S207" i="8"/>
  <c r="AB207" i="8" s="1"/>
  <c r="V207" i="8"/>
  <c r="Q211" i="8"/>
  <c r="X211" i="8" s="1"/>
  <c r="S211" i="8"/>
  <c r="AB211" i="8" s="1"/>
  <c r="R211" i="8"/>
  <c r="Z211" i="8" s="1"/>
  <c r="V211" i="8"/>
  <c r="Q224" i="8"/>
  <c r="X224" i="8" s="1"/>
  <c r="S224" i="8"/>
  <c r="AB224" i="8" s="1"/>
  <c r="R224" i="8"/>
  <c r="Z224" i="8" s="1"/>
  <c r="V224" i="8"/>
  <c r="Q227" i="8"/>
  <c r="X227" i="8" s="1"/>
  <c r="V248" i="8"/>
  <c r="V255" i="8"/>
  <c r="S255" i="8"/>
  <c r="AB255" i="8" s="1"/>
  <c r="Q258" i="8"/>
  <c r="X258" i="8" s="1"/>
  <c r="S258" i="8"/>
  <c r="AB258" i="8" s="1"/>
  <c r="V258" i="8"/>
  <c r="V277" i="8"/>
  <c r="V16" i="8"/>
  <c r="V18" i="8"/>
  <c r="V24" i="8"/>
  <c r="V26" i="8"/>
  <c r="T41" i="8"/>
  <c r="AD41" i="8" s="1"/>
  <c r="S41" i="8"/>
  <c r="AB41" i="8" s="1"/>
  <c r="R41" i="8"/>
  <c r="Z41" i="8" s="1"/>
  <c r="Q66" i="8"/>
  <c r="X66" i="8" s="1"/>
  <c r="S66" i="8"/>
  <c r="AB66" i="8" s="1"/>
  <c r="V75" i="8"/>
  <c r="S75" i="8"/>
  <c r="AB75" i="8" s="1"/>
  <c r="V95" i="8"/>
  <c r="S95" i="8"/>
  <c r="AB95" i="8" s="1"/>
  <c r="T101" i="8"/>
  <c r="AD101" i="8" s="1"/>
  <c r="S101" i="8"/>
  <c r="AB101" i="8" s="1"/>
  <c r="R101" i="8"/>
  <c r="Z101" i="8" s="1"/>
  <c r="T106" i="8"/>
  <c r="AD106" i="8" s="1"/>
  <c r="R106" i="8"/>
  <c r="Z106" i="8" s="1"/>
  <c r="V106" i="8"/>
  <c r="Q106" i="8"/>
  <c r="X106" i="8" s="1"/>
  <c r="T150" i="8"/>
  <c r="AD150" i="8" s="1"/>
  <c r="R150" i="8"/>
  <c r="Z150" i="8" s="1"/>
  <c r="Q150" i="8"/>
  <c r="X150" i="8" s="1"/>
  <c r="V150" i="8"/>
  <c r="S6" i="8"/>
  <c r="AB6" i="8" s="1"/>
  <c r="Q11" i="8"/>
  <c r="X11" i="8" s="1"/>
  <c r="Q20" i="8"/>
  <c r="X20" i="8" s="1"/>
  <c r="Q23" i="8"/>
  <c r="X23" i="8" s="1"/>
  <c r="R24" i="8"/>
  <c r="Z24" i="8" s="1"/>
  <c r="R30" i="8"/>
  <c r="Z30" i="8" s="1"/>
  <c r="V37" i="8"/>
  <c r="Q50" i="8"/>
  <c r="X50" i="8" s="1"/>
  <c r="S50" i="8"/>
  <c r="AB50" i="8" s="1"/>
  <c r="R50" i="8"/>
  <c r="Z50" i="8" s="1"/>
  <c r="Q53" i="8"/>
  <c r="X53" i="8" s="1"/>
  <c r="T57" i="8"/>
  <c r="AD57" i="8" s="1"/>
  <c r="R57" i="8"/>
  <c r="Z57" i="8" s="1"/>
  <c r="V57" i="8"/>
  <c r="Q57" i="8"/>
  <c r="X57" i="8" s="1"/>
  <c r="R66" i="8"/>
  <c r="Z66" i="8" s="1"/>
  <c r="T85" i="8"/>
  <c r="AD85" i="8" s="1"/>
  <c r="S85" i="8"/>
  <c r="AB85" i="8" s="1"/>
  <c r="Q85" i="8"/>
  <c r="X85" i="8" s="1"/>
  <c r="S103" i="8"/>
  <c r="AB103" i="8" s="1"/>
  <c r="AK11" i="8"/>
  <c r="V8" i="8"/>
  <c r="S11" i="8"/>
  <c r="AB11" i="8" s="1"/>
  <c r="Q14" i="8"/>
  <c r="X14" i="8" s="1"/>
  <c r="R15" i="8"/>
  <c r="Z15" i="8" s="1"/>
  <c r="S20" i="8"/>
  <c r="AB20" i="8" s="1"/>
  <c r="Q21" i="8"/>
  <c r="X21" i="8" s="1"/>
  <c r="Q29" i="8"/>
  <c r="X29" i="8" s="1"/>
  <c r="Q33" i="8"/>
  <c r="X33" i="8" s="1"/>
  <c r="V34" i="8"/>
  <c r="Q36" i="8"/>
  <c r="X36" i="8" s="1"/>
  <c r="R37" i="8"/>
  <c r="Z37" i="8" s="1"/>
  <c r="R38" i="8"/>
  <c r="Z38" i="8" s="1"/>
  <c r="V41" i="8"/>
  <c r="V50" i="8"/>
  <c r="V53" i="8"/>
  <c r="S60" i="8"/>
  <c r="AB60" i="8" s="1"/>
  <c r="V60" i="8"/>
  <c r="V66" i="8"/>
  <c r="Q86" i="8"/>
  <c r="X86" i="8" s="1"/>
  <c r="R86" i="8"/>
  <c r="Z86" i="8" s="1"/>
  <c r="V101" i="8"/>
  <c r="Q118" i="8"/>
  <c r="X118" i="8" s="1"/>
  <c r="S118" i="8"/>
  <c r="AB118" i="8" s="1"/>
  <c r="R118" i="8"/>
  <c r="Z118" i="8" s="1"/>
  <c r="T125" i="8"/>
  <c r="AD125" i="8" s="1"/>
  <c r="R125" i="8"/>
  <c r="Z125" i="8" s="1"/>
  <c r="V125" i="8"/>
  <c r="Q125" i="8"/>
  <c r="X125" i="8" s="1"/>
  <c r="Q130" i="8"/>
  <c r="X130" i="8" s="1"/>
  <c r="S130" i="8"/>
  <c r="AB130" i="8" s="1"/>
  <c r="V133" i="8"/>
  <c r="S133" i="8"/>
  <c r="AB133" i="8" s="1"/>
  <c r="R133" i="8"/>
  <c r="Z133" i="8" s="1"/>
  <c r="T138" i="8"/>
  <c r="AD138" i="8" s="1"/>
  <c r="R138" i="8"/>
  <c r="Z138" i="8" s="1"/>
  <c r="T158" i="8"/>
  <c r="AD158" i="8" s="1"/>
  <c r="R158" i="8"/>
  <c r="Z158" i="8" s="1"/>
  <c r="Q158" i="8"/>
  <c r="X158" i="8" s="1"/>
  <c r="T170" i="8"/>
  <c r="AD170" i="8" s="1"/>
  <c r="R170" i="8"/>
  <c r="Z170" i="8" s="1"/>
  <c r="Q170" i="8"/>
  <c r="X170" i="8" s="1"/>
  <c r="V170" i="8"/>
  <c r="Q175" i="8"/>
  <c r="X175" i="8" s="1"/>
  <c r="S175" i="8"/>
  <c r="AB175" i="8" s="1"/>
  <c r="R175" i="8"/>
  <c r="Z175" i="8" s="1"/>
  <c r="T191" i="8"/>
  <c r="AD191" i="8" s="1"/>
  <c r="R191" i="8"/>
  <c r="Z191" i="8" s="1"/>
  <c r="V191" i="8"/>
  <c r="Q191" i="8"/>
  <c r="X191" i="8" s="1"/>
  <c r="S191" i="8"/>
  <c r="AB191" i="8" s="1"/>
  <c r="T249" i="8"/>
  <c r="AD249" i="8" s="1"/>
  <c r="S249" i="8"/>
  <c r="AB249" i="8" s="1"/>
  <c r="R249" i="8"/>
  <c r="Z249" i="8" s="1"/>
  <c r="Q249" i="8"/>
  <c r="X249" i="8" s="1"/>
  <c r="Q254" i="8"/>
  <c r="X254" i="8" s="1"/>
  <c r="S254" i="8"/>
  <c r="AB254" i="8" s="1"/>
  <c r="V254" i="8"/>
  <c r="V274" i="8"/>
  <c r="Q278" i="8"/>
  <c r="X278" i="8" s="1"/>
  <c r="S278" i="8"/>
  <c r="AB278" i="8" s="1"/>
  <c r="R278" i="8"/>
  <c r="Z278" i="8" s="1"/>
  <c r="V278" i="8"/>
  <c r="S49" i="8"/>
  <c r="AB49" i="8" s="1"/>
  <c r="V62" i="8"/>
  <c r="V69" i="8"/>
  <c r="V77" i="8"/>
  <c r="V90" i="8"/>
  <c r="V98" i="8"/>
  <c r="V102" i="8"/>
  <c r="V134" i="8"/>
  <c r="T169" i="8"/>
  <c r="AD169" i="8" s="1"/>
  <c r="Q169" i="8"/>
  <c r="X169" i="8" s="1"/>
  <c r="T182" i="8"/>
  <c r="AD182" i="8" s="1"/>
  <c r="R182" i="8"/>
  <c r="Z182" i="8" s="1"/>
  <c r="T219" i="8"/>
  <c r="AD219" i="8" s="1"/>
  <c r="S219" i="8"/>
  <c r="AB219" i="8" s="1"/>
  <c r="R219" i="8"/>
  <c r="Z219" i="8" s="1"/>
  <c r="Q232" i="8"/>
  <c r="X232" i="8" s="1"/>
  <c r="S232" i="8"/>
  <c r="AB232" i="8" s="1"/>
  <c r="T233" i="8"/>
  <c r="AD233" i="8" s="1"/>
  <c r="S233" i="8"/>
  <c r="AB233" i="8" s="1"/>
  <c r="Q262" i="8"/>
  <c r="X262" i="8" s="1"/>
  <c r="S262" i="8"/>
  <c r="AB262" i="8" s="1"/>
  <c r="R262" i="8"/>
  <c r="Z262" i="8" s="1"/>
  <c r="V283" i="8"/>
  <c r="S283" i="8"/>
  <c r="AB283" i="8" s="1"/>
  <c r="V42" i="8"/>
  <c r="Q45" i="8"/>
  <c r="X45" i="8" s="1"/>
  <c r="V45" i="8"/>
  <c r="V54" i="8"/>
  <c r="Q56" i="8"/>
  <c r="X56" i="8" s="1"/>
  <c r="R62" i="8"/>
  <c r="Z62" i="8" s="1"/>
  <c r="Q65" i="8"/>
  <c r="X65" i="8" s="1"/>
  <c r="V65" i="8"/>
  <c r="Q69" i="8"/>
  <c r="X69" i="8" s="1"/>
  <c r="V70" i="8"/>
  <c r="Q74" i="8"/>
  <c r="X74" i="8" s="1"/>
  <c r="V74" i="8"/>
  <c r="Q77" i="8"/>
  <c r="X77" i="8" s="1"/>
  <c r="S79" i="8"/>
  <c r="AB79" i="8" s="1"/>
  <c r="V82" i="8"/>
  <c r="S87" i="8"/>
  <c r="AB87" i="8" s="1"/>
  <c r="R90" i="8"/>
  <c r="Z90" i="8" s="1"/>
  <c r="Q93" i="8"/>
  <c r="X93" i="8" s="1"/>
  <c r="V94" i="8"/>
  <c r="R98" i="8"/>
  <c r="Z98" i="8" s="1"/>
  <c r="R102" i="8"/>
  <c r="Z102" i="8" s="1"/>
  <c r="Q105" i="8"/>
  <c r="X105" i="8" s="1"/>
  <c r="S115" i="8"/>
  <c r="AB115" i="8" s="1"/>
  <c r="V126" i="8"/>
  <c r="V129" i="8"/>
  <c r="S131" i="8"/>
  <c r="AB131" i="8" s="1"/>
  <c r="Q134" i="8"/>
  <c r="X134" i="8" s="1"/>
  <c r="T143" i="8"/>
  <c r="AD143" i="8" s="1"/>
  <c r="S143" i="8"/>
  <c r="AB143" i="8" s="1"/>
  <c r="R143" i="8"/>
  <c r="Z143" i="8" s="1"/>
  <c r="T146" i="8"/>
  <c r="AD146" i="8" s="1"/>
  <c r="R146" i="8"/>
  <c r="Z146" i="8" s="1"/>
  <c r="Q163" i="8"/>
  <c r="X163" i="8" s="1"/>
  <c r="S163" i="8"/>
  <c r="AB163" i="8" s="1"/>
  <c r="T164" i="8"/>
  <c r="AD164" i="8" s="1"/>
  <c r="S164" i="8"/>
  <c r="AB164" i="8" s="1"/>
  <c r="T177" i="8"/>
  <c r="AD177" i="8" s="1"/>
  <c r="Q177" i="8"/>
  <c r="X177" i="8" s="1"/>
  <c r="Q182" i="8"/>
  <c r="X182" i="8" s="1"/>
  <c r="S188" i="8"/>
  <c r="AB188" i="8" s="1"/>
  <c r="S204" i="8"/>
  <c r="AB204" i="8" s="1"/>
  <c r="V214" i="8"/>
  <c r="R214" i="8"/>
  <c r="Z214" i="8" s="1"/>
  <c r="Q214" i="8"/>
  <c r="X214" i="8" s="1"/>
  <c r="Q219" i="8"/>
  <c r="X219" i="8" s="1"/>
  <c r="R232" i="8"/>
  <c r="Z232" i="8" s="1"/>
  <c r="T236" i="8"/>
  <c r="AD236" i="8" s="1"/>
  <c r="R236" i="8"/>
  <c r="Z236" i="8" s="1"/>
  <c r="V236" i="8"/>
  <c r="Q236" i="8"/>
  <c r="X236" i="8" s="1"/>
  <c r="T239" i="8"/>
  <c r="AD239" i="8" s="1"/>
  <c r="R239" i="8"/>
  <c r="Z239" i="8" s="1"/>
  <c r="Q239" i="8"/>
  <c r="X239" i="8" s="1"/>
  <c r="T243" i="8"/>
  <c r="AD243" i="8" s="1"/>
  <c r="R243" i="8"/>
  <c r="Z243" i="8" s="1"/>
  <c r="Q243" i="8"/>
  <c r="X243" i="8" s="1"/>
  <c r="T265" i="8"/>
  <c r="AD265" i="8" s="1"/>
  <c r="R265" i="8"/>
  <c r="Z265" i="8" s="1"/>
  <c r="Q265" i="8"/>
  <c r="X265" i="8" s="1"/>
  <c r="S267" i="8"/>
  <c r="AB267" i="8" s="1"/>
  <c r="T281" i="8"/>
  <c r="AD281" i="8" s="1"/>
  <c r="R281" i="8"/>
  <c r="Z281" i="8" s="1"/>
  <c r="V281" i="8"/>
  <c r="Q281" i="8"/>
  <c r="X281" i="8" s="1"/>
  <c r="S139" i="8"/>
  <c r="AB139" i="8" s="1"/>
  <c r="V142" i="8"/>
  <c r="V159" i="8"/>
  <c r="V162" i="8"/>
  <c r="V183" i="8"/>
  <c r="V187" i="8"/>
  <c r="V198" i="8"/>
  <c r="V202" i="8"/>
  <c r="S210" i="8"/>
  <c r="AB210" i="8" s="1"/>
  <c r="S215" i="8"/>
  <c r="AB215" i="8" s="1"/>
  <c r="V216" i="8"/>
  <c r="V228" i="8"/>
  <c r="V231" i="8"/>
  <c r="S240" i="8"/>
  <c r="AB240" i="8" s="1"/>
  <c r="S244" i="8"/>
  <c r="AB244" i="8" s="1"/>
  <c r="S261" i="8"/>
  <c r="AB261" i="8" s="1"/>
  <c r="V266" i="8"/>
  <c r="V269" i="8"/>
  <c r="Q142" i="8"/>
  <c r="X142" i="8" s="1"/>
  <c r="Q147" i="8"/>
  <c r="X147" i="8" s="1"/>
  <c r="V147" i="8"/>
  <c r="Q149" i="8"/>
  <c r="X149" i="8" s="1"/>
  <c r="V151" i="8"/>
  <c r="V154" i="8"/>
  <c r="R159" i="8"/>
  <c r="Z159" i="8" s="1"/>
  <c r="Q162" i="8"/>
  <c r="X162" i="8" s="1"/>
  <c r="V166" i="8"/>
  <c r="V171" i="8"/>
  <c r="Q174" i="8"/>
  <c r="X174" i="8" s="1"/>
  <c r="V174" i="8"/>
  <c r="V179" i="8"/>
  <c r="R183" i="8"/>
  <c r="Z183" i="8" s="1"/>
  <c r="V186" i="8"/>
  <c r="V190" i="8"/>
  <c r="Q195" i="8"/>
  <c r="X195" i="8" s="1"/>
  <c r="V195" i="8"/>
  <c r="Q198" i="8"/>
  <c r="X198" i="8" s="1"/>
  <c r="V199" i="8"/>
  <c r="Q202" i="8"/>
  <c r="X202" i="8" s="1"/>
  <c r="V203" i="8"/>
  <c r="Q206" i="8"/>
  <c r="X206" i="8" s="1"/>
  <c r="V206" i="8"/>
  <c r="S208" i="8"/>
  <c r="AB208" i="8" s="1"/>
  <c r="V220" i="8"/>
  <c r="V223" i="8"/>
  <c r="R228" i="8"/>
  <c r="Z228" i="8" s="1"/>
  <c r="Q231" i="8"/>
  <c r="X231" i="8" s="1"/>
  <c r="V235" i="8"/>
  <c r="Q253" i="8"/>
  <c r="X253" i="8" s="1"/>
  <c r="V253" i="8"/>
  <c r="Q257" i="8"/>
  <c r="X257" i="8" s="1"/>
  <c r="V257" i="8"/>
  <c r="R266" i="8"/>
  <c r="Z266" i="8" s="1"/>
  <c r="V270" i="8"/>
  <c r="V273" i="8"/>
  <c r="S275" i="8"/>
  <c r="AB275" i="8" s="1"/>
  <c r="V282" i="8"/>
  <c r="S27" i="8"/>
  <c r="AB27" i="8" s="1"/>
  <c r="V27" i="8"/>
  <c r="R27" i="8"/>
  <c r="Z27" i="8" s="1"/>
  <c r="Q27" i="8"/>
  <c r="X27" i="8" s="1"/>
  <c r="S55" i="8"/>
  <c r="AB55" i="8" s="1"/>
  <c r="V55" i="8"/>
  <c r="R55" i="8"/>
  <c r="Z55" i="8" s="1"/>
  <c r="Q55" i="8"/>
  <c r="X55" i="8" s="1"/>
  <c r="S72" i="8"/>
  <c r="AB72" i="8" s="1"/>
  <c r="V72" i="8"/>
  <c r="R72" i="8"/>
  <c r="Z72" i="8" s="1"/>
  <c r="Q72" i="8"/>
  <c r="X72" i="8" s="1"/>
  <c r="T72" i="8"/>
  <c r="AD72" i="8" s="1"/>
  <c r="Q3" i="8"/>
  <c r="X3" i="8" s="1"/>
  <c r="AN11" i="8"/>
  <c r="V4" i="8"/>
  <c r="T6" i="8"/>
  <c r="AD6" i="8" s="1"/>
  <c r="Q7" i="8"/>
  <c r="X7" i="8" s="1"/>
  <c r="S9" i="8"/>
  <c r="AB9" i="8" s="1"/>
  <c r="V9" i="8"/>
  <c r="R9" i="8"/>
  <c r="Z9" i="8" s="1"/>
  <c r="T27" i="8"/>
  <c r="AD27" i="8" s="1"/>
  <c r="S43" i="8"/>
  <c r="AB43" i="8" s="1"/>
  <c r="V43" i="8"/>
  <c r="R43" i="8"/>
  <c r="Z43" i="8" s="1"/>
  <c r="Q43" i="8"/>
  <c r="X43" i="8" s="1"/>
  <c r="T55" i="8"/>
  <c r="AD55" i="8" s="1"/>
  <c r="S59" i="8"/>
  <c r="AB59" i="8" s="1"/>
  <c r="V59" i="8"/>
  <c r="R59" i="8"/>
  <c r="Z59" i="8" s="1"/>
  <c r="Q59" i="8"/>
  <c r="X59" i="8" s="1"/>
  <c r="S112" i="8"/>
  <c r="AB112" i="8" s="1"/>
  <c r="V112" i="8"/>
  <c r="R112" i="8"/>
  <c r="Z112" i="8" s="1"/>
  <c r="Q112" i="8"/>
  <c r="X112" i="8" s="1"/>
  <c r="T112" i="8"/>
  <c r="AD112" i="8" s="1"/>
  <c r="T3" i="8"/>
  <c r="AD3" i="8" s="1"/>
  <c r="S35" i="8"/>
  <c r="AB35" i="8" s="1"/>
  <c r="V35" i="8"/>
  <c r="R35" i="8"/>
  <c r="Z35" i="8" s="1"/>
  <c r="Q35" i="8"/>
  <c r="X35" i="8" s="1"/>
  <c r="AJ11" i="8"/>
  <c r="R4" i="8"/>
  <c r="Z4" i="8" s="1"/>
  <c r="R3" i="8"/>
  <c r="Z3" i="8" s="1"/>
  <c r="V3" i="8"/>
  <c r="S4" i="8"/>
  <c r="AB4" i="8" s="1"/>
  <c r="Q6" i="8"/>
  <c r="X6" i="8" s="1"/>
  <c r="R7" i="8"/>
  <c r="Z7" i="8" s="1"/>
  <c r="T8" i="8"/>
  <c r="AD8" i="8" s="1"/>
  <c r="Q9" i="8"/>
  <c r="X9" i="8" s="1"/>
  <c r="S12" i="8"/>
  <c r="AB12" i="8" s="1"/>
  <c r="V12" i="8"/>
  <c r="R12" i="8"/>
  <c r="Z12" i="8" s="1"/>
  <c r="S47" i="8"/>
  <c r="AB47" i="8" s="1"/>
  <c r="V47" i="8"/>
  <c r="R47" i="8"/>
  <c r="Z47" i="8" s="1"/>
  <c r="Q47" i="8"/>
  <c r="X47" i="8" s="1"/>
  <c r="T7" i="8"/>
  <c r="AD7" i="8" s="1"/>
  <c r="S31" i="8"/>
  <c r="AB31" i="8" s="1"/>
  <c r="V31" i="8"/>
  <c r="R31" i="8"/>
  <c r="Z31" i="8" s="1"/>
  <c r="Q31" i="8"/>
  <c r="X31" i="8" s="1"/>
  <c r="S39" i="8"/>
  <c r="AB39" i="8" s="1"/>
  <c r="V39" i="8"/>
  <c r="R39" i="8"/>
  <c r="Z39" i="8" s="1"/>
  <c r="Q39" i="8"/>
  <c r="X39" i="8" s="1"/>
  <c r="AM11" i="8"/>
  <c r="R6" i="8"/>
  <c r="Z6" i="8" s="1"/>
  <c r="S7" i="8"/>
  <c r="AB7" i="8" s="1"/>
  <c r="T9" i="8"/>
  <c r="AD9" i="8" s="1"/>
  <c r="Q12" i="8"/>
  <c r="X12" i="8" s="1"/>
  <c r="S22" i="8"/>
  <c r="AB22" i="8" s="1"/>
  <c r="V22" i="8"/>
  <c r="R22" i="8"/>
  <c r="Z22" i="8" s="1"/>
  <c r="Q22" i="8"/>
  <c r="X22" i="8" s="1"/>
  <c r="S25" i="8"/>
  <c r="AB25" i="8" s="1"/>
  <c r="V25" i="8"/>
  <c r="R25" i="8"/>
  <c r="Z25" i="8" s="1"/>
  <c r="Q25" i="8"/>
  <c r="X25" i="8" s="1"/>
  <c r="T47" i="8"/>
  <c r="AD47" i="8" s="1"/>
  <c r="S51" i="8"/>
  <c r="AB51" i="8" s="1"/>
  <c r="V51" i="8"/>
  <c r="R51" i="8"/>
  <c r="Z51" i="8" s="1"/>
  <c r="Q51" i="8"/>
  <c r="X51" i="8" s="1"/>
  <c r="S68" i="8"/>
  <c r="AB68" i="8" s="1"/>
  <c r="V68" i="8"/>
  <c r="R68" i="8"/>
  <c r="Z68" i="8" s="1"/>
  <c r="Q68" i="8"/>
  <c r="X68" i="8" s="1"/>
  <c r="T68" i="8"/>
  <c r="AD68" i="8" s="1"/>
  <c r="S84" i="8"/>
  <c r="AB84" i="8" s="1"/>
  <c r="V84" i="8"/>
  <c r="R84" i="8"/>
  <c r="Z84" i="8" s="1"/>
  <c r="Q84" i="8"/>
  <c r="X84" i="8" s="1"/>
  <c r="T84" i="8"/>
  <c r="AD84" i="8" s="1"/>
  <c r="S10" i="8"/>
  <c r="AB10" i="8" s="1"/>
  <c r="R13" i="8"/>
  <c r="Z13" i="8" s="1"/>
  <c r="V13" i="8"/>
  <c r="S14" i="8"/>
  <c r="AB14" i="8" s="1"/>
  <c r="T16" i="8"/>
  <c r="AD16" i="8" s="1"/>
  <c r="R17" i="8"/>
  <c r="Z17" i="8" s="1"/>
  <c r="V17" i="8"/>
  <c r="T18" i="8"/>
  <c r="AD18" i="8" s="1"/>
  <c r="AG18" i="8"/>
  <c r="AK18" i="8"/>
  <c r="AO18" i="8"/>
  <c r="AS18" i="8"/>
  <c r="R19" i="8"/>
  <c r="Z19" i="8" s="1"/>
  <c r="V19" i="8"/>
  <c r="R21" i="8"/>
  <c r="Z21" i="8" s="1"/>
  <c r="V21" i="8"/>
  <c r="R23" i="8"/>
  <c r="Z23" i="8" s="1"/>
  <c r="V23" i="8"/>
  <c r="T24" i="8"/>
  <c r="AD24" i="8" s="1"/>
  <c r="T26" i="8"/>
  <c r="AD26" i="8" s="1"/>
  <c r="R28" i="8"/>
  <c r="Z28" i="8" s="1"/>
  <c r="V28" i="8"/>
  <c r="S29" i="8"/>
  <c r="AB29" i="8" s="1"/>
  <c r="T30" i="8"/>
  <c r="AD30" i="8" s="1"/>
  <c r="R32" i="8"/>
  <c r="Z32" i="8" s="1"/>
  <c r="V32" i="8"/>
  <c r="S33" i="8"/>
  <c r="AB33" i="8" s="1"/>
  <c r="T34" i="8"/>
  <c r="AD34" i="8" s="1"/>
  <c r="R36" i="8"/>
  <c r="Z36" i="8" s="1"/>
  <c r="V36" i="8"/>
  <c r="S37" i="8"/>
  <c r="AB37" i="8" s="1"/>
  <c r="T38" i="8"/>
  <c r="AD38" i="8" s="1"/>
  <c r="R40" i="8"/>
  <c r="Z40" i="8" s="1"/>
  <c r="V40" i="8"/>
  <c r="T42" i="8"/>
  <c r="AD42" i="8" s="1"/>
  <c r="R44" i="8"/>
  <c r="Z44" i="8" s="1"/>
  <c r="V44" i="8"/>
  <c r="T46" i="8"/>
  <c r="AD46" i="8" s="1"/>
  <c r="R48" i="8"/>
  <c r="Z48" i="8" s="1"/>
  <c r="V48" i="8"/>
  <c r="T50" i="8"/>
  <c r="AD50" i="8" s="1"/>
  <c r="R52" i="8"/>
  <c r="Z52" i="8" s="1"/>
  <c r="V52" i="8"/>
  <c r="T54" i="8"/>
  <c r="AD54" i="8" s="1"/>
  <c r="R56" i="8"/>
  <c r="Z56" i="8" s="1"/>
  <c r="V56" i="8"/>
  <c r="T58" i="8"/>
  <c r="AD58" i="8" s="1"/>
  <c r="R60" i="8"/>
  <c r="Z60" i="8" s="1"/>
  <c r="S76" i="8"/>
  <c r="AB76" i="8" s="1"/>
  <c r="V76" i="8"/>
  <c r="R76" i="8"/>
  <c r="Z76" i="8" s="1"/>
  <c r="Q76" i="8"/>
  <c r="X76" i="8" s="1"/>
  <c r="S100" i="8"/>
  <c r="AB100" i="8" s="1"/>
  <c r="V100" i="8"/>
  <c r="R100" i="8"/>
  <c r="Z100" i="8" s="1"/>
  <c r="Q100" i="8"/>
  <c r="X100" i="8" s="1"/>
  <c r="S108" i="8"/>
  <c r="AB108" i="8" s="1"/>
  <c r="V108" i="8"/>
  <c r="R108" i="8"/>
  <c r="Z108" i="8" s="1"/>
  <c r="Q108" i="8"/>
  <c r="X108" i="8" s="1"/>
  <c r="S148" i="8"/>
  <c r="AB148" i="8" s="1"/>
  <c r="V148" i="8"/>
  <c r="R148" i="8"/>
  <c r="Z148" i="8" s="1"/>
  <c r="Q148" i="8"/>
  <c r="X148" i="8" s="1"/>
  <c r="T148" i="8"/>
  <c r="AD148" i="8" s="1"/>
  <c r="S13" i="8"/>
  <c r="AB13" i="8" s="1"/>
  <c r="S17" i="8"/>
  <c r="AB17" i="8" s="1"/>
  <c r="AH18" i="8"/>
  <c r="AL18" i="8"/>
  <c r="AP18" i="8"/>
  <c r="AT18" i="8"/>
  <c r="S19" i="8"/>
  <c r="AB19" i="8" s="1"/>
  <c r="S21" i="8"/>
  <c r="AB21" i="8" s="1"/>
  <c r="S23" i="8"/>
  <c r="AB23" i="8" s="1"/>
  <c r="S28" i="8"/>
  <c r="AB28" i="8" s="1"/>
  <c r="S32" i="8"/>
  <c r="AB32" i="8" s="1"/>
  <c r="S36" i="8"/>
  <c r="AB36" i="8" s="1"/>
  <c r="S40" i="8"/>
  <c r="AB40" i="8" s="1"/>
  <c r="S44" i="8"/>
  <c r="AB44" i="8" s="1"/>
  <c r="S48" i="8"/>
  <c r="AB48" i="8" s="1"/>
  <c r="S52" i="8"/>
  <c r="AB52" i="8" s="1"/>
  <c r="S56" i="8"/>
  <c r="AB56" i="8" s="1"/>
  <c r="T60" i="8"/>
  <c r="AD60" i="8" s="1"/>
  <c r="T76" i="8"/>
  <c r="AD76" i="8" s="1"/>
  <c r="S80" i="8"/>
  <c r="AB80" i="8" s="1"/>
  <c r="V80" i="8"/>
  <c r="R80" i="8"/>
  <c r="Z80" i="8" s="1"/>
  <c r="Q80" i="8"/>
  <c r="X80" i="8" s="1"/>
  <c r="S88" i="8"/>
  <c r="AB88" i="8" s="1"/>
  <c r="V88" i="8"/>
  <c r="R88" i="8"/>
  <c r="Z88" i="8" s="1"/>
  <c r="Q88" i="8"/>
  <c r="X88" i="8" s="1"/>
  <c r="T100" i="8"/>
  <c r="AD100" i="8" s="1"/>
  <c r="S104" i="8"/>
  <c r="AB104" i="8" s="1"/>
  <c r="V104" i="8"/>
  <c r="R104" i="8"/>
  <c r="Z104" i="8" s="1"/>
  <c r="Q104" i="8"/>
  <c r="X104" i="8" s="1"/>
  <c r="T108" i="8"/>
  <c r="AD108" i="8" s="1"/>
  <c r="S124" i="8"/>
  <c r="AB124" i="8" s="1"/>
  <c r="V124" i="8"/>
  <c r="R124" i="8"/>
  <c r="Z124" i="8" s="1"/>
  <c r="Q124" i="8"/>
  <c r="X124" i="8" s="1"/>
  <c r="AI18" i="8"/>
  <c r="AM18" i="8"/>
  <c r="S64" i="8"/>
  <c r="AB64" i="8" s="1"/>
  <c r="V64" i="8"/>
  <c r="R64" i="8"/>
  <c r="Z64" i="8" s="1"/>
  <c r="Q64" i="8"/>
  <c r="X64" i="8" s="1"/>
  <c r="S92" i="8"/>
  <c r="AB92" i="8" s="1"/>
  <c r="V92" i="8"/>
  <c r="R92" i="8"/>
  <c r="Z92" i="8" s="1"/>
  <c r="Q92" i="8"/>
  <c r="X92" i="8" s="1"/>
  <c r="S96" i="8"/>
  <c r="AB96" i="8" s="1"/>
  <c r="V96" i="8"/>
  <c r="R96" i="8"/>
  <c r="Z96" i="8" s="1"/>
  <c r="Q96" i="8"/>
  <c r="X96" i="8" s="1"/>
  <c r="S116" i="8"/>
  <c r="AB116" i="8" s="1"/>
  <c r="V116" i="8"/>
  <c r="R116" i="8"/>
  <c r="Z116" i="8" s="1"/>
  <c r="Q116" i="8"/>
  <c r="X116" i="8" s="1"/>
  <c r="S120" i="8"/>
  <c r="AB120" i="8" s="1"/>
  <c r="V120" i="8"/>
  <c r="R120" i="8"/>
  <c r="Z120" i="8" s="1"/>
  <c r="Q120" i="8"/>
  <c r="X120" i="8" s="1"/>
  <c r="S128" i="8"/>
  <c r="AB128" i="8" s="1"/>
  <c r="V128" i="8"/>
  <c r="R128" i="8"/>
  <c r="Z128" i="8" s="1"/>
  <c r="Q128" i="8"/>
  <c r="X128" i="8" s="1"/>
  <c r="S132" i="8"/>
  <c r="AB132" i="8" s="1"/>
  <c r="V132" i="8"/>
  <c r="R132" i="8"/>
  <c r="Z132" i="8" s="1"/>
  <c r="Q132" i="8"/>
  <c r="X132" i="8" s="1"/>
  <c r="V152" i="8"/>
  <c r="R152" i="8"/>
  <c r="Z152" i="8" s="1"/>
  <c r="Q152" i="8"/>
  <c r="X152" i="8" s="1"/>
  <c r="T152" i="8"/>
  <c r="AD152" i="8" s="1"/>
  <c r="S152" i="8"/>
  <c r="AB152" i="8" s="1"/>
  <c r="S173" i="8"/>
  <c r="AB173" i="8" s="1"/>
  <c r="V173" i="8"/>
  <c r="R173" i="8"/>
  <c r="Z173" i="8" s="1"/>
  <c r="T173" i="8"/>
  <c r="AD173" i="8" s="1"/>
  <c r="Q173" i="8"/>
  <c r="X173" i="8" s="1"/>
  <c r="T63" i="8"/>
  <c r="AD63" i="8" s="1"/>
  <c r="T67" i="8"/>
  <c r="AD67" i="8" s="1"/>
  <c r="T71" i="8"/>
  <c r="AD71" i="8" s="1"/>
  <c r="T75" i="8"/>
  <c r="AD75" i="8" s="1"/>
  <c r="T79" i="8"/>
  <c r="AD79" i="8" s="1"/>
  <c r="R81" i="8"/>
  <c r="Z81" i="8" s="1"/>
  <c r="V81" i="8"/>
  <c r="T83" i="8"/>
  <c r="AD83" i="8" s="1"/>
  <c r="R85" i="8"/>
  <c r="Z85" i="8" s="1"/>
  <c r="V85" i="8"/>
  <c r="S86" i="8"/>
  <c r="AB86" i="8" s="1"/>
  <c r="T87" i="8"/>
  <c r="AD87" i="8" s="1"/>
  <c r="T91" i="8"/>
  <c r="AD91" i="8" s="1"/>
  <c r="V93" i="8"/>
  <c r="T95" i="8"/>
  <c r="AD95" i="8" s="1"/>
  <c r="R97" i="8"/>
  <c r="Z97" i="8" s="1"/>
  <c r="V97" i="8"/>
  <c r="T99" i="8"/>
  <c r="AD99" i="8" s="1"/>
  <c r="T103" i="8"/>
  <c r="AD103" i="8" s="1"/>
  <c r="R105" i="8"/>
  <c r="Z105" i="8" s="1"/>
  <c r="V105" i="8"/>
  <c r="T107" i="8"/>
  <c r="AD107" i="8" s="1"/>
  <c r="R109" i="8"/>
  <c r="Z109" i="8" s="1"/>
  <c r="V109" i="8"/>
  <c r="T111" i="8"/>
  <c r="AD111" i="8" s="1"/>
  <c r="R113" i="8"/>
  <c r="Z113" i="8" s="1"/>
  <c r="V113" i="8"/>
  <c r="T115" i="8"/>
  <c r="AD115" i="8" s="1"/>
  <c r="V117" i="8"/>
  <c r="T119" i="8"/>
  <c r="AD119" i="8" s="1"/>
  <c r="R121" i="8"/>
  <c r="Z121" i="8" s="1"/>
  <c r="V121" i="8"/>
  <c r="T123" i="8"/>
  <c r="AD123" i="8" s="1"/>
  <c r="T127" i="8"/>
  <c r="AD127" i="8" s="1"/>
  <c r="T131" i="8"/>
  <c r="AD131" i="8" s="1"/>
  <c r="V136" i="8"/>
  <c r="R136" i="8"/>
  <c r="Z136" i="8" s="1"/>
  <c r="Q136" i="8"/>
  <c r="X136" i="8" s="1"/>
  <c r="V160" i="8"/>
  <c r="R160" i="8"/>
  <c r="Z160" i="8" s="1"/>
  <c r="Q160" i="8"/>
  <c r="X160" i="8" s="1"/>
  <c r="T160" i="8"/>
  <c r="AD160" i="8" s="1"/>
  <c r="S160" i="8"/>
  <c r="AB160" i="8" s="1"/>
  <c r="S193" i="8"/>
  <c r="AB193" i="8" s="1"/>
  <c r="V193" i="8"/>
  <c r="R193" i="8"/>
  <c r="Z193" i="8" s="1"/>
  <c r="Q193" i="8"/>
  <c r="X193" i="8" s="1"/>
  <c r="T193" i="8"/>
  <c r="AD193" i="8" s="1"/>
  <c r="T62" i="8"/>
  <c r="AD62" i="8" s="1"/>
  <c r="Q63" i="8"/>
  <c r="X63" i="8" s="1"/>
  <c r="T66" i="8"/>
  <c r="AD66" i="8" s="1"/>
  <c r="Q67" i="8"/>
  <c r="X67" i="8" s="1"/>
  <c r="S69" i="8"/>
  <c r="AB69" i="8" s="1"/>
  <c r="T70" i="8"/>
  <c r="AD70" i="8" s="1"/>
  <c r="Q71" i="8"/>
  <c r="X71" i="8" s="1"/>
  <c r="S73" i="8"/>
  <c r="AB73" i="8" s="1"/>
  <c r="Q75" i="8"/>
  <c r="X75" i="8" s="1"/>
  <c r="S77" i="8"/>
  <c r="AB77" i="8" s="1"/>
  <c r="Q79" i="8"/>
  <c r="X79" i="8" s="1"/>
  <c r="S81" i="8"/>
  <c r="AB81" i="8" s="1"/>
  <c r="T82" i="8"/>
  <c r="AD82" i="8" s="1"/>
  <c r="Q83" i="8"/>
  <c r="X83" i="8" s="1"/>
  <c r="T86" i="8"/>
  <c r="AD86" i="8" s="1"/>
  <c r="Q87" i="8"/>
  <c r="X87" i="8" s="1"/>
  <c r="T90" i="8"/>
  <c r="AD90" i="8" s="1"/>
  <c r="Q91" i="8"/>
  <c r="X91" i="8" s="1"/>
  <c r="T94" i="8"/>
  <c r="AD94" i="8" s="1"/>
  <c r="Q95" i="8"/>
  <c r="X95" i="8" s="1"/>
  <c r="S97" i="8"/>
  <c r="AB97" i="8" s="1"/>
  <c r="T98" i="8"/>
  <c r="AD98" i="8" s="1"/>
  <c r="Q99" i="8"/>
  <c r="X99" i="8" s="1"/>
  <c r="T102" i="8"/>
  <c r="AD102" i="8" s="1"/>
  <c r="Q103" i="8"/>
  <c r="X103" i="8" s="1"/>
  <c r="S105" i="8"/>
  <c r="AB105" i="8" s="1"/>
  <c r="Q107" i="8"/>
  <c r="X107" i="8" s="1"/>
  <c r="S109" i="8"/>
  <c r="AB109" i="8" s="1"/>
  <c r="Q111" i="8"/>
  <c r="X111" i="8" s="1"/>
  <c r="S113" i="8"/>
  <c r="AB113" i="8" s="1"/>
  <c r="Q115" i="8"/>
  <c r="X115" i="8" s="1"/>
  <c r="T118" i="8"/>
  <c r="AD118" i="8" s="1"/>
  <c r="Q119" i="8"/>
  <c r="X119" i="8" s="1"/>
  <c r="T122" i="8"/>
  <c r="AD122" i="8" s="1"/>
  <c r="Q123" i="8"/>
  <c r="X123" i="8" s="1"/>
  <c r="T126" i="8"/>
  <c r="AD126" i="8" s="1"/>
  <c r="Q127" i="8"/>
  <c r="X127" i="8" s="1"/>
  <c r="S129" i="8"/>
  <c r="AB129" i="8" s="1"/>
  <c r="T130" i="8"/>
  <c r="AD130" i="8" s="1"/>
  <c r="Q131" i="8"/>
  <c r="X131" i="8" s="1"/>
  <c r="S136" i="8"/>
  <c r="AB136" i="8" s="1"/>
  <c r="S140" i="8"/>
  <c r="AB140" i="8" s="1"/>
  <c r="V140" i="8"/>
  <c r="R140" i="8"/>
  <c r="Z140" i="8" s="1"/>
  <c r="Q140" i="8"/>
  <c r="X140" i="8" s="1"/>
  <c r="S157" i="8"/>
  <c r="AB157" i="8" s="1"/>
  <c r="V157" i="8"/>
  <c r="R157" i="8"/>
  <c r="Z157" i="8" s="1"/>
  <c r="T157" i="8"/>
  <c r="AD157" i="8" s="1"/>
  <c r="Q157" i="8"/>
  <c r="X157" i="8" s="1"/>
  <c r="V168" i="8"/>
  <c r="R168" i="8"/>
  <c r="Z168" i="8" s="1"/>
  <c r="Q168" i="8"/>
  <c r="X168" i="8" s="1"/>
  <c r="T168" i="8"/>
  <c r="AD168" i="8" s="1"/>
  <c r="S168" i="8"/>
  <c r="AB168" i="8" s="1"/>
  <c r="R63" i="8"/>
  <c r="Z63" i="8" s="1"/>
  <c r="R67" i="8"/>
  <c r="Z67" i="8" s="1"/>
  <c r="R71" i="8"/>
  <c r="Z71" i="8" s="1"/>
  <c r="R75" i="8"/>
  <c r="Z75" i="8" s="1"/>
  <c r="R79" i="8"/>
  <c r="Z79" i="8" s="1"/>
  <c r="R83" i="8"/>
  <c r="Z83" i="8" s="1"/>
  <c r="R87" i="8"/>
  <c r="Z87" i="8" s="1"/>
  <c r="R91" i="8"/>
  <c r="Z91" i="8" s="1"/>
  <c r="R95" i="8"/>
  <c r="Z95" i="8" s="1"/>
  <c r="R99" i="8"/>
  <c r="Z99" i="8" s="1"/>
  <c r="R103" i="8"/>
  <c r="Z103" i="8" s="1"/>
  <c r="R107" i="8"/>
  <c r="Z107" i="8" s="1"/>
  <c r="R111" i="8"/>
  <c r="Z111" i="8" s="1"/>
  <c r="R115" i="8"/>
  <c r="Z115" i="8" s="1"/>
  <c r="R119" i="8"/>
  <c r="Z119" i="8" s="1"/>
  <c r="R123" i="8"/>
  <c r="Z123" i="8" s="1"/>
  <c r="R127" i="8"/>
  <c r="Z127" i="8" s="1"/>
  <c r="R131" i="8"/>
  <c r="Z131" i="8" s="1"/>
  <c r="T133" i="8"/>
  <c r="AD133" i="8" s="1"/>
  <c r="T136" i="8"/>
  <c r="AD136" i="8" s="1"/>
  <c r="S137" i="8"/>
  <c r="AB137" i="8" s="1"/>
  <c r="V137" i="8"/>
  <c r="R137" i="8"/>
  <c r="Z137" i="8" s="1"/>
  <c r="T140" i="8"/>
  <c r="AD140" i="8" s="1"/>
  <c r="S144" i="8"/>
  <c r="AB144" i="8" s="1"/>
  <c r="V144" i="8"/>
  <c r="R144" i="8"/>
  <c r="Z144" i="8" s="1"/>
  <c r="Q144" i="8"/>
  <c r="X144" i="8" s="1"/>
  <c r="S165" i="8"/>
  <c r="AB165" i="8" s="1"/>
  <c r="V165" i="8"/>
  <c r="R165" i="8"/>
  <c r="Z165" i="8" s="1"/>
  <c r="T165" i="8"/>
  <c r="AD165" i="8" s="1"/>
  <c r="Q165" i="8"/>
  <c r="X165" i="8" s="1"/>
  <c r="S134" i="8"/>
  <c r="AB134" i="8" s="1"/>
  <c r="T135" i="8"/>
  <c r="AD135" i="8" s="1"/>
  <c r="S138" i="8"/>
  <c r="AB138" i="8" s="1"/>
  <c r="R141" i="8"/>
  <c r="Z141" i="8" s="1"/>
  <c r="V141" i="8"/>
  <c r="S142" i="8"/>
  <c r="AB142" i="8" s="1"/>
  <c r="R145" i="8"/>
  <c r="Z145" i="8" s="1"/>
  <c r="V145" i="8"/>
  <c r="S146" i="8"/>
  <c r="AB146" i="8" s="1"/>
  <c r="R149" i="8"/>
  <c r="Z149" i="8" s="1"/>
  <c r="V149" i="8"/>
  <c r="V176" i="8"/>
  <c r="R176" i="8"/>
  <c r="Z176" i="8" s="1"/>
  <c r="Q176" i="8"/>
  <c r="X176" i="8" s="1"/>
  <c r="S181" i="8"/>
  <c r="AB181" i="8" s="1"/>
  <c r="V181" i="8"/>
  <c r="R181" i="8"/>
  <c r="Z181" i="8" s="1"/>
  <c r="V184" i="8"/>
  <c r="R184" i="8"/>
  <c r="Z184" i="8" s="1"/>
  <c r="Q184" i="8"/>
  <c r="X184" i="8" s="1"/>
  <c r="S189" i="8"/>
  <c r="AB189" i="8" s="1"/>
  <c r="V189" i="8"/>
  <c r="R189" i="8"/>
  <c r="Z189" i="8" s="1"/>
  <c r="S197" i="8"/>
  <c r="AB197" i="8" s="1"/>
  <c r="V197" i="8"/>
  <c r="R197" i="8"/>
  <c r="Z197" i="8" s="1"/>
  <c r="Q197" i="8"/>
  <c r="X197" i="8" s="1"/>
  <c r="S201" i="8"/>
  <c r="AB201" i="8" s="1"/>
  <c r="V201" i="8"/>
  <c r="R201" i="8"/>
  <c r="Z201" i="8" s="1"/>
  <c r="Q201" i="8"/>
  <c r="X201" i="8" s="1"/>
  <c r="S205" i="8"/>
  <c r="AB205" i="8" s="1"/>
  <c r="V205" i="8"/>
  <c r="R205" i="8"/>
  <c r="Z205" i="8" s="1"/>
  <c r="Q205" i="8"/>
  <c r="X205" i="8" s="1"/>
  <c r="S218" i="8"/>
  <c r="AB218" i="8" s="1"/>
  <c r="V218" i="8"/>
  <c r="R218" i="8"/>
  <c r="Z218" i="8" s="1"/>
  <c r="T218" i="8"/>
  <c r="AD218" i="8" s="1"/>
  <c r="Q218" i="8"/>
  <c r="X218" i="8" s="1"/>
  <c r="S238" i="8"/>
  <c r="AB238" i="8" s="1"/>
  <c r="V238" i="8"/>
  <c r="R238" i="8"/>
  <c r="Z238" i="8" s="1"/>
  <c r="T238" i="8"/>
  <c r="AD238" i="8" s="1"/>
  <c r="Q238" i="8"/>
  <c r="X238" i="8" s="1"/>
  <c r="S141" i="8"/>
  <c r="AB141" i="8" s="1"/>
  <c r="S145" i="8"/>
  <c r="AB145" i="8" s="1"/>
  <c r="S149" i="8"/>
  <c r="AB149" i="8" s="1"/>
  <c r="S153" i="8"/>
  <c r="AB153" i="8" s="1"/>
  <c r="V153" i="8"/>
  <c r="R153" i="8"/>
  <c r="Z153" i="8" s="1"/>
  <c r="V156" i="8"/>
  <c r="R156" i="8"/>
  <c r="Z156" i="8" s="1"/>
  <c r="Q156" i="8"/>
  <c r="X156" i="8" s="1"/>
  <c r="S161" i="8"/>
  <c r="AB161" i="8" s="1"/>
  <c r="V161" i="8"/>
  <c r="R161" i="8"/>
  <c r="Z161" i="8" s="1"/>
  <c r="V164" i="8"/>
  <c r="R164" i="8"/>
  <c r="Z164" i="8" s="1"/>
  <c r="Q164" i="8"/>
  <c r="X164" i="8" s="1"/>
  <c r="S169" i="8"/>
  <c r="AB169" i="8" s="1"/>
  <c r="V169" i="8"/>
  <c r="R169" i="8"/>
  <c r="Z169" i="8" s="1"/>
  <c r="V172" i="8"/>
  <c r="R172" i="8"/>
  <c r="Z172" i="8" s="1"/>
  <c r="Q172" i="8"/>
  <c r="X172" i="8" s="1"/>
  <c r="S209" i="8"/>
  <c r="AB209" i="8" s="1"/>
  <c r="V209" i="8"/>
  <c r="R209" i="8"/>
  <c r="Z209" i="8" s="1"/>
  <c r="Q209" i="8"/>
  <c r="X209" i="8" s="1"/>
  <c r="V245" i="8"/>
  <c r="R245" i="8"/>
  <c r="Z245" i="8" s="1"/>
  <c r="Q245" i="8"/>
  <c r="X245" i="8" s="1"/>
  <c r="T245" i="8"/>
  <c r="AD245" i="8" s="1"/>
  <c r="S245" i="8"/>
  <c r="AB245" i="8" s="1"/>
  <c r="S256" i="8"/>
  <c r="AB256" i="8" s="1"/>
  <c r="V256" i="8"/>
  <c r="R256" i="8"/>
  <c r="Z256" i="8" s="1"/>
  <c r="Q256" i="8"/>
  <c r="X256" i="8" s="1"/>
  <c r="T256" i="8"/>
  <c r="AD256" i="8" s="1"/>
  <c r="S177" i="8"/>
  <c r="AB177" i="8" s="1"/>
  <c r="V177" i="8"/>
  <c r="R177" i="8"/>
  <c r="Z177" i="8" s="1"/>
  <c r="V180" i="8"/>
  <c r="R180" i="8"/>
  <c r="Z180" i="8" s="1"/>
  <c r="Q180" i="8"/>
  <c r="X180" i="8" s="1"/>
  <c r="S185" i="8"/>
  <c r="AB185" i="8" s="1"/>
  <c r="V185" i="8"/>
  <c r="R185" i="8"/>
  <c r="Z185" i="8" s="1"/>
  <c r="V188" i="8"/>
  <c r="R188" i="8"/>
  <c r="Z188" i="8" s="1"/>
  <c r="Q188" i="8"/>
  <c r="X188" i="8" s="1"/>
  <c r="T209" i="8"/>
  <c r="AD209" i="8" s="1"/>
  <c r="S213" i="8"/>
  <c r="AB213" i="8" s="1"/>
  <c r="V213" i="8"/>
  <c r="R213" i="8"/>
  <c r="Z213" i="8" s="1"/>
  <c r="Q213" i="8"/>
  <c r="X213" i="8" s="1"/>
  <c r="T192" i="8"/>
  <c r="AD192" i="8" s="1"/>
  <c r="T196" i="8"/>
  <c r="AD196" i="8" s="1"/>
  <c r="T200" i="8"/>
  <c r="AD200" i="8" s="1"/>
  <c r="T204" i="8"/>
  <c r="AD204" i="8" s="1"/>
  <c r="T208" i="8"/>
  <c r="AD208" i="8" s="1"/>
  <c r="T212" i="8"/>
  <c r="AD212" i="8" s="1"/>
  <c r="V221" i="8"/>
  <c r="R221" i="8"/>
  <c r="Z221" i="8" s="1"/>
  <c r="Q221" i="8"/>
  <c r="X221" i="8" s="1"/>
  <c r="S226" i="8"/>
  <c r="AB226" i="8" s="1"/>
  <c r="V226" i="8"/>
  <c r="R226" i="8"/>
  <c r="Z226" i="8" s="1"/>
  <c r="V229" i="8"/>
  <c r="R229" i="8"/>
  <c r="Z229" i="8" s="1"/>
  <c r="Q229" i="8"/>
  <c r="X229" i="8" s="1"/>
  <c r="S234" i="8"/>
  <c r="AB234" i="8" s="1"/>
  <c r="V234" i="8"/>
  <c r="R234" i="8"/>
  <c r="Z234" i="8" s="1"/>
  <c r="V241" i="8"/>
  <c r="R241" i="8"/>
  <c r="Z241" i="8" s="1"/>
  <c r="Q241" i="8"/>
  <c r="X241" i="8" s="1"/>
  <c r="Q250" i="8"/>
  <c r="X250" i="8" s="1"/>
  <c r="T250" i="8"/>
  <c r="AD250" i="8" s="1"/>
  <c r="S250" i="8"/>
  <c r="AB250" i="8" s="1"/>
  <c r="S252" i="8"/>
  <c r="AB252" i="8" s="1"/>
  <c r="V252" i="8"/>
  <c r="R252" i="8"/>
  <c r="Z252" i="8" s="1"/>
  <c r="Q252" i="8"/>
  <c r="X252" i="8" s="1"/>
  <c r="S150" i="8"/>
  <c r="AB150" i="8" s="1"/>
  <c r="T151" i="8"/>
  <c r="AD151" i="8" s="1"/>
  <c r="S154" i="8"/>
  <c r="AB154" i="8" s="1"/>
  <c r="T155" i="8"/>
  <c r="AD155" i="8" s="1"/>
  <c r="S158" i="8"/>
  <c r="AB158" i="8" s="1"/>
  <c r="T159" i="8"/>
  <c r="AD159" i="8" s="1"/>
  <c r="S162" i="8"/>
  <c r="AB162" i="8" s="1"/>
  <c r="T163" i="8"/>
  <c r="AD163" i="8" s="1"/>
  <c r="S166" i="8"/>
  <c r="AB166" i="8" s="1"/>
  <c r="T167" i="8"/>
  <c r="AD167" i="8" s="1"/>
  <c r="S170" i="8"/>
  <c r="AB170" i="8" s="1"/>
  <c r="T171" i="8"/>
  <c r="AD171" i="8" s="1"/>
  <c r="T175" i="8"/>
  <c r="AD175" i="8" s="1"/>
  <c r="S178" i="8"/>
  <c r="AB178" i="8" s="1"/>
  <c r="T179" i="8"/>
  <c r="AD179" i="8" s="1"/>
  <c r="S182" i="8"/>
  <c r="AB182" i="8" s="1"/>
  <c r="T183" i="8"/>
  <c r="AD183" i="8" s="1"/>
  <c r="S186" i="8"/>
  <c r="AB186" i="8" s="1"/>
  <c r="T187" i="8"/>
  <c r="AD187" i="8" s="1"/>
  <c r="S190" i="8"/>
  <c r="AB190" i="8" s="1"/>
  <c r="Q192" i="8"/>
  <c r="X192" i="8" s="1"/>
  <c r="S194" i="8"/>
  <c r="AB194" i="8" s="1"/>
  <c r="Q196" i="8"/>
  <c r="X196" i="8" s="1"/>
  <c r="S198" i="8"/>
  <c r="AB198" i="8" s="1"/>
  <c r="T199" i="8"/>
  <c r="AD199" i="8" s="1"/>
  <c r="Q200" i="8"/>
  <c r="X200" i="8" s="1"/>
  <c r="S202" i="8"/>
  <c r="AB202" i="8" s="1"/>
  <c r="T203" i="8"/>
  <c r="AD203" i="8" s="1"/>
  <c r="Q204" i="8"/>
  <c r="X204" i="8" s="1"/>
  <c r="T207" i="8"/>
  <c r="AD207" i="8" s="1"/>
  <c r="Q208" i="8"/>
  <c r="X208" i="8" s="1"/>
  <c r="T211" i="8"/>
  <c r="AD211" i="8" s="1"/>
  <c r="Q212" i="8"/>
  <c r="X212" i="8" s="1"/>
  <c r="V217" i="8"/>
  <c r="R217" i="8"/>
  <c r="Z217" i="8" s="1"/>
  <c r="Q217" i="8"/>
  <c r="X217" i="8" s="1"/>
  <c r="S221" i="8"/>
  <c r="AB221" i="8" s="1"/>
  <c r="Q226" i="8"/>
  <c r="X226" i="8" s="1"/>
  <c r="S229" i="8"/>
  <c r="AB229" i="8" s="1"/>
  <c r="Q234" i="8"/>
  <c r="X234" i="8" s="1"/>
  <c r="V237" i="8"/>
  <c r="R237" i="8"/>
  <c r="Z237" i="8" s="1"/>
  <c r="Q237" i="8"/>
  <c r="X237" i="8" s="1"/>
  <c r="S241" i="8"/>
  <c r="AB241" i="8" s="1"/>
  <c r="S246" i="8"/>
  <c r="AB246" i="8" s="1"/>
  <c r="V246" i="8"/>
  <c r="R246" i="8"/>
  <c r="Z246" i="8" s="1"/>
  <c r="R250" i="8"/>
  <c r="Z250" i="8" s="1"/>
  <c r="T252" i="8"/>
  <c r="AD252" i="8" s="1"/>
  <c r="R192" i="8"/>
  <c r="Z192" i="8" s="1"/>
  <c r="R196" i="8"/>
  <c r="Z196" i="8" s="1"/>
  <c r="R200" i="8"/>
  <c r="Z200" i="8" s="1"/>
  <c r="R204" i="8"/>
  <c r="Z204" i="8" s="1"/>
  <c r="R208" i="8"/>
  <c r="Z208" i="8" s="1"/>
  <c r="R212" i="8"/>
  <c r="Z212" i="8" s="1"/>
  <c r="T214" i="8"/>
  <c r="AD214" i="8" s="1"/>
  <c r="S217" i="8"/>
  <c r="AB217" i="8" s="1"/>
  <c r="T221" i="8"/>
  <c r="AD221" i="8" s="1"/>
  <c r="S222" i="8"/>
  <c r="AB222" i="8" s="1"/>
  <c r="V222" i="8"/>
  <c r="R222" i="8"/>
  <c r="Z222" i="8" s="1"/>
  <c r="V225" i="8"/>
  <c r="R225" i="8"/>
  <c r="Z225" i="8" s="1"/>
  <c r="Q225" i="8"/>
  <c r="X225" i="8" s="1"/>
  <c r="T226" i="8"/>
  <c r="AD226" i="8" s="1"/>
  <c r="T229" i="8"/>
  <c r="AD229" i="8" s="1"/>
  <c r="S230" i="8"/>
  <c r="AB230" i="8" s="1"/>
  <c r="V230" i="8"/>
  <c r="R230" i="8"/>
  <c r="Z230" i="8" s="1"/>
  <c r="V233" i="8"/>
  <c r="R233" i="8"/>
  <c r="Z233" i="8" s="1"/>
  <c r="Q233" i="8"/>
  <c r="X233" i="8" s="1"/>
  <c r="T234" i="8"/>
  <c r="AD234" i="8" s="1"/>
  <c r="S237" i="8"/>
  <c r="AB237" i="8" s="1"/>
  <c r="T241" i="8"/>
  <c r="AD241" i="8" s="1"/>
  <c r="S242" i="8"/>
  <c r="AB242" i="8" s="1"/>
  <c r="V242" i="8"/>
  <c r="R242" i="8"/>
  <c r="Z242" i="8" s="1"/>
  <c r="Q246" i="8"/>
  <c r="X246" i="8" s="1"/>
  <c r="T216" i="8"/>
  <c r="AD216" i="8" s="1"/>
  <c r="T220" i="8"/>
  <c r="AD220" i="8" s="1"/>
  <c r="S223" i="8"/>
  <c r="AB223" i="8" s="1"/>
  <c r="T224" i="8"/>
  <c r="AD224" i="8" s="1"/>
  <c r="S227" i="8"/>
  <c r="AB227" i="8" s="1"/>
  <c r="T228" i="8"/>
  <c r="AD228" i="8" s="1"/>
  <c r="S231" i="8"/>
  <c r="AB231" i="8" s="1"/>
  <c r="T232" i="8"/>
  <c r="AD232" i="8" s="1"/>
  <c r="S235" i="8"/>
  <c r="AB235" i="8" s="1"/>
  <c r="S239" i="8"/>
  <c r="AB239" i="8" s="1"/>
  <c r="S243" i="8"/>
  <c r="AB243" i="8" s="1"/>
  <c r="V251" i="8"/>
  <c r="R251" i="8"/>
  <c r="Z251" i="8" s="1"/>
  <c r="S260" i="8"/>
  <c r="AB260" i="8" s="1"/>
  <c r="V260" i="8"/>
  <c r="R260" i="8"/>
  <c r="Z260" i="8" s="1"/>
  <c r="Q260" i="8"/>
  <c r="X260" i="8" s="1"/>
  <c r="V247" i="8"/>
  <c r="R247" i="8"/>
  <c r="Z247" i="8" s="1"/>
  <c r="S264" i="8"/>
  <c r="AB264" i="8" s="1"/>
  <c r="V264" i="8"/>
  <c r="R264" i="8"/>
  <c r="Z264" i="8" s="1"/>
  <c r="Q264" i="8"/>
  <c r="X264" i="8" s="1"/>
  <c r="S268" i="8"/>
  <c r="AB268" i="8" s="1"/>
  <c r="V268" i="8"/>
  <c r="R268" i="8"/>
  <c r="Z268" i="8" s="1"/>
  <c r="Q268" i="8"/>
  <c r="X268" i="8" s="1"/>
  <c r="S272" i="8"/>
  <c r="AB272" i="8" s="1"/>
  <c r="V272" i="8"/>
  <c r="R272" i="8"/>
  <c r="Z272" i="8" s="1"/>
  <c r="Q272" i="8"/>
  <c r="X272" i="8" s="1"/>
  <c r="S276" i="8"/>
  <c r="AB276" i="8" s="1"/>
  <c r="V276" i="8"/>
  <c r="R276" i="8"/>
  <c r="Z276" i="8" s="1"/>
  <c r="Q276" i="8"/>
  <c r="X276" i="8" s="1"/>
  <c r="S280" i="8"/>
  <c r="AB280" i="8" s="1"/>
  <c r="V280" i="8"/>
  <c r="R280" i="8"/>
  <c r="Z280" i="8" s="1"/>
  <c r="Q280" i="8"/>
  <c r="X280" i="8" s="1"/>
  <c r="T255" i="8"/>
  <c r="AD255" i="8" s="1"/>
  <c r="T259" i="8"/>
  <c r="AD259" i="8" s="1"/>
  <c r="T263" i="8"/>
  <c r="AD263" i="8" s="1"/>
  <c r="T267" i="8"/>
  <c r="AD267" i="8" s="1"/>
  <c r="T271" i="8"/>
  <c r="AD271" i="8" s="1"/>
  <c r="T275" i="8"/>
  <c r="AD275" i="8" s="1"/>
  <c r="T279" i="8"/>
  <c r="AD279" i="8" s="1"/>
  <c r="T283" i="8"/>
  <c r="AD283" i="8" s="1"/>
  <c r="T254" i="8"/>
  <c r="AD254" i="8" s="1"/>
  <c r="Q255" i="8"/>
  <c r="X255" i="8" s="1"/>
  <c r="T258" i="8"/>
  <c r="AD258" i="8" s="1"/>
  <c r="Q259" i="8"/>
  <c r="X259" i="8" s="1"/>
  <c r="T262" i="8"/>
  <c r="AD262" i="8" s="1"/>
  <c r="Q263" i="8"/>
  <c r="X263" i="8" s="1"/>
  <c r="S265" i="8"/>
  <c r="AB265" i="8" s="1"/>
  <c r="T266" i="8"/>
  <c r="AD266" i="8" s="1"/>
  <c r="Q267" i="8"/>
  <c r="X267" i="8" s="1"/>
  <c r="S269" i="8"/>
  <c r="AB269" i="8" s="1"/>
  <c r="T270" i="8"/>
  <c r="AD270" i="8" s="1"/>
  <c r="Q271" i="8"/>
  <c r="X271" i="8" s="1"/>
  <c r="S273" i="8"/>
  <c r="AB273" i="8" s="1"/>
  <c r="T274" i="8"/>
  <c r="AD274" i="8" s="1"/>
  <c r="Q275" i="8"/>
  <c r="X275" i="8" s="1"/>
  <c r="S277" i="8"/>
  <c r="AB277" i="8" s="1"/>
  <c r="T278" i="8"/>
  <c r="AD278" i="8" s="1"/>
  <c r="Q279" i="8"/>
  <c r="X279" i="8" s="1"/>
  <c r="T282" i="8"/>
  <c r="AD282" i="8" s="1"/>
  <c r="Q283" i="8"/>
  <c r="X283" i="8" s="1"/>
  <c r="R255" i="8"/>
  <c r="Z255" i="8" s="1"/>
  <c r="R259" i="8"/>
  <c r="Z259" i="8" s="1"/>
  <c r="R263" i="8"/>
  <c r="Z263" i="8" s="1"/>
  <c r="R267" i="8"/>
  <c r="Z267" i="8" s="1"/>
  <c r="R271" i="8"/>
  <c r="Z271" i="8" s="1"/>
  <c r="R275" i="8"/>
  <c r="Z275" i="8" s="1"/>
  <c r="R279" i="8"/>
  <c r="Z279" i="8" s="1"/>
  <c r="R283" i="8"/>
  <c r="Z283" i="8" s="1"/>
  <c r="AM12" i="8" l="1"/>
  <c r="AM14" i="8" s="1"/>
  <c r="AK12" i="8"/>
  <c r="AK14" i="8" s="1"/>
  <c r="AJ12" i="8"/>
  <c r="AJ14" i="8" s="1"/>
  <c r="AN12" i="8"/>
  <c r="AN14" i="8" s="1"/>
  <c r="AL12" i="8"/>
  <c r="AQ20" i="8" l="1"/>
  <c r="AM20" i="8"/>
  <c r="AI20" i="8"/>
  <c r="AT20" i="8"/>
  <c r="AP20" i="8"/>
  <c r="AL20" i="8"/>
  <c r="AH20" i="8"/>
  <c r="AS20" i="8"/>
  <c r="AO20" i="8"/>
  <c r="AK20" i="8"/>
  <c r="AG20" i="8"/>
  <c r="AJ20" i="8"/>
  <c r="AN20" i="8"/>
  <c r="AF20" i="8"/>
  <c r="AR20" i="8"/>
  <c r="AQ16" i="8"/>
  <c r="AM16" i="8"/>
  <c r="AI16" i="8"/>
  <c r="AT16" i="8"/>
  <c r="AP16" i="8"/>
  <c r="AL16" i="8"/>
  <c r="AH16" i="8"/>
  <c r="AS16" i="8"/>
  <c r="AO16" i="8"/>
  <c r="AK16" i="8"/>
  <c r="AG16" i="8"/>
  <c r="AN16" i="8"/>
  <c r="AR16" i="8"/>
  <c r="AJ16" i="8"/>
  <c r="AF16" i="8"/>
  <c r="AS19" i="8"/>
  <c r="AO19" i="8"/>
  <c r="AK19" i="8"/>
  <c r="AG19" i="8"/>
  <c r="AR19" i="8"/>
  <c r="AN19" i="8"/>
  <c r="AJ19" i="8"/>
  <c r="AF19" i="8"/>
  <c r="AQ19" i="8"/>
  <c r="AM19" i="8"/>
  <c r="AI19" i="8"/>
  <c r="AT19" i="8"/>
  <c r="AP19" i="8"/>
  <c r="AH19" i="8"/>
  <c r="AL19" i="8"/>
  <c r="AS17" i="8"/>
  <c r="AO17" i="8"/>
  <c r="AK17" i="8"/>
  <c r="AG17" i="8"/>
  <c r="AR17" i="8"/>
  <c r="AN17" i="8"/>
  <c r="AJ17" i="8"/>
  <c r="AF17" i="8"/>
  <c r="AQ17" i="8"/>
  <c r="AM17" i="8"/>
  <c r="AI17" i="8"/>
  <c r="AT17" i="8"/>
  <c r="AH17" i="8"/>
  <c r="AP17" i="8"/>
  <c r="AL17" i="8"/>
  <c r="AP21" i="8" l="1"/>
  <c r="AO21" i="8"/>
  <c r="AN21" i="8"/>
  <c r="AK21" i="8"/>
  <c r="AL21" i="8"/>
  <c r="AR21" i="8"/>
  <c r="AQ21" i="8"/>
  <c r="AS21" i="8"/>
  <c r="AT21" i="8"/>
  <c r="AF21" i="8"/>
  <c r="AG21" i="8"/>
  <c r="AH21" i="8"/>
  <c r="AI21" i="8"/>
  <c r="AJ21" i="8"/>
  <c r="AM21" i="8"/>
  <c r="AP23" i="8" l="1"/>
  <c r="AP25" i="8"/>
  <c r="AO25" i="8"/>
  <c r="AO23" i="8"/>
  <c r="AL25" i="8"/>
  <c r="AL23" i="8"/>
  <c r="AK25" i="8"/>
  <c r="AK23" i="8"/>
  <c r="AN25" i="8"/>
  <c r="AN23" i="8"/>
  <c r="AI25" i="8"/>
  <c r="AI23" i="8"/>
  <c r="AT25" i="8"/>
  <c r="AT23" i="8"/>
  <c r="AH25" i="8"/>
  <c r="AH23" i="8"/>
  <c r="AS25" i="8"/>
  <c r="AS23" i="8"/>
  <c r="AM23" i="8"/>
  <c r="AM25" i="8"/>
  <c r="AG23" i="8"/>
  <c r="AG25" i="8"/>
  <c r="AQ25" i="8"/>
  <c r="AQ23" i="8"/>
  <c r="AJ25" i="8"/>
  <c r="AJ23" i="8"/>
  <c r="AF25" i="8"/>
  <c r="AF23" i="8"/>
  <c r="AR25" i="8"/>
  <c r="AR23" i="8"/>
  <c r="AT7" i="7" l="1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C283" i="7" l="1"/>
  <c r="AA283" i="7"/>
  <c r="Y283" i="7"/>
  <c r="W283" i="7"/>
  <c r="U283" i="7"/>
  <c r="P283" i="7"/>
  <c r="V283" i="7" s="1"/>
  <c r="AC282" i="7"/>
  <c r="AA282" i="7"/>
  <c r="Y282" i="7"/>
  <c r="W282" i="7"/>
  <c r="U282" i="7"/>
  <c r="P282" i="7"/>
  <c r="AC281" i="7"/>
  <c r="AA281" i="7"/>
  <c r="Y281" i="7"/>
  <c r="W281" i="7"/>
  <c r="U281" i="7"/>
  <c r="P281" i="7"/>
  <c r="T281" i="7" s="1"/>
  <c r="AD281" i="7" s="1"/>
  <c r="AC280" i="7"/>
  <c r="AA280" i="7"/>
  <c r="Y280" i="7"/>
  <c r="W280" i="7"/>
  <c r="U280" i="7"/>
  <c r="P280" i="7"/>
  <c r="AC279" i="7"/>
  <c r="AA279" i="7"/>
  <c r="Y279" i="7"/>
  <c r="W279" i="7"/>
  <c r="U279" i="7"/>
  <c r="P279" i="7"/>
  <c r="T279" i="7" s="1"/>
  <c r="AD279" i="7" s="1"/>
  <c r="AC278" i="7"/>
  <c r="AA278" i="7"/>
  <c r="Y278" i="7"/>
  <c r="W278" i="7"/>
  <c r="U278" i="7"/>
  <c r="P278" i="7"/>
  <c r="T278" i="7" s="1"/>
  <c r="AD278" i="7" s="1"/>
  <c r="AC277" i="7"/>
  <c r="AA277" i="7"/>
  <c r="Y277" i="7"/>
  <c r="W277" i="7"/>
  <c r="U277" i="7"/>
  <c r="P277" i="7"/>
  <c r="R277" i="7" s="1"/>
  <c r="Z277" i="7" s="1"/>
  <c r="AC276" i="7"/>
  <c r="AA276" i="7"/>
  <c r="Y276" i="7"/>
  <c r="W276" i="7"/>
  <c r="U276" i="7"/>
  <c r="P276" i="7"/>
  <c r="S276" i="7" s="1"/>
  <c r="AB276" i="7" s="1"/>
  <c r="AC275" i="7"/>
  <c r="AA275" i="7"/>
  <c r="Y275" i="7"/>
  <c r="W275" i="7"/>
  <c r="U275" i="7"/>
  <c r="P275" i="7"/>
  <c r="T275" i="7" s="1"/>
  <c r="AD275" i="7" s="1"/>
  <c r="AC274" i="7"/>
  <c r="AA274" i="7"/>
  <c r="Y274" i="7"/>
  <c r="W274" i="7"/>
  <c r="U274" i="7"/>
  <c r="P274" i="7"/>
  <c r="T274" i="7" s="1"/>
  <c r="AD274" i="7" s="1"/>
  <c r="AC273" i="7"/>
  <c r="AA273" i="7"/>
  <c r="Y273" i="7"/>
  <c r="W273" i="7"/>
  <c r="U273" i="7"/>
  <c r="P273" i="7"/>
  <c r="R273" i="7" s="1"/>
  <c r="Z273" i="7" s="1"/>
  <c r="AC272" i="7"/>
  <c r="AA272" i="7"/>
  <c r="Y272" i="7"/>
  <c r="W272" i="7"/>
  <c r="U272" i="7"/>
  <c r="P272" i="7"/>
  <c r="AC271" i="7"/>
  <c r="AA271" i="7"/>
  <c r="Y271" i="7"/>
  <c r="W271" i="7"/>
  <c r="U271" i="7"/>
  <c r="P271" i="7"/>
  <c r="T271" i="7" s="1"/>
  <c r="AD271" i="7" s="1"/>
  <c r="AC270" i="7"/>
  <c r="AA270" i="7"/>
  <c r="Y270" i="7"/>
  <c r="W270" i="7"/>
  <c r="U270" i="7"/>
  <c r="P270" i="7"/>
  <c r="T270" i="7" s="1"/>
  <c r="AD270" i="7" s="1"/>
  <c r="AC269" i="7"/>
  <c r="AA269" i="7"/>
  <c r="Y269" i="7"/>
  <c r="W269" i="7"/>
  <c r="U269" i="7"/>
  <c r="P269" i="7"/>
  <c r="R269" i="7" s="1"/>
  <c r="Z269" i="7" s="1"/>
  <c r="AC268" i="7"/>
  <c r="AA268" i="7"/>
  <c r="Y268" i="7"/>
  <c r="W268" i="7"/>
  <c r="U268" i="7"/>
  <c r="P268" i="7"/>
  <c r="AC267" i="7"/>
  <c r="AA267" i="7"/>
  <c r="Y267" i="7"/>
  <c r="W267" i="7"/>
  <c r="U267" i="7"/>
  <c r="P267" i="7"/>
  <c r="T267" i="7" s="1"/>
  <c r="AD267" i="7" s="1"/>
  <c r="AC266" i="7"/>
  <c r="AA266" i="7"/>
  <c r="Y266" i="7"/>
  <c r="W266" i="7"/>
  <c r="U266" i="7"/>
  <c r="P266" i="7"/>
  <c r="T266" i="7" s="1"/>
  <c r="AD266" i="7" s="1"/>
  <c r="AC265" i="7"/>
  <c r="AA265" i="7"/>
  <c r="Y265" i="7"/>
  <c r="W265" i="7"/>
  <c r="U265" i="7"/>
  <c r="P265" i="7"/>
  <c r="R265" i="7" s="1"/>
  <c r="Z265" i="7" s="1"/>
  <c r="AC264" i="7"/>
  <c r="AA264" i="7"/>
  <c r="Y264" i="7"/>
  <c r="W264" i="7"/>
  <c r="U264" i="7"/>
  <c r="P264" i="7"/>
  <c r="AC263" i="7"/>
  <c r="AA263" i="7"/>
  <c r="Y263" i="7"/>
  <c r="W263" i="7"/>
  <c r="U263" i="7"/>
  <c r="P263" i="7"/>
  <c r="T263" i="7" s="1"/>
  <c r="AD263" i="7" s="1"/>
  <c r="AC262" i="7"/>
  <c r="AA262" i="7"/>
  <c r="Y262" i="7"/>
  <c r="W262" i="7"/>
  <c r="U262" i="7"/>
  <c r="P262" i="7"/>
  <c r="T262" i="7" s="1"/>
  <c r="AD262" i="7" s="1"/>
  <c r="AC261" i="7"/>
  <c r="AA261" i="7"/>
  <c r="Y261" i="7"/>
  <c r="W261" i="7"/>
  <c r="U261" i="7"/>
  <c r="P261" i="7"/>
  <c r="R261" i="7" s="1"/>
  <c r="Z261" i="7" s="1"/>
  <c r="AC260" i="7"/>
  <c r="AA260" i="7"/>
  <c r="Y260" i="7"/>
  <c r="W260" i="7"/>
  <c r="U260" i="7"/>
  <c r="P260" i="7"/>
  <c r="S260" i="7" s="1"/>
  <c r="AB260" i="7" s="1"/>
  <c r="AC259" i="7"/>
  <c r="AA259" i="7"/>
  <c r="Y259" i="7"/>
  <c r="W259" i="7"/>
  <c r="U259" i="7"/>
  <c r="P259" i="7"/>
  <c r="T259" i="7" s="1"/>
  <c r="AD259" i="7" s="1"/>
  <c r="AC258" i="7"/>
  <c r="AA258" i="7"/>
  <c r="Y258" i="7"/>
  <c r="W258" i="7"/>
  <c r="U258" i="7"/>
  <c r="P258" i="7"/>
  <c r="T258" i="7" s="1"/>
  <c r="AD258" i="7" s="1"/>
  <c r="AC257" i="7"/>
  <c r="AA257" i="7"/>
  <c r="Y257" i="7"/>
  <c r="W257" i="7"/>
  <c r="U257" i="7"/>
  <c r="P257" i="7"/>
  <c r="R257" i="7" s="1"/>
  <c r="Z257" i="7" s="1"/>
  <c r="AC256" i="7"/>
  <c r="AA256" i="7"/>
  <c r="Y256" i="7"/>
  <c r="W256" i="7"/>
  <c r="U256" i="7"/>
  <c r="P256" i="7"/>
  <c r="AC255" i="7"/>
  <c r="AA255" i="7"/>
  <c r="Y255" i="7"/>
  <c r="W255" i="7"/>
  <c r="U255" i="7"/>
  <c r="P255" i="7"/>
  <c r="T255" i="7" s="1"/>
  <c r="AD255" i="7" s="1"/>
  <c r="AC254" i="7"/>
  <c r="AA254" i="7"/>
  <c r="Y254" i="7"/>
  <c r="W254" i="7"/>
  <c r="U254" i="7"/>
  <c r="P254" i="7"/>
  <c r="T254" i="7" s="1"/>
  <c r="AD254" i="7" s="1"/>
  <c r="AC253" i="7"/>
  <c r="AA253" i="7"/>
  <c r="Y253" i="7"/>
  <c r="W253" i="7"/>
  <c r="U253" i="7"/>
  <c r="P253" i="7"/>
  <c r="R253" i="7" s="1"/>
  <c r="Z253" i="7" s="1"/>
  <c r="AC252" i="7"/>
  <c r="AA252" i="7"/>
  <c r="Y252" i="7"/>
  <c r="W252" i="7"/>
  <c r="U252" i="7"/>
  <c r="P252" i="7"/>
  <c r="AC251" i="7"/>
  <c r="AA251" i="7"/>
  <c r="Y251" i="7"/>
  <c r="W251" i="7"/>
  <c r="U251" i="7"/>
  <c r="P251" i="7"/>
  <c r="S251" i="7" s="1"/>
  <c r="AB251" i="7" s="1"/>
  <c r="AC250" i="7"/>
  <c r="AA250" i="7"/>
  <c r="Y250" i="7"/>
  <c r="W250" i="7"/>
  <c r="U250" i="7"/>
  <c r="P250" i="7"/>
  <c r="T250" i="7" s="1"/>
  <c r="AD250" i="7" s="1"/>
  <c r="AC249" i="7"/>
  <c r="AA249" i="7"/>
  <c r="Y249" i="7"/>
  <c r="W249" i="7"/>
  <c r="U249" i="7"/>
  <c r="P249" i="7"/>
  <c r="AC248" i="7"/>
  <c r="AA248" i="7"/>
  <c r="Y248" i="7"/>
  <c r="W248" i="7"/>
  <c r="U248" i="7"/>
  <c r="P248" i="7"/>
  <c r="T248" i="7" s="1"/>
  <c r="AD248" i="7" s="1"/>
  <c r="AC247" i="7"/>
  <c r="AA247" i="7"/>
  <c r="Y247" i="7"/>
  <c r="W247" i="7"/>
  <c r="U247" i="7"/>
  <c r="P247" i="7"/>
  <c r="S247" i="7" s="1"/>
  <c r="AB247" i="7" s="1"/>
  <c r="AC246" i="7"/>
  <c r="AA246" i="7"/>
  <c r="Y246" i="7"/>
  <c r="W246" i="7"/>
  <c r="U246" i="7"/>
  <c r="P246" i="7"/>
  <c r="V246" i="7" s="1"/>
  <c r="AC245" i="7"/>
  <c r="AA245" i="7"/>
  <c r="Y245" i="7"/>
  <c r="W245" i="7"/>
  <c r="U245" i="7"/>
  <c r="P245" i="7"/>
  <c r="Q245" i="7" s="1"/>
  <c r="X245" i="7" s="1"/>
  <c r="AC244" i="7"/>
  <c r="AA244" i="7"/>
  <c r="Y244" i="7"/>
  <c r="W244" i="7"/>
  <c r="U244" i="7"/>
  <c r="P244" i="7"/>
  <c r="T244" i="7" s="1"/>
  <c r="AD244" i="7" s="1"/>
  <c r="AC243" i="7"/>
  <c r="AA243" i="7"/>
  <c r="Y243" i="7"/>
  <c r="W243" i="7"/>
  <c r="U243" i="7"/>
  <c r="P243" i="7"/>
  <c r="AC242" i="7"/>
  <c r="AA242" i="7"/>
  <c r="Y242" i="7"/>
  <c r="W242" i="7"/>
  <c r="U242" i="7"/>
  <c r="P242" i="7"/>
  <c r="AC241" i="7"/>
  <c r="AA241" i="7"/>
  <c r="Y241" i="7"/>
  <c r="W241" i="7"/>
  <c r="U241" i="7"/>
  <c r="P241" i="7"/>
  <c r="AC240" i="7"/>
  <c r="AA240" i="7"/>
  <c r="Y240" i="7"/>
  <c r="W240" i="7"/>
  <c r="U240" i="7"/>
  <c r="P240" i="7"/>
  <c r="T240" i="7" s="1"/>
  <c r="AD240" i="7" s="1"/>
  <c r="AC239" i="7"/>
  <c r="AA239" i="7"/>
  <c r="Y239" i="7"/>
  <c r="W239" i="7"/>
  <c r="U239" i="7"/>
  <c r="P239" i="7"/>
  <c r="V239" i="7" s="1"/>
  <c r="AC238" i="7"/>
  <c r="AA238" i="7"/>
  <c r="Y238" i="7"/>
  <c r="W238" i="7"/>
  <c r="U238" i="7"/>
  <c r="P238" i="7"/>
  <c r="V238" i="7" s="1"/>
  <c r="AC237" i="7"/>
  <c r="AA237" i="7"/>
  <c r="Y237" i="7"/>
  <c r="W237" i="7"/>
  <c r="U237" i="7"/>
  <c r="P237" i="7"/>
  <c r="AC236" i="7"/>
  <c r="AA236" i="7"/>
  <c r="Y236" i="7"/>
  <c r="W236" i="7"/>
  <c r="U236" i="7"/>
  <c r="P236" i="7"/>
  <c r="AC235" i="7"/>
  <c r="AA235" i="7"/>
  <c r="Y235" i="7"/>
  <c r="W235" i="7"/>
  <c r="U235" i="7"/>
  <c r="P235" i="7"/>
  <c r="V235" i="7" s="1"/>
  <c r="AC234" i="7"/>
  <c r="AA234" i="7"/>
  <c r="Y234" i="7"/>
  <c r="W234" i="7"/>
  <c r="U234" i="7"/>
  <c r="P234" i="7"/>
  <c r="Q234" i="7" s="1"/>
  <c r="X234" i="7" s="1"/>
  <c r="AC233" i="7"/>
  <c r="AA233" i="7"/>
  <c r="Y233" i="7"/>
  <c r="W233" i="7"/>
  <c r="U233" i="7"/>
  <c r="P233" i="7"/>
  <c r="T233" i="7" s="1"/>
  <c r="AD233" i="7" s="1"/>
  <c r="AC232" i="7"/>
  <c r="AA232" i="7"/>
  <c r="Y232" i="7"/>
  <c r="W232" i="7"/>
  <c r="U232" i="7"/>
  <c r="P232" i="7"/>
  <c r="AC231" i="7"/>
  <c r="AA231" i="7"/>
  <c r="Y231" i="7"/>
  <c r="W231" i="7"/>
  <c r="U231" i="7"/>
  <c r="P231" i="7"/>
  <c r="AC230" i="7"/>
  <c r="AA230" i="7"/>
  <c r="Y230" i="7"/>
  <c r="W230" i="7"/>
  <c r="U230" i="7"/>
  <c r="P230" i="7"/>
  <c r="V230" i="7" s="1"/>
  <c r="AC229" i="7"/>
  <c r="AA229" i="7"/>
  <c r="Y229" i="7"/>
  <c r="W229" i="7"/>
  <c r="U229" i="7"/>
  <c r="P229" i="7"/>
  <c r="AC228" i="7"/>
  <c r="AA228" i="7"/>
  <c r="Y228" i="7"/>
  <c r="W228" i="7"/>
  <c r="U228" i="7"/>
  <c r="P228" i="7"/>
  <c r="AC227" i="7"/>
  <c r="AA227" i="7"/>
  <c r="Y227" i="7"/>
  <c r="W227" i="7"/>
  <c r="U227" i="7"/>
  <c r="P227" i="7"/>
  <c r="AC226" i="7"/>
  <c r="AA226" i="7"/>
  <c r="Y226" i="7"/>
  <c r="W226" i="7"/>
  <c r="U226" i="7"/>
  <c r="P226" i="7"/>
  <c r="T226" i="7" s="1"/>
  <c r="AD226" i="7" s="1"/>
  <c r="AC225" i="7"/>
  <c r="AA225" i="7"/>
  <c r="Y225" i="7"/>
  <c r="W225" i="7"/>
  <c r="U225" i="7"/>
  <c r="P225" i="7"/>
  <c r="V225" i="7" s="1"/>
  <c r="AC224" i="7"/>
  <c r="AA224" i="7"/>
  <c r="Y224" i="7"/>
  <c r="W224" i="7"/>
  <c r="U224" i="7"/>
  <c r="P224" i="7"/>
  <c r="AC223" i="7"/>
  <c r="AA223" i="7"/>
  <c r="Y223" i="7"/>
  <c r="W223" i="7"/>
  <c r="U223" i="7"/>
  <c r="P223" i="7"/>
  <c r="V223" i="7" s="1"/>
  <c r="AC222" i="7"/>
  <c r="AA222" i="7"/>
  <c r="Y222" i="7"/>
  <c r="W222" i="7"/>
  <c r="U222" i="7"/>
  <c r="P222" i="7"/>
  <c r="AC221" i="7"/>
  <c r="AA221" i="7"/>
  <c r="Y221" i="7"/>
  <c r="W221" i="7"/>
  <c r="U221" i="7"/>
  <c r="P221" i="7"/>
  <c r="V221" i="7" s="1"/>
  <c r="AC220" i="7"/>
  <c r="AA220" i="7"/>
  <c r="Y220" i="7"/>
  <c r="W220" i="7"/>
  <c r="U220" i="7"/>
  <c r="P220" i="7"/>
  <c r="V220" i="7" s="1"/>
  <c r="AC219" i="7"/>
  <c r="AA219" i="7"/>
  <c r="Y219" i="7"/>
  <c r="W219" i="7"/>
  <c r="U219" i="7"/>
  <c r="P219" i="7"/>
  <c r="T219" i="7" s="1"/>
  <c r="AD219" i="7" s="1"/>
  <c r="AC218" i="7"/>
  <c r="AA218" i="7"/>
  <c r="Y218" i="7"/>
  <c r="W218" i="7"/>
  <c r="U218" i="7"/>
  <c r="P218" i="7"/>
  <c r="T218" i="7" s="1"/>
  <c r="AD218" i="7" s="1"/>
  <c r="AC217" i="7"/>
  <c r="AA217" i="7"/>
  <c r="Y217" i="7"/>
  <c r="W217" i="7"/>
  <c r="U217" i="7"/>
  <c r="P217" i="7"/>
  <c r="AC216" i="7"/>
  <c r="AA216" i="7"/>
  <c r="Y216" i="7"/>
  <c r="W216" i="7"/>
  <c r="U216" i="7"/>
  <c r="P216" i="7"/>
  <c r="T216" i="7" s="1"/>
  <c r="AD216" i="7" s="1"/>
  <c r="AC215" i="7"/>
  <c r="AA215" i="7"/>
  <c r="Y215" i="7"/>
  <c r="W215" i="7"/>
  <c r="U215" i="7"/>
  <c r="P215" i="7"/>
  <c r="AC214" i="7"/>
  <c r="AA214" i="7"/>
  <c r="Y214" i="7"/>
  <c r="W214" i="7"/>
  <c r="U214" i="7"/>
  <c r="P214" i="7"/>
  <c r="T214" i="7" s="1"/>
  <c r="AD214" i="7" s="1"/>
  <c r="AC213" i="7"/>
  <c r="AA213" i="7"/>
  <c r="Y213" i="7"/>
  <c r="W213" i="7"/>
  <c r="U213" i="7"/>
  <c r="P213" i="7"/>
  <c r="V213" i="7" s="1"/>
  <c r="AC212" i="7"/>
  <c r="AA212" i="7"/>
  <c r="Y212" i="7"/>
  <c r="W212" i="7"/>
  <c r="U212" i="7"/>
  <c r="P212" i="7"/>
  <c r="V212" i="7" s="1"/>
  <c r="AC211" i="7"/>
  <c r="AA211" i="7"/>
  <c r="Y211" i="7"/>
  <c r="W211" i="7"/>
  <c r="U211" i="7"/>
  <c r="P211" i="7"/>
  <c r="T211" i="7" s="1"/>
  <c r="AD211" i="7" s="1"/>
  <c r="AC210" i="7"/>
  <c r="AA210" i="7"/>
  <c r="Y210" i="7"/>
  <c r="W210" i="7"/>
  <c r="U210" i="7"/>
  <c r="P210" i="7"/>
  <c r="T210" i="7" s="1"/>
  <c r="AD210" i="7" s="1"/>
  <c r="AC209" i="7"/>
  <c r="AA209" i="7"/>
  <c r="Y209" i="7"/>
  <c r="W209" i="7"/>
  <c r="U209" i="7"/>
  <c r="P209" i="7"/>
  <c r="AC208" i="7"/>
  <c r="AA208" i="7"/>
  <c r="Y208" i="7"/>
  <c r="W208" i="7"/>
  <c r="U208" i="7"/>
  <c r="P208" i="7"/>
  <c r="V208" i="7" s="1"/>
  <c r="AC207" i="7"/>
  <c r="AA207" i="7"/>
  <c r="Y207" i="7"/>
  <c r="W207" i="7"/>
  <c r="U207" i="7"/>
  <c r="P207" i="7"/>
  <c r="T207" i="7" s="1"/>
  <c r="AD207" i="7" s="1"/>
  <c r="AC206" i="7"/>
  <c r="AA206" i="7"/>
  <c r="Y206" i="7"/>
  <c r="W206" i="7"/>
  <c r="U206" i="7"/>
  <c r="P206" i="7"/>
  <c r="T206" i="7" s="1"/>
  <c r="AD206" i="7" s="1"/>
  <c r="AC205" i="7"/>
  <c r="AA205" i="7"/>
  <c r="Y205" i="7"/>
  <c r="W205" i="7"/>
  <c r="U205" i="7"/>
  <c r="P205" i="7"/>
  <c r="AC204" i="7"/>
  <c r="AA204" i="7"/>
  <c r="Y204" i="7"/>
  <c r="W204" i="7"/>
  <c r="U204" i="7"/>
  <c r="P204" i="7"/>
  <c r="V204" i="7" s="1"/>
  <c r="AC203" i="7"/>
  <c r="AA203" i="7"/>
  <c r="Y203" i="7"/>
  <c r="W203" i="7"/>
  <c r="U203" i="7"/>
  <c r="P203" i="7"/>
  <c r="T203" i="7" s="1"/>
  <c r="AD203" i="7" s="1"/>
  <c r="AC202" i="7"/>
  <c r="AA202" i="7"/>
  <c r="Y202" i="7"/>
  <c r="W202" i="7"/>
  <c r="U202" i="7"/>
  <c r="P202" i="7"/>
  <c r="AC201" i="7"/>
  <c r="AA201" i="7"/>
  <c r="Y201" i="7"/>
  <c r="W201" i="7"/>
  <c r="U201" i="7"/>
  <c r="P201" i="7"/>
  <c r="AC200" i="7"/>
  <c r="AA200" i="7"/>
  <c r="Y200" i="7"/>
  <c r="W200" i="7"/>
  <c r="U200" i="7"/>
  <c r="P200" i="7"/>
  <c r="V200" i="7" s="1"/>
  <c r="AC199" i="7"/>
  <c r="AA199" i="7"/>
  <c r="Y199" i="7"/>
  <c r="W199" i="7"/>
  <c r="U199" i="7"/>
  <c r="P199" i="7"/>
  <c r="T199" i="7" s="1"/>
  <c r="AD199" i="7" s="1"/>
  <c r="AC198" i="7"/>
  <c r="AA198" i="7"/>
  <c r="Y198" i="7"/>
  <c r="W198" i="7"/>
  <c r="U198" i="7"/>
  <c r="P198" i="7"/>
  <c r="Q198" i="7" s="1"/>
  <c r="X198" i="7" s="1"/>
  <c r="AC197" i="7"/>
  <c r="AA197" i="7"/>
  <c r="Y197" i="7"/>
  <c r="W197" i="7"/>
  <c r="U197" i="7"/>
  <c r="P197" i="7"/>
  <c r="T197" i="7" s="1"/>
  <c r="AD197" i="7" s="1"/>
  <c r="AC196" i="7"/>
  <c r="AA196" i="7"/>
  <c r="Y196" i="7"/>
  <c r="W196" i="7"/>
  <c r="U196" i="7"/>
  <c r="P196" i="7"/>
  <c r="V196" i="7" s="1"/>
  <c r="AC195" i="7"/>
  <c r="AA195" i="7"/>
  <c r="Y195" i="7"/>
  <c r="W195" i="7"/>
  <c r="U195" i="7"/>
  <c r="P195" i="7"/>
  <c r="T195" i="7" s="1"/>
  <c r="AD195" i="7" s="1"/>
  <c r="AC194" i="7"/>
  <c r="AA194" i="7"/>
  <c r="Y194" i="7"/>
  <c r="W194" i="7"/>
  <c r="U194" i="7"/>
  <c r="P194" i="7"/>
  <c r="AC193" i="7"/>
  <c r="AA193" i="7"/>
  <c r="Y193" i="7"/>
  <c r="W193" i="7"/>
  <c r="U193" i="7"/>
  <c r="P193" i="7"/>
  <c r="T193" i="7" s="1"/>
  <c r="AD193" i="7" s="1"/>
  <c r="AC192" i="7"/>
  <c r="AA192" i="7"/>
  <c r="Y192" i="7"/>
  <c r="W192" i="7"/>
  <c r="U192" i="7"/>
  <c r="P192" i="7"/>
  <c r="AC191" i="7"/>
  <c r="AA191" i="7"/>
  <c r="Y191" i="7"/>
  <c r="W191" i="7"/>
  <c r="U191" i="7"/>
  <c r="P191" i="7"/>
  <c r="T191" i="7" s="1"/>
  <c r="AD191" i="7" s="1"/>
  <c r="AC190" i="7"/>
  <c r="AA190" i="7"/>
  <c r="Y190" i="7"/>
  <c r="W190" i="7"/>
  <c r="U190" i="7"/>
  <c r="P190" i="7"/>
  <c r="AC189" i="7"/>
  <c r="AA189" i="7"/>
  <c r="Y189" i="7"/>
  <c r="W189" i="7"/>
  <c r="U189" i="7"/>
  <c r="P189" i="7"/>
  <c r="Q189" i="7" s="1"/>
  <c r="X189" i="7" s="1"/>
  <c r="AC188" i="7"/>
  <c r="AA188" i="7"/>
  <c r="Y188" i="7"/>
  <c r="W188" i="7"/>
  <c r="U188" i="7"/>
  <c r="P188" i="7"/>
  <c r="T188" i="7" s="1"/>
  <c r="AD188" i="7" s="1"/>
  <c r="AC187" i="7"/>
  <c r="AA187" i="7"/>
  <c r="Y187" i="7"/>
  <c r="W187" i="7"/>
  <c r="U187" i="7"/>
  <c r="P187" i="7"/>
  <c r="T187" i="7" s="1"/>
  <c r="AD187" i="7" s="1"/>
  <c r="AC186" i="7"/>
  <c r="AA186" i="7"/>
  <c r="Y186" i="7"/>
  <c r="W186" i="7"/>
  <c r="U186" i="7"/>
  <c r="P186" i="7"/>
  <c r="AC185" i="7"/>
  <c r="AA185" i="7"/>
  <c r="Y185" i="7"/>
  <c r="W185" i="7"/>
  <c r="U185" i="7"/>
  <c r="P185" i="7"/>
  <c r="T185" i="7" s="1"/>
  <c r="AD185" i="7" s="1"/>
  <c r="AC184" i="7"/>
  <c r="AA184" i="7"/>
  <c r="Y184" i="7"/>
  <c r="W184" i="7"/>
  <c r="U184" i="7"/>
  <c r="P184" i="7"/>
  <c r="AC183" i="7"/>
  <c r="AA183" i="7"/>
  <c r="Y183" i="7"/>
  <c r="W183" i="7"/>
  <c r="U183" i="7"/>
  <c r="P183" i="7"/>
  <c r="T183" i="7" s="1"/>
  <c r="AD183" i="7" s="1"/>
  <c r="AC182" i="7"/>
  <c r="AA182" i="7"/>
  <c r="Y182" i="7"/>
  <c r="W182" i="7"/>
  <c r="U182" i="7"/>
  <c r="P182" i="7"/>
  <c r="T182" i="7" s="1"/>
  <c r="AD182" i="7" s="1"/>
  <c r="AC181" i="7"/>
  <c r="AA181" i="7"/>
  <c r="Y181" i="7"/>
  <c r="W181" i="7"/>
  <c r="U181" i="7"/>
  <c r="P181" i="7"/>
  <c r="Q181" i="7" s="1"/>
  <c r="X181" i="7" s="1"/>
  <c r="AC180" i="7"/>
  <c r="AA180" i="7"/>
  <c r="Y180" i="7"/>
  <c r="W180" i="7"/>
  <c r="U180" i="7"/>
  <c r="P180" i="7"/>
  <c r="T180" i="7" s="1"/>
  <c r="AD180" i="7" s="1"/>
  <c r="AC179" i="7"/>
  <c r="AA179" i="7"/>
  <c r="Y179" i="7"/>
  <c r="W179" i="7"/>
  <c r="U179" i="7"/>
  <c r="P179" i="7"/>
  <c r="T179" i="7" s="1"/>
  <c r="AD179" i="7" s="1"/>
  <c r="AC178" i="7"/>
  <c r="AA178" i="7"/>
  <c r="Y178" i="7"/>
  <c r="W178" i="7"/>
  <c r="U178" i="7"/>
  <c r="P178" i="7"/>
  <c r="AC177" i="7"/>
  <c r="AA177" i="7"/>
  <c r="Y177" i="7"/>
  <c r="W177" i="7"/>
  <c r="U177" i="7"/>
  <c r="P177" i="7"/>
  <c r="V177" i="7" s="1"/>
  <c r="AC176" i="7"/>
  <c r="AA176" i="7"/>
  <c r="Y176" i="7"/>
  <c r="W176" i="7"/>
  <c r="U176" i="7"/>
  <c r="P176" i="7"/>
  <c r="T176" i="7" s="1"/>
  <c r="AD176" i="7" s="1"/>
  <c r="AC175" i="7"/>
  <c r="AA175" i="7"/>
  <c r="Y175" i="7"/>
  <c r="W175" i="7"/>
  <c r="U175" i="7"/>
  <c r="P175" i="7"/>
  <c r="T175" i="7" s="1"/>
  <c r="AD175" i="7" s="1"/>
  <c r="AC174" i="7"/>
  <c r="AA174" i="7"/>
  <c r="Y174" i="7"/>
  <c r="W174" i="7"/>
  <c r="U174" i="7"/>
  <c r="P174" i="7"/>
  <c r="AC173" i="7"/>
  <c r="AA173" i="7"/>
  <c r="Y173" i="7"/>
  <c r="W173" i="7"/>
  <c r="U173" i="7"/>
  <c r="P173" i="7"/>
  <c r="AC172" i="7"/>
  <c r="AA172" i="7"/>
  <c r="Y172" i="7"/>
  <c r="W172" i="7"/>
  <c r="U172" i="7"/>
  <c r="P172" i="7"/>
  <c r="T172" i="7" s="1"/>
  <c r="AD172" i="7" s="1"/>
  <c r="AC171" i="7"/>
  <c r="AA171" i="7"/>
  <c r="Y171" i="7"/>
  <c r="W171" i="7"/>
  <c r="U171" i="7"/>
  <c r="P171" i="7"/>
  <c r="AC170" i="7"/>
  <c r="AA170" i="7"/>
  <c r="Y170" i="7"/>
  <c r="W170" i="7"/>
  <c r="U170" i="7"/>
  <c r="P170" i="7"/>
  <c r="AC169" i="7"/>
  <c r="AA169" i="7"/>
  <c r="Y169" i="7"/>
  <c r="W169" i="7"/>
  <c r="U169" i="7"/>
  <c r="P169" i="7"/>
  <c r="AC168" i="7"/>
  <c r="AA168" i="7"/>
  <c r="Y168" i="7"/>
  <c r="W168" i="7"/>
  <c r="U168" i="7"/>
  <c r="P168" i="7"/>
  <c r="T168" i="7" s="1"/>
  <c r="AD168" i="7" s="1"/>
  <c r="AC167" i="7"/>
  <c r="AA167" i="7"/>
  <c r="Y167" i="7"/>
  <c r="W167" i="7"/>
  <c r="U167" i="7"/>
  <c r="P167" i="7"/>
  <c r="T167" i="7" s="1"/>
  <c r="AD167" i="7" s="1"/>
  <c r="AC166" i="7"/>
  <c r="AA166" i="7"/>
  <c r="Y166" i="7"/>
  <c r="W166" i="7"/>
  <c r="U166" i="7"/>
  <c r="P166" i="7"/>
  <c r="AC165" i="7"/>
  <c r="AA165" i="7"/>
  <c r="Y165" i="7"/>
  <c r="W165" i="7"/>
  <c r="U165" i="7"/>
  <c r="P165" i="7"/>
  <c r="V165" i="7" s="1"/>
  <c r="AC164" i="7"/>
  <c r="AA164" i="7"/>
  <c r="Y164" i="7"/>
  <c r="W164" i="7"/>
  <c r="U164" i="7"/>
  <c r="P164" i="7"/>
  <c r="T164" i="7" s="1"/>
  <c r="AD164" i="7" s="1"/>
  <c r="AC163" i="7"/>
  <c r="AA163" i="7"/>
  <c r="Y163" i="7"/>
  <c r="W163" i="7"/>
  <c r="U163" i="7"/>
  <c r="P163" i="7"/>
  <c r="V163" i="7" s="1"/>
  <c r="AC162" i="7"/>
  <c r="AA162" i="7"/>
  <c r="Y162" i="7"/>
  <c r="W162" i="7"/>
  <c r="U162" i="7"/>
  <c r="P162" i="7"/>
  <c r="Q162" i="7" s="1"/>
  <c r="X162" i="7" s="1"/>
  <c r="AC161" i="7"/>
  <c r="AA161" i="7"/>
  <c r="Y161" i="7"/>
  <c r="W161" i="7"/>
  <c r="U161" i="7"/>
  <c r="P161" i="7"/>
  <c r="V161" i="7" s="1"/>
  <c r="AC160" i="7"/>
  <c r="AA160" i="7"/>
  <c r="Y160" i="7"/>
  <c r="W160" i="7"/>
  <c r="U160" i="7"/>
  <c r="P160" i="7"/>
  <c r="T160" i="7" s="1"/>
  <c r="AD160" i="7" s="1"/>
  <c r="AC159" i="7"/>
  <c r="AA159" i="7"/>
  <c r="Y159" i="7"/>
  <c r="W159" i="7"/>
  <c r="U159" i="7"/>
  <c r="P159" i="7"/>
  <c r="V159" i="7" s="1"/>
  <c r="AC158" i="7"/>
  <c r="AA158" i="7"/>
  <c r="Y158" i="7"/>
  <c r="W158" i="7"/>
  <c r="U158" i="7"/>
  <c r="P158" i="7"/>
  <c r="V158" i="7" s="1"/>
  <c r="AC157" i="7"/>
  <c r="AA157" i="7"/>
  <c r="Y157" i="7"/>
  <c r="W157" i="7"/>
  <c r="U157" i="7"/>
  <c r="P157" i="7"/>
  <c r="T157" i="7" s="1"/>
  <c r="AD157" i="7" s="1"/>
  <c r="AC156" i="7"/>
  <c r="AA156" i="7"/>
  <c r="Y156" i="7"/>
  <c r="W156" i="7"/>
  <c r="U156" i="7"/>
  <c r="P156" i="7"/>
  <c r="T156" i="7" s="1"/>
  <c r="AD156" i="7" s="1"/>
  <c r="AC155" i="7"/>
  <c r="AA155" i="7"/>
  <c r="Y155" i="7"/>
  <c r="W155" i="7"/>
  <c r="U155" i="7"/>
  <c r="P155" i="7"/>
  <c r="V155" i="7" s="1"/>
  <c r="AC154" i="7"/>
  <c r="AA154" i="7"/>
  <c r="Y154" i="7"/>
  <c r="W154" i="7"/>
  <c r="U154" i="7"/>
  <c r="P154" i="7"/>
  <c r="Q154" i="7" s="1"/>
  <c r="X154" i="7" s="1"/>
  <c r="AC153" i="7"/>
  <c r="AA153" i="7"/>
  <c r="Y153" i="7"/>
  <c r="W153" i="7"/>
  <c r="U153" i="7"/>
  <c r="P153" i="7"/>
  <c r="AC152" i="7"/>
  <c r="AA152" i="7"/>
  <c r="Y152" i="7"/>
  <c r="W152" i="7"/>
  <c r="U152" i="7"/>
  <c r="P152" i="7"/>
  <c r="T152" i="7" s="1"/>
  <c r="AD152" i="7" s="1"/>
  <c r="AC151" i="7"/>
  <c r="AA151" i="7"/>
  <c r="Y151" i="7"/>
  <c r="W151" i="7"/>
  <c r="U151" i="7"/>
  <c r="P151" i="7"/>
  <c r="V151" i="7" s="1"/>
  <c r="AC150" i="7"/>
  <c r="AA150" i="7"/>
  <c r="Y150" i="7"/>
  <c r="W150" i="7"/>
  <c r="U150" i="7"/>
  <c r="P150" i="7"/>
  <c r="V150" i="7" s="1"/>
  <c r="AC149" i="7"/>
  <c r="AA149" i="7"/>
  <c r="Y149" i="7"/>
  <c r="W149" i="7"/>
  <c r="U149" i="7"/>
  <c r="P149" i="7"/>
  <c r="V149" i="7" s="1"/>
  <c r="AC148" i="7"/>
  <c r="AA148" i="7"/>
  <c r="Y148" i="7"/>
  <c r="W148" i="7"/>
  <c r="U148" i="7"/>
  <c r="P148" i="7"/>
  <c r="AC147" i="7"/>
  <c r="AA147" i="7"/>
  <c r="Y147" i="7"/>
  <c r="W147" i="7"/>
  <c r="U147" i="7"/>
  <c r="P147" i="7"/>
  <c r="V147" i="7" s="1"/>
  <c r="AC146" i="7"/>
  <c r="AA146" i="7"/>
  <c r="Y146" i="7"/>
  <c r="W146" i="7"/>
  <c r="U146" i="7"/>
  <c r="P146" i="7"/>
  <c r="V146" i="7" s="1"/>
  <c r="AC145" i="7"/>
  <c r="AA145" i="7"/>
  <c r="Y145" i="7"/>
  <c r="W145" i="7"/>
  <c r="U145" i="7"/>
  <c r="P145" i="7"/>
  <c r="V145" i="7" s="1"/>
  <c r="AC144" i="7"/>
  <c r="AA144" i="7"/>
  <c r="Y144" i="7"/>
  <c r="W144" i="7"/>
  <c r="U144" i="7"/>
  <c r="P144" i="7"/>
  <c r="AC143" i="7"/>
  <c r="AA143" i="7"/>
  <c r="Y143" i="7"/>
  <c r="W143" i="7"/>
  <c r="U143" i="7"/>
  <c r="P143" i="7"/>
  <c r="V143" i="7" s="1"/>
  <c r="AC142" i="7"/>
  <c r="AA142" i="7"/>
  <c r="Y142" i="7"/>
  <c r="W142" i="7"/>
  <c r="U142" i="7"/>
  <c r="P142" i="7"/>
  <c r="Q142" i="7" s="1"/>
  <c r="X142" i="7" s="1"/>
  <c r="AC141" i="7"/>
  <c r="AA141" i="7"/>
  <c r="Y141" i="7"/>
  <c r="W141" i="7"/>
  <c r="U141" i="7"/>
  <c r="P141" i="7"/>
  <c r="V141" i="7" s="1"/>
  <c r="AC140" i="7"/>
  <c r="AA140" i="7"/>
  <c r="Y140" i="7"/>
  <c r="W140" i="7"/>
  <c r="U140" i="7"/>
  <c r="P140" i="7"/>
  <c r="AC139" i="7"/>
  <c r="AA139" i="7"/>
  <c r="Y139" i="7"/>
  <c r="W139" i="7"/>
  <c r="U139" i="7"/>
  <c r="P139" i="7"/>
  <c r="V139" i="7" s="1"/>
  <c r="AC138" i="7"/>
  <c r="AA138" i="7"/>
  <c r="Y138" i="7"/>
  <c r="W138" i="7"/>
  <c r="U138" i="7"/>
  <c r="P138" i="7"/>
  <c r="Q138" i="7" s="1"/>
  <c r="X138" i="7" s="1"/>
  <c r="AC137" i="7"/>
  <c r="AA137" i="7"/>
  <c r="Y137" i="7"/>
  <c r="W137" i="7"/>
  <c r="U137" i="7"/>
  <c r="P137" i="7"/>
  <c r="V137" i="7" s="1"/>
  <c r="AC136" i="7"/>
  <c r="AA136" i="7"/>
  <c r="Y136" i="7"/>
  <c r="W136" i="7"/>
  <c r="U136" i="7"/>
  <c r="P136" i="7"/>
  <c r="AC135" i="7"/>
  <c r="AA135" i="7"/>
  <c r="Y135" i="7"/>
  <c r="W135" i="7"/>
  <c r="U135" i="7"/>
  <c r="P135" i="7"/>
  <c r="V135" i="7" s="1"/>
  <c r="AC134" i="7"/>
  <c r="AA134" i="7"/>
  <c r="Y134" i="7"/>
  <c r="W134" i="7"/>
  <c r="U134" i="7"/>
  <c r="P134" i="7"/>
  <c r="Q134" i="7" s="1"/>
  <c r="X134" i="7" s="1"/>
  <c r="AC133" i="7"/>
  <c r="AA133" i="7"/>
  <c r="Y133" i="7"/>
  <c r="W133" i="7"/>
  <c r="U133" i="7"/>
  <c r="P133" i="7"/>
  <c r="Q133" i="7" s="1"/>
  <c r="X133" i="7" s="1"/>
  <c r="AC132" i="7"/>
  <c r="AA132" i="7"/>
  <c r="Y132" i="7"/>
  <c r="W132" i="7"/>
  <c r="U132" i="7"/>
  <c r="P132" i="7"/>
  <c r="T132" i="7" s="1"/>
  <c r="AD132" i="7" s="1"/>
  <c r="AC131" i="7"/>
  <c r="AA131" i="7"/>
  <c r="Y131" i="7"/>
  <c r="W131" i="7"/>
  <c r="U131" i="7"/>
  <c r="P131" i="7"/>
  <c r="V131" i="7" s="1"/>
  <c r="AC130" i="7"/>
  <c r="AA130" i="7"/>
  <c r="Y130" i="7"/>
  <c r="W130" i="7"/>
  <c r="U130" i="7"/>
  <c r="P130" i="7"/>
  <c r="V130" i="7" s="1"/>
  <c r="AC129" i="7"/>
  <c r="AA129" i="7"/>
  <c r="Y129" i="7"/>
  <c r="W129" i="7"/>
  <c r="U129" i="7"/>
  <c r="P129" i="7"/>
  <c r="T129" i="7" s="1"/>
  <c r="AD129" i="7" s="1"/>
  <c r="AC128" i="7"/>
  <c r="AA128" i="7"/>
  <c r="Y128" i="7"/>
  <c r="W128" i="7"/>
  <c r="U128" i="7"/>
  <c r="P128" i="7"/>
  <c r="AC127" i="7"/>
  <c r="AA127" i="7"/>
  <c r="Y127" i="7"/>
  <c r="W127" i="7"/>
  <c r="U127" i="7"/>
  <c r="P127" i="7"/>
  <c r="V127" i="7" s="1"/>
  <c r="AC126" i="7"/>
  <c r="AA126" i="7"/>
  <c r="Y126" i="7"/>
  <c r="W126" i="7"/>
  <c r="U126" i="7"/>
  <c r="P126" i="7"/>
  <c r="V126" i="7" s="1"/>
  <c r="AC125" i="7"/>
  <c r="AA125" i="7"/>
  <c r="Y125" i="7"/>
  <c r="W125" i="7"/>
  <c r="U125" i="7"/>
  <c r="P125" i="7"/>
  <c r="V125" i="7" s="1"/>
  <c r="AC124" i="7"/>
  <c r="AA124" i="7"/>
  <c r="Y124" i="7"/>
  <c r="W124" i="7"/>
  <c r="U124" i="7"/>
  <c r="P124" i="7"/>
  <c r="AC123" i="7"/>
  <c r="AA123" i="7"/>
  <c r="Y123" i="7"/>
  <c r="W123" i="7"/>
  <c r="U123" i="7"/>
  <c r="P123" i="7"/>
  <c r="V123" i="7" s="1"/>
  <c r="AC122" i="7"/>
  <c r="AA122" i="7"/>
  <c r="Y122" i="7"/>
  <c r="W122" i="7"/>
  <c r="U122" i="7"/>
  <c r="P122" i="7"/>
  <c r="Q122" i="7" s="1"/>
  <c r="X122" i="7" s="1"/>
  <c r="AC121" i="7"/>
  <c r="AA121" i="7"/>
  <c r="Y121" i="7"/>
  <c r="W121" i="7"/>
  <c r="U121" i="7"/>
  <c r="P121" i="7"/>
  <c r="V121" i="7" s="1"/>
  <c r="AC120" i="7"/>
  <c r="AA120" i="7"/>
  <c r="Y120" i="7"/>
  <c r="W120" i="7"/>
  <c r="U120" i="7"/>
  <c r="P120" i="7"/>
  <c r="AC119" i="7"/>
  <c r="AA119" i="7"/>
  <c r="Y119" i="7"/>
  <c r="W119" i="7"/>
  <c r="U119" i="7"/>
  <c r="P119" i="7"/>
  <c r="V119" i="7" s="1"/>
  <c r="AC118" i="7"/>
  <c r="AA118" i="7"/>
  <c r="Y118" i="7"/>
  <c r="W118" i="7"/>
  <c r="U118" i="7"/>
  <c r="P118" i="7"/>
  <c r="Q118" i="7" s="1"/>
  <c r="X118" i="7" s="1"/>
  <c r="AC117" i="7"/>
  <c r="AA117" i="7"/>
  <c r="Y117" i="7"/>
  <c r="W117" i="7"/>
  <c r="U117" i="7"/>
  <c r="P117" i="7"/>
  <c r="V117" i="7" s="1"/>
  <c r="AC116" i="7"/>
  <c r="AA116" i="7"/>
  <c r="Y116" i="7"/>
  <c r="W116" i="7"/>
  <c r="U116" i="7"/>
  <c r="P116" i="7"/>
  <c r="T116" i="7" s="1"/>
  <c r="AD116" i="7" s="1"/>
  <c r="AC115" i="7"/>
  <c r="AA115" i="7"/>
  <c r="Y115" i="7"/>
  <c r="W115" i="7"/>
  <c r="U115" i="7"/>
  <c r="P115" i="7"/>
  <c r="AC114" i="7"/>
  <c r="AA114" i="7"/>
  <c r="Y114" i="7"/>
  <c r="W114" i="7"/>
  <c r="U114" i="7"/>
  <c r="P114" i="7"/>
  <c r="Q114" i="7" s="1"/>
  <c r="X114" i="7" s="1"/>
  <c r="AC113" i="7"/>
  <c r="AA113" i="7"/>
  <c r="Y113" i="7"/>
  <c r="W113" i="7"/>
  <c r="U113" i="7"/>
  <c r="P113" i="7"/>
  <c r="Q113" i="7" s="1"/>
  <c r="X113" i="7" s="1"/>
  <c r="AC112" i="7"/>
  <c r="AA112" i="7"/>
  <c r="Y112" i="7"/>
  <c r="W112" i="7"/>
  <c r="U112" i="7"/>
  <c r="P112" i="7"/>
  <c r="T112" i="7" s="1"/>
  <c r="AD112" i="7" s="1"/>
  <c r="AC111" i="7"/>
  <c r="AA111" i="7"/>
  <c r="Y111" i="7"/>
  <c r="W111" i="7"/>
  <c r="U111" i="7"/>
  <c r="P111" i="7"/>
  <c r="T111" i="7" s="1"/>
  <c r="AD111" i="7" s="1"/>
  <c r="AC110" i="7"/>
  <c r="AA110" i="7"/>
  <c r="Y110" i="7"/>
  <c r="W110" i="7"/>
  <c r="U110" i="7"/>
  <c r="P110" i="7"/>
  <c r="Q110" i="7" s="1"/>
  <c r="X110" i="7" s="1"/>
  <c r="AC109" i="7"/>
  <c r="AA109" i="7"/>
  <c r="Y109" i="7"/>
  <c r="W109" i="7"/>
  <c r="U109" i="7"/>
  <c r="P109" i="7"/>
  <c r="AC108" i="7"/>
  <c r="AA108" i="7"/>
  <c r="Y108" i="7"/>
  <c r="W108" i="7"/>
  <c r="U108" i="7"/>
  <c r="P108" i="7"/>
  <c r="AC107" i="7"/>
  <c r="AA107" i="7"/>
  <c r="Y107" i="7"/>
  <c r="W107" i="7"/>
  <c r="U107" i="7"/>
  <c r="P107" i="7"/>
  <c r="T107" i="7" s="1"/>
  <c r="AD107" i="7" s="1"/>
  <c r="AC106" i="7"/>
  <c r="AA106" i="7"/>
  <c r="Y106" i="7"/>
  <c r="W106" i="7"/>
  <c r="U106" i="7"/>
  <c r="P106" i="7"/>
  <c r="V106" i="7" s="1"/>
  <c r="AC105" i="7"/>
  <c r="AA105" i="7"/>
  <c r="Y105" i="7"/>
  <c r="W105" i="7"/>
  <c r="U105" i="7"/>
  <c r="P105" i="7"/>
  <c r="AC104" i="7"/>
  <c r="AA104" i="7"/>
  <c r="Y104" i="7"/>
  <c r="W104" i="7"/>
  <c r="U104" i="7"/>
  <c r="P104" i="7"/>
  <c r="T104" i="7" s="1"/>
  <c r="AD104" i="7" s="1"/>
  <c r="AC103" i="7"/>
  <c r="AA103" i="7"/>
  <c r="Y103" i="7"/>
  <c r="W103" i="7"/>
  <c r="U103" i="7"/>
  <c r="P103" i="7"/>
  <c r="AC102" i="7"/>
  <c r="AA102" i="7"/>
  <c r="Y102" i="7"/>
  <c r="W102" i="7"/>
  <c r="U102" i="7"/>
  <c r="P102" i="7"/>
  <c r="Q102" i="7" s="1"/>
  <c r="X102" i="7" s="1"/>
  <c r="AC101" i="7"/>
  <c r="AA101" i="7"/>
  <c r="Y101" i="7"/>
  <c r="W101" i="7"/>
  <c r="U101" i="7"/>
  <c r="P101" i="7"/>
  <c r="T101" i="7" s="1"/>
  <c r="AD101" i="7" s="1"/>
  <c r="AC100" i="7"/>
  <c r="AA100" i="7"/>
  <c r="Y100" i="7"/>
  <c r="W100" i="7"/>
  <c r="U100" i="7"/>
  <c r="P100" i="7"/>
  <c r="T100" i="7" s="1"/>
  <c r="AD100" i="7" s="1"/>
  <c r="AC99" i="7"/>
  <c r="AA99" i="7"/>
  <c r="Y99" i="7"/>
  <c r="W99" i="7"/>
  <c r="U99" i="7"/>
  <c r="P99" i="7"/>
  <c r="T99" i="7" s="1"/>
  <c r="AD99" i="7" s="1"/>
  <c r="AC98" i="7"/>
  <c r="AA98" i="7"/>
  <c r="Y98" i="7"/>
  <c r="W98" i="7"/>
  <c r="U98" i="7"/>
  <c r="P98" i="7"/>
  <c r="Q98" i="7" s="1"/>
  <c r="X98" i="7" s="1"/>
  <c r="AC97" i="7"/>
  <c r="AA97" i="7"/>
  <c r="Y97" i="7"/>
  <c r="W97" i="7"/>
  <c r="U97" i="7"/>
  <c r="P97" i="7"/>
  <c r="Q97" i="7" s="1"/>
  <c r="X97" i="7" s="1"/>
  <c r="AC96" i="7"/>
  <c r="AA96" i="7"/>
  <c r="Y96" i="7"/>
  <c r="W96" i="7"/>
  <c r="U96" i="7"/>
  <c r="P96" i="7"/>
  <c r="T96" i="7" s="1"/>
  <c r="AD96" i="7" s="1"/>
  <c r="AC95" i="7"/>
  <c r="AA95" i="7"/>
  <c r="Y95" i="7"/>
  <c r="W95" i="7"/>
  <c r="U95" i="7"/>
  <c r="P95" i="7"/>
  <c r="AC94" i="7"/>
  <c r="AA94" i="7"/>
  <c r="Y94" i="7"/>
  <c r="W94" i="7"/>
  <c r="U94" i="7"/>
  <c r="P94" i="7"/>
  <c r="Q94" i="7" s="1"/>
  <c r="X94" i="7" s="1"/>
  <c r="AC93" i="7"/>
  <c r="AA93" i="7"/>
  <c r="Y93" i="7"/>
  <c r="W93" i="7"/>
  <c r="U93" i="7"/>
  <c r="P93" i="7"/>
  <c r="V93" i="7" s="1"/>
  <c r="AC92" i="7"/>
  <c r="AA92" i="7"/>
  <c r="Y92" i="7"/>
  <c r="W92" i="7"/>
  <c r="U92" i="7"/>
  <c r="P92" i="7"/>
  <c r="AC91" i="7"/>
  <c r="AA91" i="7"/>
  <c r="Y91" i="7"/>
  <c r="W91" i="7"/>
  <c r="U91" i="7"/>
  <c r="P91" i="7"/>
  <c r="AC90" i="7"/>
  <c r="AA90" i="7"/>
  <c r="Y90" i="7"/>
  <c r="W90" i="7"/>
  <c r="U90" i="7"/>
  <c r="P90" i="7"/>
  <c r="AC89" i="7"/>
  <c r="AA89" i="7"/>
  <c r="Y89" i="7"/>
  <c r="W89" i="7"/>
  <c r="U89" i="7"/>
  <c r="P89" i="7"/>
  <c r="AC88" i="7"/>
  <c r="AA88" i="7"/>
  <c r="Y88" i="7"/>
  <c r="W88" i="7"/>
  <c r="U88" i="7"/>
  <c r="P88" i="7"/>
  <c r="V88" i="7" s="1"/>
  <c r="AC87" i="7"/>
  <c r="AA87" i="7"/>
  <c r="Y87" i="7"/>
  <c r="W87" i="7"/>
  <c r="U87" i="7"/>
  <c r="P87" i="7"/>
  <c r="T87" i="7" s="1"/>
  <c r="AD87" i="7" s="1"/>
  <c r="AC86" i="7"/>
  <c r="AA86" i="7"/>
  <c r="Y86" i="7"/>
  <c r="W86" i="7"/>
  <c r="U86" i="7"/>
  <c r="P86" i="7"/>
  <c r="AC85" i="7"/>
  <c r="AA85" i="7"/>
  <c r="Y85" i="7"/>
  <c r="W85" i="7"/>
  <c r="U85" i="7"/>
  <c r="P85" i="7"/>
  <c r="T85" i="7" s="1"/>
  <c r="AD85" i="7" s="1"/>
  <c r="AC84" i="7"/>
  <c r="AA84" i="7"/>
  <c r="Y84" i="7"/>
  <c r="W84" i="7"/>
  <c r="U84" i="7"/>
  <c r="P84" i="7"/>
  <c r="V84" i="7" s="1"/>
  <c r="AC83" i="7"/>
  <c r="AA83" i="7"/>
  <c r="Y83" i="7"/>
  <c r="W83" i="7"/>
  <c r="U83" i="7"/>
  <c r="P83" i="7"/>
  <c r="T83" i="7" s="1"/>
  <c r="AD83" i="7" s="1"/>
  <c r="AC82" i="7"/>
  <c r="AA82" i="7"/>
  <c r="Y82" i="7"/>
  <c r="W82" i="7"/>
  <c r="U82" i="7"/>
  <c r="P82" i="7"/>
  <c r="AC81" i="7"/>
  <c r="AA81" i="7"/>
  <c r="Y81" i="7"/>
  <c r="W81" i="7"/>
  <c r="U81" i="7"/>
  <c r="P81" i="7"/>
  <c r="T81" i="7" s="1"/>
  <c r="AD81" i="7" s="1"/>
  <c r="AC80" i="7"/>
  <c r="AA80" i="7"/>
  <c r="Y80" i="7"/>
  <c r="W80" i="7"/>
  <c r="U80" i="7"/>
  <c r="P80" i="7"/>
  <c r="V80" i="7" s="1"/>
  <c r="AC79" i="7"/>
  <c r="AA79" i="7"/>
  <c r="Y79" i="7"/>
  <c r="W79" i="7"/>
  <c r="U79" i="7"/>
  <c r="P79" i="7"/>
  <c r="AC78" i="7"/>
  <c r="AA78" i="7"/>
  <c r="Y78" i="7"/>
  <c r="W78" i="7"/>
  <c r="U78" i="7"/>
  <c r="P78" i="7"/>
  <c r="T78" i="7" s="1"/>
  <c r="AD78" i="7" s="1"/>
  <c r="AC77" i="7"/>
  <c r="AA77" i="7"/>
  <c r="Y77" i="7"/>
  <c r="W77" i="7"/>
  <c r="U77" i="7"/>
  <c r="P77" i="7"/>
  <c r="V77" i="7" s="1"/>
  <c r="AC76" i="7"/>
  <c r="AA76" i="7"/>
  <c r="Y76" i="7"/>
  <c r="W76" i="7"/>
  <c r="U76" i="7"/>
  <c r="P76" i="7"/>
  <c r="R76" i="7" s="1"/>
  <c r="Z76" i="7" s="1"/>
  <c r="AC75" i="7"/>
  <c r="AA75" i="7"/>
  <c r="Y75" i="7"/>
  <c r="W75" i="7"/>
  <c r="U75" i="7"/>
  <c r="P75" i="7"/>
  <c r="AC74" i="7"/>
  <c r="AA74" i="7"/>
  <c r="Y74" i="7"/>
  <c r="W74" i="7"/>
  <c r="U74" i="7"/>
  <c r="P74" i="7"/>
  <c r="T74" i="7" s="1"/>
  <c r="AD74" i="7" s="1"/>
  <c r="AC73" i="7"/>
  <c r="AA73" i="7"/>
  <c r="Y73" i="7"/>
  <c r="W73" i="7"/>
  <c r="U73" i="7"/>
  <c r="P73" i="7"/>
  <c r="Q73" i="7" s="1"/>
  <c r="X73" i="7" s="1"/>
  <c r="AC72" i="7"/>
  <c r="AA72" i="7"/>
  <c r="Y72" i="7"/>
  <c r="W72" i="7"/>
  <c r="U72" i="7"/>
  <c r="P72" i="7"/>
  <c r="R72" i="7" s="1"/>
  <c r="Z72" i="7" s="1"/>
  <c r="AC71" i="7"/>
  <c r="AA71" i="7"/>
  <c r="Y71" i="7"/>
  <c r="W71" i="7"/>
  <c r="U71" i="7"/>
  <c r="P71" i="7"/>
  <c r="AC70" i="7"/>
  <c r="AA70" i="7"/>
  <c r="Y70" i="7"/>
  <c r="W70" i="7"/>
  <c r="U70" i="7"/>
  <c r="P70" i="7"/>
  <c r="T70" i="7" s="1"/>
  <c r="AD70" i="7" s="1"/>
  <c r="AC69" i="7"/>
  <c r="AA69" i="7"/>
  <c r="Y69" i="7"/>
  <c r="W69" i="7"/>
  <c r="U69" i="7"/>
  <c r="P69" i="7"/>
  <c r="Q69" i="7" s="1"/>
  <c r="X69" i="7" s="1"/>
  <c r="AC68" i="7"/>
  <c r="AA68" i="7"/>
  <c r="Y68" i="7"/>
  <c r="W68" i="7"/>
  <c r="U68" i="7"/>
  <c r="P68" i="7"/>
  <c r="AC67" i="7"/>
  <c r="AA67" i="7"/>
  <c r="Y67" i="7"/>
  <c r="W67" i="7"/>
  <c r="U67" i="7"/>
  <c r="P67" i="7"/>
  <c r="AC66" i="7"/>
  <c r="AA66" i="7"/>
  <c r="Y66" i="7"/>
  <c r="W66" i="7"/>
  <c r="U66" i="7"/>
  <c r="P66" i="7"/>
  <c r="T66" i="7" s="1"/>
  <c r="AD66" i="7" s="1"/>
  <c r="AC65" i="7"/>
  <c r="AA65" i="7"/>
  <c r="Y65" i="7"/>
  <c r="W65" i="7"/>
  <c r="U65" i="7"/>
  <c r="P65" i="7"/>
  <c r="T65" i="7" s="1"/>
  <c r="AD65" i="7" s="1"/>
  <c r="AC64" i="7"/>
  <c r="AA64" i="7"/>
  <c r="Y64" i="7"/>
  <c r="W64" i="7"/>
  <c r="U64" i="7"/>
  <c r="P64" i="7"/>
  <c r="Q64" i="7" s="1"/>
  <c r="X64" i="7" s="1"/>
  <c r="AC63" i="7"/>
  <c r="AA63" i="7"/>
  <c r="Y63" i="7"/>
  <c r="W63" i="7"/>
  <c r="U63" i="7"/>
  <c r="P63" i="7"/>
  <c r="T63" i="7" s="1"/>
  <c r="AD63" i="7" s="1"/>
  <c r="AC62" i="7"/>
  <c r="AA62" i="7"/>
  <c r="Y62" i="7"/>
  <c r="W62" i="7"/>
  <c r="U62" i="7"/>
  <c r="P62" i="7"/>
  <c r="T62" i="7" s="1"/>
  <c r="AD62" i="7" s="1"/>
  <c r="AC61" i="7"/>
  <c r="AA61" i="7"/>
  <c r="Y61" i="7"/>
  <c r="W61" i="7"/>
  <c r="U61" i="7"/>
  <c r="P61" i="7"/>
  <c r="T61" i="7" s="1"/>
  <c r="AD61" i="7" s="1"/>
  <c r="AC60" i="7"/>
  <c r="AA60" i="7"/>
  <c r="Y60" i="7"/>
  <c r="W60" i="7"/>
  <c r="U60" i="7"/>
  <c r="P60" i="7"/>
  <c r="AC59" i="7"/>
  <c r="AA59" i="7"/>
  <c r="Y59" i="7"/>
  <c r="W59" i="7"/>
  <c r="U59" i="7"/>
  <c r="P59" i="7"/>
  <c r="T59" i="7" s="1"/>
  <c r="AD59" i="7" s="1"/>
  <c r="AC58" i="7"/>
  <c r="AA58" i="7"/>
  <c r="Y58" i="7"/>
  <c r="W58" i="7"/>
  <c r="U58" i="7"/>
  <c r="P58" i="7"/>
  <c r="T58" i="7" s="1"/>
  <c r="AD58" i="7" s="1"/>
  <c r="AC57" i="7"/>
  <c r="AA57" i="7"/>
  <c r="Y57" i="7"/>
  <c r="W57" i="7"/>
  <c r="U57" i="7"/>
  <c r="P57" i="7"/>
  <c r="S57" i="7" s="1"/>
  <c r="AB57" i="7" s="1"/>
  <c r="AC56" i="7"/>
  <c r="AA56" i="7"/>
  <c r="Y56" i="7"/>
  <c r="W56" i="7"/>
  <c r="U56" i="7"/>
  <c r="P56" i="7"/>
  <c r="AC55" i="7"/>
  <c r="AA55" i="7"/>
  <c r="Y55" i="7"/>
  <c r="W55" i="7"/>
  <c r="U55" i="7"/>
  <c r="P55" i="7"/>
  <c r="AC54" i="7"/>
  <c r="AA54" i="7"/>
  <c r="Y54" i="7"/>
  <c r="W54" i="7"/>
  <c r="U54" i="7"/>
  <c r="P54" i="7"/>
  <c r="AC53" i="7"/>
  <c r="AA53" i="7"/>
  <c r="Y53" i="7"/>
  <c r="W53" i="7"/>
  <c r="U53" i="7"/>
  <c r="P53" i="7"/>
  <c r="S53" i="7" s="1"/>
  <c r="AB53" i="7" s="1"/>
  <c r="AC52" i="7"/>
  <c r="AA52" i="7"/>
  <c r="Y52" i="7"/>
  <c r="W52" i="7"/>
  <c r="U52" i="7"/>
  <c r="P52" i="7"/>
  <c r="AC51" i="7"/>
  <c r="AA51" i="7"/>
  <c r="Y51" i="7"/>
  <c r="W51" i="7"/>
  <c r="U51" i="7"/>
  <c r="P51" i="7"/>
  <c r="AC50" i="7"/>
  <c r="AA50" i="7"/>
  <c r="Y50" i="7"/>
  <c r="W50" i="7"/>
  <c r="U50" i="7"/>
  <c r="P50" i="7"/>
  <c r="AC49" i="7"/>
  <c r="AA49" i="7"/>
  <c r="Y49" i="7"/>
  <c r="W49" i="7"/>
  <c r="U49" i="7"/>
  <c r="P49" i="7"/>
  <c r="S49" i="7" s="1"/>
  <c r="AB49" i="7" s="1"/>
  <c r="AC48" i="7"/>
  <c r="AA48" i="7"/>
  <c r="Y48" i="7"/>
  <c r="W48" i="7"/>
  <c r="U48" i="7"/>
  <c r="P48" i="7"/>
  <c r="T48" i="7" s="1"/>
  <c r="AD48" i="7" s="1"/>
  <c r="AC47" i="7"/>
  <c r="AA47" i="7"/>
  <c r="Y47" i="7"/>
  <c r="W47" i="7"/>
  <c r="U47" i="7"/>
  <c r="P47" i="7"/>
  <c r="T47" i="7" s="1"/>
  <c r="AD47" i="7" s="1"/>
  <c r="AC46" i="7"/>
  <c r="AA46" i="7"/>
  <c r="Y46" i="7"/>
  <c r="W46" i="7"/>
  <c r="U46" i="7"/>
  <c r="P46" i="7"/>
  <c r="T46" i="7" s="1"/>
  <c r="AD46" i="7" s="1"/>
  <c r="AC45" i="7"/>
  <c r="AA45" i="7"/>
  <c r="Y45" i="7"/>
  <c r="W45" i="7"/>
  <c r="U45" i="7"/>
  <c r="P45" i="7"/>
  <c r="T45" i="7" s="1"/>
  <c r="AD45" i="7" s="1"/>
  <c r="AC44" i="7"/>
  <c r="AA44" i="7"/>
  <c r="Y44" i="7"/>
  <c r="W44" i="7"/>
  <c r="U44" i="7"/>
  <c r="P44" i="7"/>
  <c r="V44" i="7" s="1"/>
  <c r="AC43" i="7"/>
  <c r="AA43" i="7"/>
  <c r="Y43" i="7"/>
  <c r="W43" i="7"/>
  <c r="U43" i="7"/>
  <c r="P43" i="7"/>
  <c r="T43" i="7" s="1"/>
  <c r="AD43" i="7" s="1"/>
  <c r="AC42" i="7"/>
  <c r="AA42" i="7"/>
  <c r="Y42" i="7"/>
  <c r="W42" i="7"/>
  <c r="U42" i="7"/>
  <c r="P42" i="7"/>
  <c r="AC41" i="7"/>
  <c r="AA41" i="7"/>
  <c r="Y41" i="7"/>
  <c r="W41" i="7"/>
  <c r="U41" i="7"/>
  <c r="P41" i="7"/>
  <c r="AC40" i="7"/>
  <c r="AA40" i="7"/>
  <c r="Y40" i="7"/>
  <c r="W40" i="7"/>
  <c r="U40" i="7"/>
  <c r="P40" i="7"/>
  <c r="R40" i="7" s="1"/>
  <c r="Z40" i="7" s="1"/>
  <c r="AC39" i="7"/>
  <c r="AA39" i="7"/>
  <c r="Y39" i="7"/>
  <c r="W39" i="7"/>
  <c r="U39" i="7"/>
  <c r="P39" i="7"/>
  <c r="T39" i="7" s="1"/>
  <c r="AD39" i="7" s="1"/>
  <c r="AC38" i="7"/>
  <c r="AA38" i="7"/>
  <c r="Y38" i="7"/>
  <c r="W38" i="7"/>
  <c r="U38" i="7"/>
  <c r="P38" i="7"/>
  <c r="AC37" i="7"/>
  <c r="AA37" i="7"/>
  <c r="Y37" i="7"/>
  <c r="W37" i="7"/>
  <c r="U37" i="7"/>
  <c r="P37" i="7"/>
  <c r="V37" i="7" s="1"/>
  <c r="AC36" i="7"/>
  <c r="AA36" i="7"/>
  <c r="Y36" i="7"/>
  <c r="W36" i="7"/>
  <c r="U36" i="7"/>
  <c r="P36" i="7"/>
  <c r="V36" i="7" s="1"/>
  <c r="AC35" i="7"/>
  <c r="AA35" i="7"/>
  <c r="Y35" i="7"/>
  <c r="W35" i="7"/>
  <c r="U35" i="7"/>
  <c r="P35" i="7"/>
  <c r="T35" i="7" s="1"/>
  <c r="AD35" i="7" s="1"/>
  <c r="AC34" i="7"/>
  <c r="AA34" i="7"/>
  <c r="Y34" i="7"/>
  <c r="W34" i="7"/>
  <c r="U34" i="7"/>
  <c r="P34" i="7"/>
  <c r="T34" i="7" s="1"/>
  <c r="AD34" i="7" s="1"/>
  <c r="AC33" i="7"/>
  <c r="AA33" i="7"/>
  <c r="Y33" i="7"/>
  <c r="W33" i="7"/>
  <c r="U33" i="7"/>
  <c r="P33" i="7"/>
  <c r="AC32" i="7"/>
  <c r="AA32" i="7"/>
  <c r="Y32" i="7"/>
  <c r="W32" i="7"/>
  <c r="U32" i="7"/>
  <c r="P32" i="7"/>
  <c r="Q32" i="7" s="1"/>
  <c r="X32" i="7" s="1"/>
  <c r="AC31" i="7"/>
  <c r="AA31" i="7"/>
  <c r="Y31" i="7"/>
  <c r="W31" i="7"/>
  <c r="U31" i="7"/>
  <c r="P31" i="7"/>
  <c r="S31" i="7" s="1"/>
  <c r="AB31" i="7" s="1"/>
  <c r="AC30" i="7"/>
  <c r="AA30" i="7"/>
  <c r="Y30" i="7"/>
  <c r="W30" i="7"/>
  <c r="U30" i="7"/>
  <c r="P30" i="7"/>
  <c r="AC29" i="7"/>
  <c r="AA29" i="7"/>
  <c r="Y29" i="7"/>
  <c r="W29" i="7"/>
  <c r="U29" i="7"/>
  <c r="P29" i="7"/>
  <c r="T29" i="7" s="1"/>
  <c r="AD29" i="7" s="1"/>
  <c r="AC28" i="7"/>
  <c r="AA28" i="7"/>
  <c r="Y28" i="7"/>
  <c r="W28" i="7"/>
  <c r="U28" i="7"/>
  <c r="P28" i="7"/>
  <c r="R28" i="7" s="1"/>
  <c r="Z28" i="7" s="1"/>
  <c r="AC27" i="7"/>
  <c r="AA27" i="7"/>
  <c r="Y27" i="7"/>
  <c r="W27" i="7"/>
  <c r="U27" i="7"/>
  <c r="P27" i="7"/>
  <c r="Q27" i="7" s="1"/>
  <c r="X27" i="7" s="1"/>
  <c r="AC26" i="7"/>
  <c r="AA26" i="7"/>
  <c r="Y26" i="7"/>
  <c r="W26" i="7"/>
  <c r="U26" i="7"/>
  <c r="P26" i="7"/>
  <c r="S26" i="7" s="1"/>
  <c r="AB26" i="7" s="1"/>
  <c r="AC25" i="7"/>
  <c r="AA25" i="7"/>
  <c r="Y25" i="7"/>
  <c r="W25" i="7"/>
  <c r="U25" i="7"/>
  <c r="P25" i="7"/>
  <c r="Q25" i="7" s="1"/>
  <c r="X25" i="7" s="1"/>
  <c r="AC24" i="7"/>
  <c r="AA24" i="7"/>
  <c r="Y24" i="7"/>
  <c r="W24" i="7"/>
  <c r="U24" i="7"/>
  <c r="P24" i="7"/>
  <c r="T24" i="7" s="1"/>
  <c r="AD24" i="7" s="1"/>
  <c r="AC23" i="7"/>
  <c r="AA23" i="7"/>
  <c r="Y23" i="7"/>
  <c r="W23" i="7"/>
  <c r="U23" i="7"/>
  <c r="P23" i="7"/>
  <c r="V23" i="7" s="1"/>
  <c r="AC22" i="7"/>
  <c r="AA22" i="7"/>
  <c r="Y22" i="7"/>
  <c r="W22" i="7"/>
  <c r="U22" i="7"/>
  <c r="P22" i="7"/>
  <c r="Q22" i="7" s="1"/>
  <c r="X22" i="7" s="1"/>
  <c r="AC21" i="7"/>
  <c r="AA21" i="7"/>
  <c r="Y21" i="7"/>
  <c r="W21" i="7"/>
  <c r="U21" i="7"/>
  <c r="P21" i="7"/>
  <c r="AC20" i="7"/>
  <c r="AA20" i="7"/>
  <c r="Y20" i="7"/>
  <c r="W20" i="7"/>
  <c r="U20" i="7"/>
  <c r="P20" i="7"/>
  <c r="T20" i="7" s="1"/>
  <c r="AD20" i="7" s="1"/>
  <c r="AC19" i="7"/>
  <c r="AA19" i="7"/>
  <c r="Y19" i="7"/>
  <c r="W19" i="7"/>
  <c r="U19" i="7"/>
  <c r="P19" i="7"/>
  <c r="V19" i="7" s="1"/>
  <c r="AC18" i="7"/>
  <c r="AA18" i="7"/>
  <c r="Y18" i="7"/>
  <c r="W18" i="7"/>
  <c r="U18" i="7"/>
  <c r="P18" i="7"/>
  <c r="T18" i="7" s="1"/>
  <c r="AD18" i="7" s="1"/>
  <c r="AC17" i="7"/>
  <c r="AA17" i="7"/>
  <c r="Y17" i="7"/>
  <c r="W17" i="7"/>
  <c r="U17" i="7"/>
  <c r="P17" i="7"/>
  <c r="T17" i="7" s="1"/>
  <c r="AD17" i="7" s="1"/>
  <c r="AC16" i="7"/>
  <c r="AA16" i="7"/>
  <c r="Y16" i="7"/>
  <c r="W16" i="7"/>
  <c r="U16" i="7"/>
  <c r="P16" i="7"/>
  <c r="T16" i="7" s="1"/>
  <c r="AD16" i="7" s="1"/>
  <c r="AC15" i="7"/>
  <c r="AA15" i="7"/>
  <c r="Y15" i="7"/>
  <c r="W15" i="7"/>
  <c r="U15" i="7"/>
  <c r="P15" i="7"/>
  <c r="Q15" i="7" s="1"/>
  <c r="X15" i="7" s="1"/>
  <c r="AC14" i="7"/>
  <c r="AA14" i="7"/>
  <c r="Y14" i="7"/>
  <c r="W14" i="7"/>
  <c r="U14" i="7"/>
  <c r="P14" i="7"/>
  <c r="S14" i="7" s="1"/>
  <c r="AB14" i="7" s="1"/>
  <c r="AC13" i="7"/>
  <c r="AA13" i="7"/>
  <c r="Y13" i="7"/>
  <c r="W13" i="7"/>
  <c r="U13" i="7"/>
  <c r="P13" i="7"/>
  <c r="V13" i="7" s="1"/>
  <c r="AC12" i="7"/>
  <c r="AA12" i="7"/>
  <c r="Y12" i="7"/>
  <c r="W12" i="7"/>
  <c r="U12" i="7"/>
  <c r="P12" i="7"/>
  <c r="V12" i="7" s="1"/>
  <c r="Y11" i="7"/>
  <c r="W11" i="7"/>
  <c r="U11" i="7"/>
  <c r="P11" i="7"/>
  <c r="V11" i="7" s="1"/>
  <c r="AC10" i="7"/>
  <c r="AA10" i="7"/>
  <c r="Y10" i="7"/>
  <c r="W10" i="7"/>
  <c r="U10" i="7"/>
  <c r="P10" i="7"/>
  <c r="S10" i="7" s="1"/>
  <c r="AB10" i="7" s="1"/>
  <c r="AC9" i="7"/>
  <c r="AA9" i="7"/>
  <c r="Y9" i="7"/>
  <c r="W9" i="7"/>
  <c r="U9" i="7"/>
  <c r="P9" i="7"/>
  <c r="V9" i="7" s="1"/>
  <c r="AC8" i="7"/>
  <c r="AA8" i="7"/>
  <c r="Y8" i="7"/>
  <c r="W8" i="7"/>
  <c r="U8" i="7"/>
  <c r="P8" i="7"/>
  <c r="Q8" i="7" s="1"/>
  <c r="X8" i="7" s="1"/>
  <c r="AC7" i="7"/>
  <c r="AA7" i="7"/>
  <c r="U7" i="7"/>
  <c r="P7" i="7"/>
  <c r="V7" i="7" s="1"/>
  <c r="AC6" i="7"/>
  <c r="AA6" i="7"/>
  <c r="Y6" i="7"/>
  <c r="W6" i="7"/>
  <c r="U6" i="7"/>
  <c r="P6" i="7"/>
  <c r="Q6" i="7" s="1"/>
  <c r="X6" i="7" s="1"/>
  <c r="AC5" i="7"/>
  <c r="AA5" i="7"/>
  <c r="Y5" i="7"/>
  <c r="W5" i="7"/>
  <c r="U5" i="7"/>
  <c r="P5" i="7"/>
  <c r="T5" i="7" s="1"/>
  <c r="AD5" i="7" s="1"/>
  <c r="AC4" i="7"/>
  <c r="AA4" i="7"/>
  <c r="Y4" i="7"/>
  <c r="W4" i="7"/>
  <c r="U4" i="7"/>
  <c r="P4" i="7"/>
  <c r="Q4" i="7" s="1"/>
  <c r="X4" i="7" s="1"/>
  <c r="AC3" i="7"/>
  <c r="AA3" i="7"/>
  <c r="Y3" i="7"/>
  <c r="W3" i="7"/>
  <c r="U3" i="7"/>
  <c r="P3" i="7"/>
  <c r="V3" i="7" s="1"/>
  <c r="R5" i="7" l="1"/>
  <c r="Z5" i="7" s="1"/>
  <c r="S5" i="7"/>
  <c r="AB5" i="7" s="1"/>
  <c r="S216" i="7"/>
  <c r="AB216" i="7" s="1"/>
  <c r="R65" i="7"/>
  <c r="Z65" i="7" s="1"/>
  <c r="R129" i="7"/>
  <c r="Z129" i="7" s="1"/>
  <c r="S235" i="7"/>
  <c r="AB235" i="7" s="1"/>
  <c r="S85" i="7"/>
  <c r="AB85" i="7" s="1"/>
  <c r="S102" i="7"/>
  <c r="AB102" i="7" s="1"/>
  <c r="S129" i="7"/>
  <c r="AB129" i="7" s="1"/>
  <c r="R219" i="7"/>
  <c r="Z219" i="7" s="1"/>
  <c r="S118" i="7"/>
  <c r="AB118" i="7" s="1"/>
  <c r="R45" i="7"/>
  <c r="Z45" i="7" s="1"/>
  <c r="R189" i="7"/>
  <c r="Z189" i="7" s="1"/>
  <c r="V133" i="7"/>
  <c r="S151" i="7"/>
  <c r="AB151" i="7" s="1"/>
  <c r="S189" i="7"/>
  <c r="AB189" i="7" s="1"/>
  <c r="R216" i="7"/>
  <c r="Z216" i="7" s="1"/>
  <c r="Q219" i="7"/>
  <c r="X219" i="7" s="1"/>
  <c r="Q235" i="7"/>
  <c r="X235" i="7" s="1"/>
  <c r="Q125" i="7"/>
  <c r="X125" i="7" s="1"/>
  <c r="R157" i="7"/>
  <c r="Z157" i="7" s="1"/>
  <c r="Q14" i="7"/>
  <c r="X14" i="7" s="1"/>
  <c r="R81" i="7"/>
  <c r="Z81" i="7" s="1"/>
  <c r="R114" i="7"/>
  <c r="Z114" i="7" s="1"/>
  <c r="R10" i="7"/>
  <c r="Z10" i="7" s="1"/>
  <c r="R32" i="7"/>
  <c r="Z32" i="7" s="1"/>
  <c r="R35" i="7"/>
  <c r="Z35" i="7" s="1"/>
  <c r="S61" i="7"/>
  <c r="AB61" i="7" s="1"/>
  <c r="V64" i="7"/>
  <c r="S81" i="7"/>
  <c r="AB81" i="7" s="1"/>
  <c r="S114" i="7"/>
  <c r="AB114" i="7" s="1"/>
  <c r="S122" i="7"/>
  <c r="AB122" i="7" s="1"/>
  <c r="S134" i="7"/>
  <c r="AB134" i="7" s="1"/>
  <c r="S157" i="7"/>
  <c r="AB157" i="7" s="1"/>
  <c r="R168" i="7"/>
  <c r="Z168" i="7" s="1"/>
  <c r="R195" i="7"/>
  <c r="Z195" i="7" s="1"/>
  <c r="S221" i="7"/>
  <c r="AB221" i="7" s="1"/>
  <c r="R248" i="7"/>
  <c r="Z248" i="7" s="1"/>
  <c r="S266" i="7"/>
  <c r="AB266" i="7" s="1"/>
  <c r="S24" i="7"/>
  <c r="AB24" i="7" s="1"/>
  <c r="R39" i="7"/>
  <c r="Z39" i="7" s="1"/>
  <c r="R118" i="7"/>
  <c r="Z118" i="7" s="1"/>
  <c r="S119" i="7"/>
  <c r="AB119" i="7" s="1"/>
  <c r="S147" i="7"/>
  <c r="AB147" i="7" s="1"/>
  <c r="R164" i="7"/>
  <c r="Z164" i="7" s="1"/>
  <c r="Q167" i="7"/>
  <c r="X167" i="7" s="1"/>
  <c r="S180" i="7"/>
  <c r="AB180" i="7" s="1"/>
  <c r="R185" i="7"/>
  <c r="Z185" i="7" s="1"/>
  <c r="S248" i="7"/>
  <c r="AB248" i="7" s="1"/>
  <c r="S274" i="7"/>
  <c r="AB274" i="7" s="1"/>
  <c r="S254" i="7"/>
  <c r="AB254" i="7" s="1"/>
  <c r="S233" i="7"/>
  <c r="AB233" i="7" s="1"/>
  <c r="V234" i="7"/>
  <c r="S250" i="7"/>
  <c r="AB250" i="7" s="1"/>
  <c r="S262" i="7"/>
  <c r="AB262" i="7" s="1"/>
  <c r="S270" i="7"/>
  <c r="AB270" i="7" s="1"/>
  <c r="R281" i="7"/>
  <c r="Z281" i="7" s="1"/>
  <c r="R247" i="7"/>
  <c r="Z247" i="7" s="1"/>
  <c r="T251" i="7"/>
  <c r="AD251" i="7" s="1"/>
  <c r="S239" i="7"/>
  <c r="AB239" i="7" s="1"/>
  <c r="S258" i="7"/>
  <c r="AB258" i="7" s="1"/>
  <c r="S278" i="7"/>
  <c r="AB278" i="7" s="1"/>
  <c r="S225" i="7"/>
  <c r="AB225" i="7" s="1"/>
  <c r="Q172" i="7"/>
  <c r="X172" i="7" s="1"/>
  <c r="R176" i="7"/>
  <c r="Z176" i="7" s="1"/>
  <c r="Q180" i="7"/>
  <c r="X180" i="7" s="1"/>
  <c r="V180" i="7"/>
  <c r="V185" i="7"/>
  <c r="Q187" i="7"/>
  <c r="X187" i="7" s="1"/>
  <c r="R193" i="7"/>
  <c r="Z193" i="7" s="1"/>
  <c r="T198" i="7"/>
  <c r="AD198" i="7" s="1"/>
  <c r="R203" i="7"/>
  <c r="Z203" i="7" s="1"/>
  <c r="Q207" i="7"/>
  <c r="X207" i="7" s="1"/>
  <c r="R211" i="7"/>
  <c r="Z211" i="7" s="1"/>
  <c r="Q176" i="7"/>
  <c r="X176" i="7" s="1"/>
  <c r="S181" i="7"/>
  <c r="AB181" i="7" s="1"/>
  <c r="R188" i="7"/>
  <c r="Z188" i="7" s="1"/>
  <c r="R199" i="7"/>
  <c r="Z199" i="7" s="1"/>
  <c r="Q211" i="7"/>
  <c r="X211" i="7" s="1"/>
  <c r="Q212" i="7"/>
  <c r="X212" i="7" s="1"/>
  <c r="S213" i="7"/>
  <c r="AB213" i="7" s="1"/>
  <c r="R172" i="7"/>
  <c r="Z172" i="7" s="1"/>
  <c r="Q179" i="7"/>
  <c r="X179" i="7" s="1"/>
  <c r="R180" i="7"/>
  <c r="Z180" i="7" s="1"/>
  <c r="Q185" i="7"/>
  <c r="X185" i="7" s="1"/>
  <c r="S193" i="7"/>
  <c r="AB193" i="7" s="1"/>
  <c r="S197" i="7"/>
  <c r="AB197" i="7" s="1"/>
  <c r="S203" i="7"/>
  <c r="AB203" i="7" s="1"/>
  <c r="R207" i="7"/>
  <c r="Z207" i="7" s="1"/>
  <c r="S163" i="7"/>
  <c r="AB163" i="7" s="1"/>
  <c r="S139" i="7"/>
  <c r="AB139" i="7" s="1"/>
  <c r="S142" i="7"/>
  <c r="AB142" i="7" s="1"/>
  <c r="S155" i="7"/>
  <c r="AB155" i="7" s="1"/>
  <c r="S162" i="7"/>
  <c r="AB162" i="7" s="1"/>
  <c r="S143" i="7"/>
  <c r="AB143" i="7" s="1"/>
  <c r="Q149" i="7"/>
  <c r="X149" i="7" s="1"/>
  <c r="AK11" i="7"/>
  <c r="S123" i="7"/>
  <c r="AB123" i="7" s="1"/>
  <c r="Q129" i="7"/>
  <c r="X129" i="7" s="1"/>
  <c r="V129" i="7"/>
  <c r="S135" i="7"/>
  <c r="AB135" i="7" s="1"/>
  <c r="S138" i="7"/>
  <c r="AB138" i="7" s="1"/>
  <c r="S154" i="7"/>
  <c r="AB154" i="7" s="1"/>
  <c r="Q168" i="7"/>
  <c r="X168" i="7" s="1"/>
  <c r="AN11" i="7"/>
  <c r="Q63" i="7"/>
  <c r="X63" i="7" s="1"/>
  <c r="S65" i="7"/>
  <c r="AB65" i="7" s="1"/>
  <c r="V73" i="7"/>
  <c r="R94" i="7"/>
  <c r="Z94" i="7" s="1"/>
  <c r="Q101" i="7"/>
  <c r="X101" i="7" s="1"/>
  <c r="V101" i="7"/>
  <c r="AJ11" i="7"/>
  <c r="S94" i="7"/>
  <c r="AB94" i="7" s="1"/>
  <c r="S99" i="7"/>
  <c r="AB99" i="7" s="1"/>
  <c r="Q100" i="7"/>
  <c r="X100" i="7" s="1"/>
  <c r="R101" i="7"/>
  <c r="Z101" i="7" s="1"/>
  <c r="R110" i="7"/>
  <c r="Z110" i="7" s="1"/>
  <c r="Q116" i="7"/>
  <c r="X116" i="7" s="1"/>
  <c r="R61" i="7"/>
  <c r="Z61" i="7" s="1"/>
  <c r="Q65" i="7"/>
  <c r="X65" i="7" s="1"/>
  <c r="V65" i="7"/>
  <c r="R85" i="7"/>
  <c r="Z85" i="7" s="1"/>
  <c r="S98" i="7"/>
  <c r="AB98" i="7" s="1"/>
  <c r="S101" i="7"/>
  <c r="AB101" i="7" s="1"/>
  <c r="S110" i="7"/>
  <c r="AB110" i="7" s="1"/>
  <c r="Q28" i="7"/>
  <c r="X28" i="7" s="1"/>
  <c r="S29" i="7"/>
  <c r="AB29" i="7" s="1"/>
  <c r="S35" i="7"/>
  <c r="AB35" i="7" s="1"/>
  <c r="S39" i="7"/>
  <c r="AB39" i="7" s="1"/>
  <c r="S45" i="7"/>
  <c r="AB45" i="7" s="1"/>
  <c r="Q48" i="7"/>
  <c r="X48" i="7" s="1"/>
  <c r="S8" i="7"/>
  <c r="AB8" i="7" s="1"/>
  <c r="Q23" i="7"/>
  <c r="X23" i="7" s="1"/>
  <c r="R48" i="7"/>
  <c r="Z48" i="7" s="1"/>
  <c r="Q10" i="7"/>
  <c r="X10" i="7" s="1"/>
  <c r="R11" i="7"/>
  <c r="Z11" i="7" s="1"/>
  <c r="S20" i="7"/>
  <c r="AB20" i="7" s="1"/>
  <c r="S23" i="7"/>
  <c r="AB23" i="7" s="1"/>
  <c r="Q24" i="7"/>
  <c r="X24" i="7" s="1"/>
  <c r="S32" i="7"/>
  <c r="AB32" i="7" s="1"/>
  <c r="Q35" i="7"/>
  <c r="X35" i="7" s="1"/>
  <c r="V35" i="7"/>
  <c r="Q39" i="7"/>
  <c r="X39" i="7" s="1"/>
  <c r="Q45" i="7"/>
  <c r="X45" i="7" s="1"/>
  <c r="V45" i="7"/>
  <c r="V33" i="7"/>
  <c r="S33" i="7"/>
  <c r="AB33" i="7" s="1"/>
  <c r="Q60" i="7"/>
  <c r="X60" i="7" s="1"/>
  <c r="R60" i="7"/>
  <c r="Z60" i="7" s="1"/>
  <c r="Q68" i="7"/>
  <c r="X68" i="7" s="1"/>
  <c r="V68" i="7"/>
  <c r="T75" i="7"/>
  <c r="AD75" i="7" s="1"/>
  <c r="Q75" i="7"/>
  <c r="X75" i="7" s="1"/>
  <c r="T89" i="7"/>
  <c r="AD89" i="7" s="1"/>
  <c r="R89" i="7"/>
  <c r="Z89" i="7" s="1"/>
  <c r="V89" i="7"/>
  <c r="Q89" i="7"/>
  <c r="X89" i="7" s="1"/>
  <c r="T105" i="7"/>
  <c r="AD105" i="7" s="1"/>
  <c r="R105" i="7"/>
  <c r="Z105" i="7" s="1"/>
  <c r="V105" i="7"/>
  <c r="Q105" i="7"/>
  <c r="X105" i="7" s="1"/>
  <c r="Q106" i="7"/>
  <c r="X106" i="7" s="1"/>
  <c r="S106" i="7"/>
  <c r="AB106" i="7" s="1"/>
  <c r="T109" i="7"/>
  <c r="AD109" i="7" s="1"/>
  <c r="R109" i="7"/>
  <c r="Z109" i="7" s="1"/>
  <c r="Q109" i="7"/>
  <c r="X109" i="7" s="1"/>
  <c r="Q112" i="7"/>
  <c r="X112" i="7" s="1"/>
  <c r="T117" i="7"/>
  <c r="AD117" i="7" s="1"/>
  <c r="S117" i="7"/>
  <c r="AB117" i="7" s="1"/>
  <c r="R117" i="7"/>
  <c r="Z117" i="7" s="1"/>
  <c r="T215" i="7"/>
  <c r="AD215" i="7" s="1"/>
  <c r="R215" i="7"/>
  <c r="Z215" i="7" s="1"/>
  <c r="Q215" i="7"/>
  <c r="X215" i="7" s="1"/>
  <c r="V215" i="7"/>
  <c r="AL11" i="7"/>
  <c r="V10" i="7"/>
  <c r="T14" i="7"/>
  <c r="AD14" i="7" s="1"/>
  <c r="R14" i="7"/>
  <c r="Z14" i="7" s="1"/>
  <c r="V14" i="7"/>
  <c r="S15" i="7"/>
  <c r="AB15" i="7" s="1"/>
  <c r="S16" i="7"/>
  <c r="AB16" i="7" s="1"/>
  <c r="R17" i="7"/>
  <c r="Z17" i="7" s="1"/>
  <c r="S18" i="7"/>
  <c r="AB18" i="7" s="1"/>
  <c r="V21" i="7"/>
  <c r="Q21" i="7"/>
  <c r="X21" i="7" s="1"/>
  <c r="T28" i="7"/>
  <c r="AD28" i="7" s="1"/>
  <c r="S28" i="7"/>
  <c r="AB28" i="7" s="1"/>
  <c r="V28" i="7"/>
  <c r="T31" i="7"/>
  <c r="AD31" i="7" s="1"/>
  <c r="R31" i="7"/>
  <c r="Z31" i="7" s="1"/>
  <c r="V31" i="7"/>
  <c r="Q31" i="7"/>
  <c r="X31" i="7" s="1"/>
  <c r="T44" i="7"/>
  <c r="AD44" i="7" s="1"/>
  <c r="R44" i="7"/>
  <c r="Z44" i="7" s="1"/>
  <c r="Q44" i="7"/>
  <c r="X44" i="7" s="1"/>
  <c r="Q47" i="7"/>
  <c r="X47" i="7" s="1"/>
  <c r="T51" i="7"/>
  <c r="AD51" i="7" s="1"/>
  <c r="Q51" i="7"/>
  <c r="X51" i="7" s="1"/>
  <c r="Q56" i="7"/>
  <c r="X56" i="7" s="1"/>
  <c r="V56" i="7"/>
  <c r="T67" i="7"/>
  <c r="AD67" i="7" s="1"/>
  <c r="S67" i="7"/>
  <c r="AB67" i="7" s="1"/>
  <c r="R68" i="7"/>
  <c r="Z68" i="7" s="1"/>
  <c r="T71" i="7"/>
  <c r="AD71" i="7" s="1"/>
  <c r="Q71" i="7"/>
  <c r="X71" i="7" s="1"/>
  <c r="T77" i="7"/>
  <c r="AD77" i="7" s="1"/>
  <c r="S77" i="7"/>
  <c r="AB77" i="7" s="1"/>
  <c r="R77" i="7"/>
  <c r="Z77" i="7" s="1"/>
  <c r="T80" i="7"/>
  <c r="AD80" i="7" s="1"/>
  <c r="R80" i="7"/>
  <c r="Z80" i="7" s="1"/>
  <c r="Q88" i="7"/>
  <c r="X88" i="7" s="1"/>
  <c r="R88" i="7"/>
  <c r="Z88" i="7" s="1"/>
  <c r="S89" i="7"/>
  <c r="AB89" i="7" s="1"/>
  <c r="T91" i="7"/>
  <c r="AD91" i="7" s="1"/>
  <c r="S91" i="7"/>
  <c r="AB91" i="7" s="1"/>
  <c r="Q91" i="7"/>
  <c r="X91" i="7" s="1"/>
  <c r="T93" i="7"/>
  <c r="AD93" i="7" s="1"/>
  <c r="S93" i="7"/>
  <c r="AB93" i="7" s="1"/>
  <c r="R93" i="7"/>
  <c r="Z93" i="7" s="1"/>
  <c r="Q96" i="7"/>
  <c r="X96" i="7" s="1"/>
  <c r="S105" i="7"/>
  <c r="AB105" i="7" s="1"/>
  <c r="R106" i="7"/>
  <c r="Z106" i="7" s="1"/>
  <c r="S111" i="7"/>
  <c r="AB111" i="7" s="1"/>
  <c r="Q117" i="7"/>
  <c r="X117" i="7" s="1"/>
  <c r="T125" i="7"/>
  <c r="AD125" i="7" s="1"/>
  <c r="R125" i="7"/>
  <c r="Z125" i="7" s="1"/>
  <c r="Q126" i="7"/>
  <c r="X126" i="7" s="1"/>
  <c r="S126" i="7"/>
  <c r="AB126" i="7" s="1"/>
  <c r="R126" i="7"/>
  <c r="Z126" i="7" s="1"/>
  <c r="T133" i="7"/>
  <c r="AD133" i="7" s="1"/>
  <c r="S133" i="7"/>
  <c r="AB133" i="7" s="1"/>
  <c r="R133" i="7"/>
  <c r="Z133" i="7" s="1"/>
  <c r="T161" i="7"/>
  <c r="AD161" i="7" s="1"/>
  <c r="S161" i="7"/>
  <c r="AB161" i="7" s="1"/>
  <c r="R161" i="7"/>
  <c r="Z161" i="7" s="1"/>
  <c r="Q161" i="7"/>
  <c r="X161" i="7" s="1"/>
  <c r="Q173" i="7"/>
  <c r="X173" i="7" s="1"/>
  <c r="S173" i="7"/>
  <c r="AB173" i="7" s="1"/>
  <c r="R173" i="7"/>
  <c r="Z173" i="7" s="1"/>
  <c r="V173" i="7"/>
  <c r="V205" i="7"/>
  <c r="S205" i="7"/>
  <c r="AB205" i="7" s="1"/>
  <c r="T256" i="7"/>
  <c r="AD256" i="7" s="1"/>
  <c r="R256" i="7"/>
  <c r="Z256" i="7" s="1"/>
  <c r="V256" i="7"/>
  <c r="Q256" i="7"/>
  <c r="X256" i="7" s="1"/>
  <c r="S256" i="7"/>
  <c r="AB256" i="7" s="1"/>
  <c r="V15" i="7"/>
  <c r="V17" i="7"/>
  <c r="Q36" i="7"/>
  <c r="X36" i="7" s="1"/>
  <c r="S36" i="7"/>
  <c r="AB36" i="7" s="1"/>
  <c r="R36" i="7"/>
  <c r="Z36" i="7" s="1"/>
  <c r="Q40" i="7"/>
  <c r="X40" i="7" s="1"/>
  <c r="S40" i="7"/>
  <c r="AB40" i="7" s="1"/>
  <c r="V41" i="7"/>
  <c r="S41" i="7"/>
  <c r="AB41" i="7" s="1"/>
  <c r="Q52" i="7"/>
  <c r="X52" i="7" s="1"/>
  <c r="V52" i="7"/>
  <c r="T55" i="7"/>
  <c r="AD55" i="7" s="1"/>
  <c r="Q55" i="7"/>
  <c r="X55" i="7" s="1"/>
  <c r="T69" i="7"/>
  <c r="AD69" i="7" s="1"/>
  <c r="S69" i="7"/>
  <c r="AB69" i="7" s="1"/>
  <c r="R69" i="7"/>
  <c r="Z69" i="7" s="1"/>
  <c r="Q72" i="7"/>
  <c r="X72" i="7" s="1"/>
  <c r="V72" i="7"/>
  <c r="T79" i="7"/>
  <c r="AD79" i="7" s="1"/>
  <c r="Q79" i="7"/>
  <c r="X79" i="7" s="1"/>
  <c r="S92" i="7"/>
  <c r="AB92" i="7" s="1"/>
  <c r="R92" i="7"/>
  <c r="Z92" i="7" s="1"/>
  <c r="T97" i="7"/>
  <c r="AD97" i="7" s="1"/>
  <c r="R97" i="7"/>
  <c r="Z97" i="7" s="1"/>
  <c r="T113" i="7"/>
  <c r="AD113" i="7" s="1"/>
  <c r="R113" i="7"/>
  <c r="Z113" i="7" s="1"/>
  <c r="T115" i="7"/>
  <c r="AD115" i="7" s="1"/>
  <c r="S115" i="7"/>
  <c r="AB115" i="7" s="1"/>
  <c r="T184" i="7"/>
  <c r="AD184" i="7" s="1"/>
  <c r="R184" i="7"/>
  <c r="Z184" i="7" s="1"/>
  <c r="Q184" i="7"/>
  <c r="X184" i="7" s="1"/>
  <c r="V184" i="7"/>
  <c r="Q200" i="7"/>
  <c r="X200" i="7" s="1"/>
  <c r="S200" i="7"/>
  <c r="AB200" i="7" s="1"/>
  <c r="R200" i="7"/>
  <c r="Z200" i="7" s="1"/>
  <c r="T4" i="7"/>
  <c r="AD4" i="7" s="1"/>
  <c r="R4" i="7"/>
  <c r="Z4" i="7" s="1"/>
  <c r="V4" i="7"/>
  <c r="R15" i="7"/>
  <c r="Z15" i="7" s="1"/>
  <c r="Q17" i="7"/>
  <c r="X17" i="7" s="1"/>
  <c r="Q19" i="7"/>
  <c r="X19" i="7" s="1"/>
  <c r="T26" i="7"/>
  <c r="AD26" i="7" s="1"/>
  <c r="Q26" i="7"/>
  <c r="X26" i="7" s="1"/>
  <c r="T49" i="7"/>
  <c r="AD49" i="7" s="1"/>
  <c r="R49" i="7"/>
  <c r="Z49" i="7" s="1"/>
  <c r="V49" i="7"/>
  <c r="Q49" i="7"/>
  <c r="X49" i="7" s="1"/>
  <c r="R52" i="7"/>
  <c r="Z52" i="7" s="1"/>
  <c r="T57" i="7"/>
  <c r="AD57" i="7" s="1"/>
  <c r="R57" i="7"/>
  <c r="Z57" i="7" s="1"/>
  <c r="V57" i="7"/>
  <c r="Q57" i="7"/>
  <c r="X57" i="7" s="1"/>
  <c r="T237" i="7"/>
  <c r="AD237" i="7" s="1"/>
  <c r="S237" i="7"/>
  <c r="AB237" i="7" s="1"/>
  <c r="Q237" i="7"/>
  <c r="X237" i="7" s="1"/>
  <c r="Q242" i="7"/>
  <c r="X242" i="7" s="1"/>
  <c r="R242" i="7"/>
  <c r="Z242" i="7" s="1"/>
  <c r="V242" i="7"/>
  <c r="Q282" i="7"/>
  <c r="X282" i="7" s="1"/>
  <c r="S282" i="7"/>
  <c r="AB282" i="7" s="1"/>
  <c r="S4" i="7"/>
  <c r="AB4" i="7" s="1"/>
  <c r="S6" i="7"/>
  <c r="AB6" i="7" s="1"/>
  <c r="T11" i="7"/>
  <c r="AD11" i="7" s="1"/>
  <c r="S11" i="7"/>
  <c r="AB11" i="7" s="1"/>
  <c r="V40" i="7"/>
  <c r="T53" i="7"/>
  <c r="AD53" i="7" s="1"/>
  <c r="R53" i="7"/>
  <c r="Z53" i="7" s="1"/>
  <c r="V53" i="7"/>
  <c r="Q53" i="7"/>
  <c r="X53" i="7" s="1"/>
  <c r="R56" i="7"/>
  <c r="Z56" i="7" s="1"/>
  <c r="V60" i="7"/>
  <c r="Q67" i="7"/>
  <c r="X67" i="7" s="1"/>
  <c r="V69" i="7"/>
  <c r="T73" i="7"/>
  <c r="AD73" i="7" s="1"/>
  <c r="S73" i="7"/>
  <c r="AB73" i="7" s="1"/>
  <c r="R73" i="7"/>
  <c r="Z73" i="7" s="1"/>
  <c r="Q76" i="7"/>
  <c r="X76" i="7" s="1"/>
  <c r="V76" i="7"/>
  <c r="Q77" i="7"/>
  <c r="X77" i="7" s="1"/>
  <c r="Q80" i="7"/>
  <c r="X80" i="7" s="1"/>
  <c r="T84" i="7"/>
  <c r="AD84" i="7" s="1"/>
  <c r="R84" i="7"/>
  <c r="Z84" i="7" s="1"/>
  <c r="Q84" i="7"/>
  <c r="X84" i="7" s="1"/>
  <c r="Q93" i="7"/>
  <c r="X93" i="7" s="1"/>
  <c r="T95" i="7"/>
  <c r="AD95" i="7" s="1"/>
  <c r="S95" i="7"/>
  <c r="AB95" i="7" s="1"/>
  <c r="V97" i="7"/>
  <c r="T108" i="7"/>
  <c r="AD108" i="7" s="1"/>
  <c r="Q108" i="7"/>
  <c r="X108" i="7" s="1"/>
  <c r="V109" i="7"/>
  <c r="V113" i="7"/>
  <c r="T121" i="7"/>
  <c r="AD121" i="7" s="1"/>
  <c r="R121" i="7"/>
  <c r="Z121" i="7" s="1"/>
  <c r="Q121" i="7"/>
  <c r="X121" i="7" s="1"/>
  <c r="Q130" i="7"/>
  <c r="X130" i="7" s="1"/>
  <c r="S130" i="7"/>
  <c r="AB130" i="7" s="1"/>
  <c r="R130" i="7"/>
  <c r="Z130" i="7" s="1"/>
  <c r="T137" i="7"/>
  <c r="AD137" i="7" s="1"/>
  <c r="R137" i="7"/>
  <c r="Z137" i="7" s="1"/>
  <c r="Q137" i="7"/>
  <c r="X137" i="7" s="1"/>
  <c r="T141" i="7"/>
  <c r="AD141" i="7" s="1"/>
  <c r="R141" i="7"/>
  <c r="Z141" i="7" s="1"/>
  <c r="Q141" i="7"/>
  <c r="X141" i="7" s="1"/>
  <c r="T145" i="7"/>
  <c r="AD145" i="7" s="1"/>
  <c r="R145" i="7"/>
  <c r="Z145" i="7" s="1"/>
  <c r="Q145" i="7"/>
  <c r="X145" i="7" s="1"/>
  <c r="T153" i="7"/>
  <c r="AD153" i="7" s="1"/>
  <c r="R153" i="7"/>
  <c r="Z153" i="7" s="1"/>
  <c r="Q153" i="7"/>
  <c r="X153" i="7" s="1"/>
  <c r="V153" i="7"/>
  <c r="Q158" i="7"/>
  <c r="X158" i="7" s="1"/>
  <c r="S158" i="7"/>
  <c r="AB158" i="7" s="1"/>
  <c r="R158" i="7"/>
  <c r="Z158" i="7" s="1"/>
  <c r="Q169" i="7"/>
  <c r="X169" i="7" s="1"/>
  <c r="S169" i="7"/>
  <c r="AB169" i="7" s="1"/>
  <c r="R169" i="7"/>
  <c r="Z169" i="7" s="1"/>
  <c r="V169" i="7"/>
  <c r="T171" i="7"/>
  <c r="AD171" i="7" s="1"/>
  <c r="Q171" i="7"/>
  <c r="X171" i="7" s="1"/>
  <c r="T192" i="7"/>
  <c r="AD192" i="7" s="1"/>
  <c r="R192" i="7"/>
  <c r="Z192" i="7" s="1"/>
  <c r="Q192" i="7"/>
  <c r="X192" i="7" s="1"/>
  <c r="V192" i="7"/>
  <c r="V201" i="7"/>
  <c r="S201" i="7"/>
  <c r="AB201" i="7" s="1"/>
  <c r="Q204" i="7"/>
  <c r="X204" i="7" s="1"/>
  <c r="S204" i="7"/>
  <c r="AB204" i="7" s="1"/>
  <c r="R204" i="7"/>
  <c r="Z204" i="7" s="1"/>
  <c r="V217" i="7"/>
  <c r="S217" i="7"/>
  <c r="AB217" i="7" s="1"/>
  <c r="T220" i="7"/>
  <c r="AD220" i="7" s="1"/>
  <c r="S220" i="7"/>
  <c r="AB220" i="7" s="1"/>
  <c r="R220" i="7"/>
  <c r="Z220" i="7" s="1"/>
  <c r="Q220" i="7"/>
  <c r="X220" i="7" s="1"/>
  <c r="T228" i="7"/>
  <c r="AD228" i="7" s="1"/>
  <c r="R228" i="7"/>
  <c r="Z228" i="7" s="1"/>
  <c r="T272" i="7"/>
  <c r="AD272" i="7" s="1"/>
  <c r="R272" i="7"/>
  <c r="Z272" i="7" s="1"/>
  <c r="V272" i="7"/>
  <c r="Q272" i="7"/>
  <c r="X272" i="7" s="1"/>
  <c r="S272" i="7"/>
  <c r="AB272" i="7" s="1"/>
  <c r="T252" i="7"/>
  <c r="AD252" i="7" s="1"/>
  <c r="R252" i="7"/>
  <c r="Z252" i="7" s="1"/>
  <c r="V252" i="7"/>
  <c r="Q252" i="7"/>
  <c r="X252" i="7" s="1"/>
  <c r="T268" i="7"/>
  <c r="AD268" i="7" s="1"/>
  <c r="R268" i="7"/>
  <c r="Z268" i="7" s="1"/>
  <c r="V268" i="7"/>
  <c r="Q268" i="7"/>
  <c r="X268" i="7" s="1"/>
  <c r="V98" i="7"/>
  <c r="V102" i="7"/>
  <c r="V122" i="7"/>
  <c r="V134" i="7"/>
  <c r="V138" i="7"/>
  <c r="V142" i="7"/>
  <c r="Q146" i="7"/>
  <c r="X146" i="7" s="1"/>
  <c r="S146" i="7"/>
  <c r="AB146" i="7" s="1"/>
  <c r="R146" i="7"/>
  <c r="Z146" i="7" s="1"/>
  <c r="Q165" i="7"/>
  <c r="X165" i="7" s="1"/>
  <c r="S165" i="7"/>
  <c r="AB165" i="7" s="1"/>
  <c r="Q177" i="7"/>
  <c r="X177" i="7" s="1"/>
  <c r="S177" i="7"/>
  <c r="AB177" i="7" s="1"/>
  <c r="R177" i="7"/>
  <c r="Z177" i="7" s="1"/>
  <c r="Q208" i="7"/>
  <c r="X208" i="7" s="1"/>
  <c r="S208" i="7"/>
  <c r="AB208" i="7" s="1"/>
  <c r="V209" i="7"/>
  <c r="S209" i="7"/>
  <c r="AB209" i="7" s="1"/>
  <c r="T223" i="7"/>
  <c r="AD223" i="7" s="1"/>
  <c r="R223" i="7"/>
  <c r="Z223" i="7" s="1"/>
  <c r="T224" i="7"/>
  <c r="AD224" i="7" s="1"/>
  <c r="R224" i="7"/>
  <c r="Z224" i="7" s="1"/>
  <c r="V224" i="7"/>
  <c r="Q224" i="7"/>
  <c r="X224" i="7" s="1"/>
  <c r="V227" i="7"/>
  <c r="S227" i="7"/>
  <c r="AB227" i="7" s="1"/>
  <c r="Q227" i="7"/>
  <c r="X227" i="7" s="1"/>
  <c r="T229" i="7"/>
  <c r="AD229" i="7" s="1"/>
  <c r="S229" i="7"/>
  <c r="AB229" i="7" s="1"/>
  <c r="Q229" i="7"/>
  <c r="X229" i="7" s="1"/>
  <c r="V231" i="7"/>
  <c r="S231" i="7"/>
  <c r="AB231" i="7" s="1"/>
  <c r="Q238" i="7"/>
  <c r="X238" i="7" s="1"/>
  <c r="R238" i="7"/>
  <c r="Z238" i="7" s="1"/>
  <c r="T241" i="7"/>
  <c r="AD241" i="7" s="1"/>
  <c r="S241" i="7"/>
  <c r="AB241" i="7" s="1"/>
  <c r="Q241" i="7"/>
  <c r="X241" i="7" s="1"/>
  <c r="S252" i="7"/>
  <c r="AB252" i="7" s="1"/>
  <c r="T264" i="7"/>
  <c r="AD264" i="7" s="1"/>
  <c r="R264" i="7"/>
  <c r="Z264" i="7" s="1"/>
  <c r="V264" i="7"/>
  <c r="Q264" i="7"/>
  <c r="X264" i="7" s="1"/>
  <c r="S268" i="7"/>
  <c r="AB268" i="7" s="1"/>
  <c r="T280" i="7"/>
  <c r="AD280" i="7" s="1"/>
  <c r="R280" i="7"/>
  <c r="Z280" i="7" s="1"/>
  <c r="V280" i="7"/>
  <c r="Q280" i="7"/>
  <c r="X280" i="7" s="1"/>
  <c r="AM11" i="7"/>
  <c r="V5" i="7"/>
  <c r="V32" i="7"/>
  <c r="S37" i="7"/>
  <c r="AB37" i="7" s="1"/>
  <c r="Q43" i="7"/>
  <c r="X43" i="7" s="1"/>
  <c r="V48" i="7"/>
  <c r="Q59" i="7"/>
  <c r="X59" i="7" s="1"/>
  <c r="Q61" i="7"/>
  <c r="X61" i="7" s="1"/>
  <c r="V61" i="7"/>
  <c r="R64" i="7"/>
  <c r="Z64" i="7" s="1"/>
  <c r="Q81" i="7"/>
  <c r="X81" i="7" s="1"/>
  <c r="V81" i="7"/>
  <c r="Q83" i="7"/>
  <c r="X83" i="7" s="1"/>
  <c r="Q85" i="7"/>
  <c r="X85" i="7" s="1"/>
  <c r="V85" i="7"/>
  <c r="Q87" i="7"/>
  <c r="X87" i="7" s="1"/>
  <c r="V94" i="7"/>
  <c r="R98" i="7"/>
  <c r="Z98" i="7" s="1"/>
  <c r="R102" i="7"/>
  <c r="Z102" i="7" s="1"/>
  <c r="S107" i="7"/>
  <c r="AB107" i="7" s="1"/>
  <c r="V110" i="7"/>
  <c r="V114" i="7"/>
  <c r="V118" i="7"/>
  <c r="R122" i="7"/>
  <c r="Z122" i="7" s="1"/>
  <c r="S127" i="7"/>
  <c r="AB127" i="7" s="1"/>
  <c r="S131" i="7"/>
  <c r="AB131" i="7" s="1"/>
  <c r="R134" i="7"/>
  <c r="Z134" i="7" s="1"/>
  <c r="R138" i="7"/>
  <c r="Z138" i="7" s="1"/>
  <c r="R142" i="7"/>
  <c r="Z142" i="7" s="1"/>
  <c r="T149" i="7"/>
  <c r="AD149" i="7" s="1"/>
  <c r="R149" i="7"/>
  <c r="Z149" i="7" s="1"/>
  <c r="Q150" i="7"/>
  <c r="X150" i="7" s="1"/>
  <c r="S150" i="7"/>
  <c r="AB150" i="7" s="1"/>
  <c r="R150" i="7"/>
  <c r="Z150" i="7" s="1"/>
  <c r="R165" i="7"/>
  <c r="Z165" i="7" s="1"/>
  <c r="Q175" i="7"/>
  <c r="X175" i="7" s="1"/>
  <c r="Q196" i="7"/>
  <c r="X196" i="7" s="1"/>
  <c r="S196" i="7"/>
  <c r="AB196" i="7" s="1"/>
  <c r="R196" i="7"/>
  <c r="Z196" i="7" s="1"/>
  <c r="R208" i="7"/>
  <c r="Z208" i="7" s="1"/>
  <c r="T212" i="7"/>
  <c r="AD212" i="7" s="1"/>
  <c r="S212" i="7"/>
  <c r="AB212" i="7" s="1"/>
  <c r="R212" i="7"/>
  <c r="Z212" i="7" s="1"/>
  <c r="Q223" i="7"/>
  <c r="X223" i="7" s="1"/>
  <c r="S224" i="7"/>
  <c r="AB224" i="7" s="1"/>
  <c r="Q231" i="7"/>
  <c r="X231" i="7" s="1"/>
  <c r="V243" i="7"/>
  <c r="S243" i="7"/>
  <c r="AB243" i="7" s="1"/>
  <c r="Q243" i="7"/>
  <c r="X243" i="7" s="1"/>
  <c r="T245" i="7"/>
  <c r="AD245" i="7" s="1"/>
  <c r="S245" i="7"/>
  <c r="AB245" i="7" s="1"/>
  <c r="R246" i="7"/>
  <c r="Z246" i="7" s="1"/>
  <c r="T260" i="7"/>
  <c r="AD260" i="7" s="1"/>
  <c r="R260" i="7"/>
  <c r="Z260" i="7" s="1"/>
  <c r="V260" i="7"/>
  <c r="Q260" i="7"/>
  <c r="X260" i="7" s="1"/>
  <c r="S264" i="7"/>
  <c r="AB264" i="7" s="1"/>
  <c r="T276" i="7"/>
  <c r="AD276" i="7" s="1"/>
  <c r="R276" i="7"/>
  <c r="Z276" i="7" s="1"/>
  <c r="V276" i="7"/>
  <c r="Q276" i="7"/>
  <c r="X276" i="7" s="1"/>
  <c r="S280" i="7"/>
  <c r="AB280" i="7" s="1"/>
  <c r="V154" i="7"/>
  <c r="V162" i="7"/>
  <c r="V164" i="7"/>
  <c r="V181" i="7"/>
  <c r="S185" i="7"/>
  <c r="AB185" i="7" s="1"/>
  <c r="V188" i="7"/>
  <c r="V195" i="7"/>
  <c r="V199" i="7"/>
  <c r="V251" i="7"/>
  <c r="V281" i="7"/>
  <c r="R154" i="7"/>
  <c r="Z154" i="7" s="1"/>
  <c r="Q157" i="7"/>
  <c r="X157" i="7" s="1"/>
  <c r="V157" i="7"/>
  <c r="S159" i="7"/>
  <c r="AB159" i="7" s="1"/>
  <c r="R162" i="7"/>
  <c r="Z162" i="7" s="1"/>
  <c r="Q164" i="7"/>
  <c r="X164" i="7" s="1"/>
  <c r="V168" i="7"/>
  <c r="V172" i="7"/>
  <c r="V176" i="7"/>
  <c r="R181" i="7"/>
  <c r="Z181" i="7" s="1"/>
  <c r="Q183" i="7"/>
  <c r="X183" i="7" s="1"/>
  <c r="Q188" i="7"/>
  <c r="X188" i="7" s="1"/>
  <c r="V189" i="7"/>
  <c r="Q191" i="7"/>
  <c r="X191" i="7" s="1"/>
  <c r="Q193" i="7"/>
  <c r="X193" i="7" s="1"/>
  <c r="V193" i="7"/>
  <c r="Q195" i="7"/>
  <c r="X195" i="7" s="1"/>
  <c r="Q199" i="7"/>
  <c r="X199" i="7" s="1"/>
  <c r="Q203" i="7"/>
  <c r="X203" i="7" s="1"/>
  <c r="V203" i="7"/>
  <c r="V207" i="7"/>
  <c r="V211" i="7"/>
  <c r="Q216" i="7"/>
  <c r="X216" i="7" s="1"/>
  <c r="V216" i="7"/>
  <c r="V219" i="7"/>
  <c r="Q233" i="7"/>
  <c r="X233" i="7" s="1"/>
  <c r="R234" i="7"/>
  <c r="Z234" i="7" s="1"/>
  <c r="Q239" i="7"/>
  <c r="X239" i="7" s="1"/>
  <c r="Q248" i="7"/>
  <c r="X248" i="7" s="1"/>
  <c r="V248" i="7"/>
  <c r="Q251" i="7"/>
  <c r="X251" i="7" s="1"/>
  <c r="Q254" i="7"/>
  <c r="X254" i="7" s="1"/>
  <c r="Q258" i="7"/>
  <c r="X258" i="7" s="1"/>
  <c r="Q262" i="7"/>
  <c r="X262" i="7" s="1"/>
  <c r="Q266" i="7"/>
  <c r="X266" i="7" s="1"/>
  <c r="Q270" i="7"/>
  <c r="X270" i="7" s="1"/>
  <c r="Q274" i="7"/>
  <c r="X274" i="7" s="1"/>
  <c r="Q278" i="7"/>
  <c r="X278" i="7" s="1"/>
  <c r="T3" i="7"/>
  <c r="AD3" i="7" s="1"/>
  <c r="T7" i="7"/>
  <c r="AD7" i="7" s="1"/>
  <c r="S3" i="7"/>
  <c r="AB3" i="7" s="1"/>
  <c r="Q5" i="7"/>
  <c r="X5" i="7" s="1"/>
  <c r="R6" i="7"/>
  <c r="Z6" i="7" s="1"/>
  <c r="V6" i="7"/>
  <c r="S7" i="7"/>
  <c r="AB7" i="7" s="1"/>
  <c r="R8" i="7"/>
  <c r="Z8" i="7" s="1"/>
  <c r="V8" i="7"/>
  <c r="S9" i="7"/>
  <c r="AB9" i="7" s="1"/>
  <c r="T10" i="7"/>
  <c r="AD10" i="7" s="1"/>
  <c r="Q11" i="7"/>
  <c r="X11" i="7" s="1"/>
  <c r="S12" i="7"/>
  <c r="AB12" i="7" s="1"/>
  <c r="S13" i="7"/>
  <c r="AB13" i="7" s="1"/>
  <c r="T15" i="7"/>
  <c r="AD15" i="7" s="1"/>
  <c r="Q16" i="7"/>
  <c r="X16" i="7" s="1"/>
  <c r="S17" i="7"/>
  <c r="AB17" i="7" s="1"/>
  <c r="Q18" i="7"/>
  <c r="X18" i="7" s="1"/>
  <c r="S19" i="7"/>
  <c r="AB19" i="7" s="1"/>
  <c r="Q20" i="7"/>
  <c r="X20" i="7" s="1"/>
  <c r="S21" i="7"/>
  <c r="AB21" i="7" s="1"/>
  <c r="R22" i="7"/>
  <c r="Z22" i="7" s="1"/>
  <c r="V22" i="7"/>
  <c r="R25" i="7"/>
  <c r="Z25" i="7" s="1"/>
  <c r="V25" i="7"/>
  <c r="R27" i="7"/>
  <c r="Z27" i="7" s="1"/>
  <c r="V27" i="7"/>
  <c r="S38" i="7"/>
  <c r="AB38" i="7" s="1"/>
  <c r="V38" i="7"/>
  <c r="R38" i="7"/>
  <c r="Z38" i="7" s="1"/>
  <c r="Q38" i="7"/>
  <c r="X38" i="7" s="1"/>
  <c r="S42" i="7"/>
  <c r="AB42" i="7" s="1"/>
  <c r="V42" i="7"/>
  <c r="R42" i="7"/>
  <c r="Z42" i="7" s="1"/>
  <c r="Q42" i="7"/>
  <c r="X42" i="7" s="1"/>
  <c r="S82" i="7"/>
  <c r="AB82" i="7" s="1"/>
  <c r="V82" i="7"/>
  <c r="R82" i="7"/>
  <c r="Z82" i="7" s="1"/>
  <c r="Q82" i="7"/>
  <c r="X82" i="7" s="1"/>
  <c r="S124" i="7"/>
  <c r="AB124" i="7" s="1"/>
  <c r="V124" i="7"/>
  <c r="R124" i="7"/>
  <c r="Z124" i="7" s="1"/>
  <c r="Q124" i="7"/>
  <c r="X124" i="7" s="1"/>
  <c r="T124" i="7"/>
  <c r="AD124" i="7" s="1"/>
  <c r="R16" i="7"/>
  <c r="Z16" i="7" s="1"/>
  <c r="V16" i="7"/>
  <c r="R18" i="7"/>
  <c r="Z18" i="7" s="1"/>
  <c r="V18" i="7"/>
  <c r="T19" i="7"/>
  <c r="AD19" i="7" s="1"/>
  <c r="R20" i="7"/>
  <c r="Z20" i="7" s="1"/>
  <c r="V20" i="7"/>
  <c r="T21" i="7"/>
  <c r="AD21" i="7" s="1"/>
  <c r="S22" i="7"/>
  <c r="AB22" i="7" s="1"/>
  <c r="T23" i="7"/>
  <c r="AD23" i="7" s="1"/>
  <c r="R24" i="7"/>
  <c r="Z24" i="7" s="1"/>
  <c r="V24" i="7"/>
  <c r="S25" i="7"/>
  <c r="AB25" i="7" s="1"/>
  <c r="R26" i="7"/>
  <c r="Z26" i="7" s="1"/>
  <c r="V26" i="7"/>
  <c r="S27" i="7"/>
  <c r="AB27" i="7" s="1"/>
  <c r="V29" i="7"/>
  <c r="R29" i="7"/>
  <c r="Z29" i="7" s="1"/>
  <c r="Q29" i="7"/>
  <c r="X29" i="7" s="1"/>
  <c r="T38" i="7"/>
  <c r="AD38" i="7" s="1"/>
  <c r="T42" i="7"/>
  <c r="AD42" i="7" s="1"/>
  <c r="S46" i="7"/>
  <c r="AB46" i="7" s="1"/>
  <c r="V46" i="7"/>
  <c r="R46" i="7"/>
  <c r="Z46" i="7" s="1"/>
  <c r="Q46" i="7"/>
  <c r="X46" i="7" s="1"/>
  <c r="T82" i="7"/>
  <c r="AD82" i="7" s="1"/>
  <c r="S86" i="7"/>
  <c r="AB86" i="7" s="1"/>
  <c r="V86" i="7"/>
  <c r="R86" i="7"/>
  <c r="Z86" i="7" s="1"/>
  <c r="Q86" i="7"/>
  <c r="X86" i="7" s="1"/>
  <c r="S90" i="7"/>
  <c r="AB90" i="7" s="1"/>
  <c r="V90" i="7"/>
  <c r="R90" i="7"/>
  <c r="Z90" i="7" s="1"/>
  <c r="Q90" i="7"/>
  <c r="X90" i="7" s="1"/>
  <c r="S128" i="7"/>
  <c r="AB128" i="7" s="1"/>
  <c r="V128" i="7"/>
  <c r="R128" i="7"/>
  <c r="Z128" i="7" s="1"/>
  <c r="Q128" i="7"/>
  <c r="X128" i="7" s="1"/>
  <c r="T128" i="7"/>
  <c r="AD128" i="7" s="1"/>
  <c r="S190" i="7"/>
  <c r="AB190" i="7" s="1"/>
  <c r="V190" i="7"/>
  <c r="R190" i="7"/>
  <c r="Z190" i="7" s="1"/>
  <c r="Q190" i="7"/>
  <c r="X190" i="7" s="1"/>
  <c r="T190" i="7"/>
  <c r="AD190" i="7" s="1"/>
  <c r="T12" i="7"/>
  <c r="AD12" i="7" s="1"/>
  <c r="Q3" i="7"/>
  <c r="X3" i="7" s="1"/>
  <c r="T6" i="7"/>
  <c r="AD6" i="7" s="1"/>
  <c r="Q7" i="7"/>
  <c r="X7" i="7" s="1"/>
  <c r="T8" i="7"/>
  <c r="AD8" i="7" s="1"/>
  <c r="Q9" i="7"/>
  <c r="X9" i="7" s="1"/>
  <c r="Q12" i="7"/>
  <c r="X12" i="7" s="1"/>
  <c r="Q13" i="7"/>
  <c r="X13" i="7" s="1"/>
  <c r="T22" i="7"/>
  <c r="AD22" i="7" s="1"/>
  <c r="T25" i="7"/>
  <c r="AD25" i="7" s="1"/>
  <c r="T27" i="7"/>
  <c r="AD27" i="7" s="1"/>
  <c r="S30" i="7"/>
  <c r="AB30" i="7" s="1"/>
  <c r="V30" i="7"/>
  <c r="R30" i="7"/>
  <c r="Z30" i="7" s="1"/>
  <c r="Q30" i="7"/>
  <c r="X30" i="7" s="1"/>
  <c r="S50" i="7"/>
  <c r="AB50" i="7" s="1"/>
  <c r="V50" i="7"/>
  <c r="R50" i="7"/>
  <c r="Z50" i="7" s="1"/>
  <c r="Q50" i="7"/>
  <c r="X50" i="7" s="1"/>
  <c r="S54" i="7"/>
  <c r="AB54" i="7" s="1"/>
  <c r="V54" i="7"/>
  <c r="R54" i="7"/>
  <c r="Z54" i="7" s="1"/>
  <c r="Q54" i="7"/>
  <c r="X54" i="7" s="1"/>
  <c r="S58" i="7"/>
  <c r="AB58" i="7" s="1"/>
  <c r="V58" i="7"/>
  <c r="R58" i="7"/>
  <c r="Z58" i="7" s="1"/>
  <c r="Q58" i="7"/>
  <c r="X58" i="7" s="1"/>
  <c r="S62" i="7"/>
  <c r="AB62" i="7" s="1"/>
  <c r="V62" i="7"/>
  <c r="R62" i="7"/>
  <c r="Z62" i="7" s="1"/>
  <c r="Q62" i="7"/>
  <c r="X62" i="7" s="1"/>
  <c r="S66" i="7"/>
  <c r="AB66" i="7" s="1"/>
  <c r="V66" i="7"/>
  <c r="R66" i="7"/>
  <c r="Z66" i="7" s="1"/>
  <c r="Q66" i="7"/>
  <c r="X66" i="7" s="1"/>
  <c r="T86" i="7"/>
  <c r="AD86" i="7" s="1"/>
  <c r="T90" i="7"/>
  <c r="AD90" i="7" s="1"/>
  <c r="S186" i="7"/>
  <c r="AB186" i="7" s="1"/>
  <c r="V186" i="7"/>
  <c r="R186" i="7"/>
  <c r="Z186" i="7" s="1"/>
  <c r="Q186" i="7"/>
  <c r="X186" i="7" s="1"/>
  <c r="T186" i="7"/>
  <c r="AD186" i="7" s="1"/>
  <c r="T9" i="7"/>
  <c r="AD9" i="7" s="1"/>
  <c r="T13" i="7"/>
  <c r="AD13" i="7" s="1"/>
  <c r="R3" i="7"/>
  <c r="Z3" i="7" s="1"/>
  <c r="R7" i="7"/>
  <c r="Z7" i="7" s="1"/>
  <c r="R9" i="7"/>
  <c r="Z9" i="7" s="1"/>
  <c r="R12" i="7"/>
  <c r="Z12" i="7" s="1"/>
  <c r="R13" i="7"/>
  <c r="Z13" i="7" s="1"/>
  <c r="R19" i="7"/>
  <c r="Z19" i="7" s="1"/>
  <c r="R21" i="7"/>
  <c r="Z21" i="7" s="1"/>
  <c r="R23" i="7"/>
  <c r="Z23" i="7" s="1"/>
  <c r="T30" i="7"/>
  <c r="AD30" i="7" s="1"/>
  <c r="S34" i="7"/>
  <c r="AB34" i="7" s="1"/>
  <c r="V34" i="7"/>
  <c r="R34" i="7"/>
  <c r="Z34" i="7" s="1"/>
  <c r="Q34" i="7"/>
  <c r="X34" i="7" s="1"/>
  <c r="T50" i="7"/>
  <c r="AD50" i="7" s="1"/>
  <c r="T54" i="7"/>
  <c r="AD54" i="7" s="1"/>
  <c r="S70" i="7"/>
  <c r="AB70" i="7" s="1"/>
  <c r="V70" i="7"/>
  <c r="R70" i="7"/>
  <c r="Z70" i="7" s="1"/>
  <c r="Q70" i="7"/>
  <c r="X70" i="7" s="1"/>
  <c r="S74" i="7"/>
  <c r="AB74" i="7" s="1"/>
  <c r="V74" i="7"/>
  <c r="R74" i="7"/>
  <c r="Z74" i="7" s="1"/>
  <c r="Q74" i="7"/>
  <c r="X74" i="7" s="1"/>
  <c r="S78" i="7"/>
  <c r="AB78" i="7" s="1"/>
  <c r="V78" i="7"/>
  <c r="R78" i="7"/>
  <c r="Z78" i="7" s="1"/>
  <c r="Q78" i="7"/>
  <c r="X78" i="7" s="1"/>
  <c r="V103" i="7"/>
  <c r="R103" i="7"/>
  <c r="Z103" i="7" s="1"/>
  <c r="Q103" i="7"/>
  <c r="X103" i="7" s="1"/>
  <c r="T103" i="7"/>
  <c r="AD103" i="7" s="1"/>
  <c r="S103" i="7"/>
  <c r="AB103" i="7" s="1"/>
  <c r="S120" i="7"/>
  <c r="AB120" i="7" s="1"/>
  <c r="V120" i="7"/>
  <c r="R120" i="7"/>
  <c r="Z120" i="7" s="1"/>
  <c r="Q120" i="7"/>
  <c r="X120" i="7" s="1"/>
  <c r="T120" i="7"/>
  <c r="AD120" i="7" s="1"/>
  <c r="T33" i="7"/>
  <c r="AD33" i="7" s="1"/>
  <c r="T37" i="7"/>
  <c r="AD37" i="7" s="1"/>
  <c r="V39" i="7"/>
  <c r="T41" i="7"/>
  <c r="AD41" i="7" s="1"/>
  <c r="R43" i="7"/>
  <c r="Z43" i="7" s="1"/>
  <c r="V43" i="7"/>
  <c r="S44" i="7"/>
  <c r="AB44" i="7" s="1"/>
  <c r="R47" i="7"/>
  <c r="Z47" i="7" s="1"/>
  <c r="V47" i="7"/>
  <c r="S48" i="7"/>
  <c r="AB48" i="7" s="1"/>
  <c r="R51" i="7"/>
  <c r="Z51" i="7" s="1"/>
  <c r="V51" i="7"/>
  <c r="S52" i="7"/>
  <c r="AB52" i="7" s="1"/>
  <c r="R55" i="7"/>
  <c r="Z55" i="7" s="1"/>
  <c r="V55" i="7"/>
  <c r="S56" i="7"/>
  <c r="AB56" i="7" s="1"/>
  <c r="R59" i="7"/>
  <c r="Z59" i="7" s="1"/>
  <c r="V59" i="7"/>
  <c r="S60" i="7"/>
  <c r="AB60" i="7" s="1"/>
  <c r="R63" i="7"/>
  <c r="Z63" i="7" s="1"/>
  <c r="V63" i="7"/>
  <c r="S64" i="7"/>
  <c r="AB64" i="7" s="1"/>
  <c r="R67" i="7"/>
  <c r="Z67" i="7" s="1"/>
  <c r="V67" i="7"/>
  <c r="S68" i="7"/>
  <c r="AB68" i="7" s="1"/>
  <c r="R71" i="7"/>
  <c r="Z71" i="7" s="1"/>
  <c r="V71" i="7"/>
  <c r="S72" i="7"/>
  <c r="AB72" i="7" s="1"/>
  <c r="R75" i="7"/>
  <c r="Z75" i="7" s="1"/>
  <c r="V75" i="7"/>
  <c r="S76" i="7"/>
  <c r="AB76" i="7" s="1"/>
  <c r="R79" i="7"/>
  <c r="Z79" i="7" s="1"/>
  <c r="V79" i="7"/>
  <c r="S80" i="7"/>
  <c r="AB80" i="7" s="1"/>
  <c r="R83" i="7"/>
  <c r="Z83" i="7" s="1"/>
  <c r="V83" i="7"/>
  <c r="S84" i="7"/>
  <c r="AB84" i="7" s="1"/>
  <c r="R87" i="7"/>
  <c r="Z87" i="7" s="1"/>
  <c r="V87" i="7"/>
  <c r="S88" i="7"/>
  <c r="AB88" i="7" s="1"/>
  <c r="R91" i="7"/>
  <c r="Z91" i="7" s="1"/>
  <c r="V91" i="7"/>
  <c r="T92" i="7"/>
  <c r="AD92" i="7" s="1"/>
  <c r="S96" i="7"/>
  <c r="AB96" i="7" s="1"/>
  <c r="V96" i="7"/>
  <c r="R96" i="7"/>
  <c r="Z96" i="7" s="1"/>
  <c r="V99" i="7"/>
  <c r="R99" i="7"/>
  <c r="Z99" i="7" s="1"/>
  <c r="Q99" i="7"/>
  <c r="X99" i="7" s="1"/>
  <c r="S108" i="7"/>
  <c r="AB108" i="7" s="1"/>
  <c r="V108" i="7"/>
  <c r="R108" i="7"/>
  <c r="Z108" i="7" s="1"/>
  <c r="V111" i="7"/>
  <c r="R111" i="7"/>
  <c r="Z111" i="7" s="1"/>
  <c r="Q111" i="7"/>
  <c r="X111" i="7" s="1"/>
  <c r="S116" i="7"/>
  <c r="AB116" i="7" s="1"/>
  <c r="V116" i="7"/>
  <c r="R116" i="7"/>
  <c r="Z116" i="7" s="1"/>
  <c r="S132" i="7"/>
  <c r="AB132" i="7" s="1"/>
  <c r="V132" i="7"/>
  <c r="R132" i="7"/>
  <c r="Z132" i="7" s="1"/>
  <c r="Q132" i="7"/>
  <c r="X132" i="7" s="1"/>
  <c r="T32" i="7"/>
  <c r="AD32" i="7" s="1"/>
  <c r="Q33" i="7"/>
  <c r="X33" i="7" s="1"/>
  <c r="T36" i="7"/>
  <c r="AD36" i="7" s="1"/>
  <c r="Q37" i="7"/>
  <c r="X37" i="7" s="1"/>
  <c r="T40" i="7"/>
  <c r="AD40" i="7" s="1"/>
  <c r="Q41" i="7"/>
  <c r="X41" i="7" s="1"/>
  <c r="S43" i="7"/>
  <c r="AB43" i="7" s="1"/>
  <c r="S47" i="7"/>
  <c r="AB47" i="7" s="1"/>
  <c r="S51" i="7"/>
  <c r="AB51" i="7" s="1"/>
  <c r="T52" i="7"/>
  <c r="AD52" i="7" s="1"/>
  <c r="S55" i="7"/>
  <c r="AB55" i="7" s="1"/>
  <c r="T56" i="7"/>
  <c r="AD56" i="7" s="1"/>
  <c r="S59" i="7"/>
  <c r="AB59" i="7" s="1"/>
  <c r="T60" i="7"/>
  <c r="AD60" i="7" s="1"/>
  <c r="S63" i="7"/>
  <c r="AB63" i="7" s="1"/>
  <c r="T64" i="7"/>
  <c r="AD64" i="7" s="1"/>
  <c r="T68" i="7"/>
  <c r="AD68" i="7" s="1"/>
  <c r="S71" i="7"/>
  <c r="AB71" i="7" s="1"/>
  <c r="T72" i="7"/>
  <c r="AD72" i="7" s="1"/>
  <c r="S75" i="7"/>
  <c r="AB75" i="7" s="1"/>
  <c r="T76" i="7"/>
  <c r="AD76" i="7" s="1"/>
  <c r="S79" i="7"/>
  <c r="AB79" i="7" s="1"/>
  <c r="S83" i="7"/>
  <c r="AB83" i="7" s="1"/>
  <c r="S87" i="7"/>
  <c r="AB87" i="7" s="1"/>
  <c r="T88" i="7"/>
  <c r="AD88" i="7" s="1"/>
  <c r="S104" i="7"/>
  <c r="AB104" i="7" s="1"/>
  <c r="V104" i="7"/>
  <c r="R104" i="7"/>
  <c r="Z104" i="7" s="1"/>
  <c r="S136" i="7"/>
  <c r="AB136" i="7" s="1"/>
  <c r="V136" i="7"/>
  <c r="R136" i="7"/>
  <c r="Z136" i="7" s="1"/>
  <c r="Q136" i="7"/>
  <c r="X136" i="7" s="1"/>
  <c r="S140" i="7"/>
  <c r="AB140" i="7" s="1"/>
  <c r="V140" i="7"/>
  <c r="R140" i="7"/>
  <c r="Z140" i="7" s="1"/>
  <c r="Q140" i="7"/>
  <c r="X140" i="7" s="1"/>
  <c r="S144" i="7"/>
  <c r="AB144" i="7" s="1"/>
  <c r="V144" i="7"/>
  <c r="R144" i="7"/>
  <c r="Z144" i="7" s="1"/>
  <c r="Q144" i="7"/>
  <c r="X144" i="7" s="1"/>
  <c r="S148" i="7"/>
  <c r="AB148" i="7" s="1"/>
  <c r="V148" i="7"/>
  <c r="R148" i="7"/>
  <c r="Z148" i="7" s="1"/>
  <c r="Q148" i="7"/>
  <c r="X148" i="7" s="1"/>
  <c r="S152" i="7"/>
  <c r="AB152" i="7" s="1"/>
  <c r="V152" i="7"/>
  <c r="R152" i="7"/>
  <c r="Z152" i="7" s="1"/>
  <c r="Q152" i="7"/>
  <c r="X152" i="7" s="1"/>
  <c r="S156" i="7"/>
  <c r="AB156" i="7" s="1"/>
  <c r="V156" i="7"/>
  <c r="R156" i="7"/>
  <c r="Z156" i="7" s="1"/>
  <c r="Q156" i="7"/>
  <c r="X156" i="7" s="1"/>
  <c r="R33" i="7"/>
  <c r="Z33" i="7" s="1"/>
  <c r="R37" i="7"/>
  <c r="Z37" i="7" s="1"/>
  <c r="R41" i="7"/>
  <c r="Z41" i="7" s="1"/>
  <c r="Q92" i="7"/>
  <c r="X92" i="7" s="1"/>
  <c r="V92" i="7"/>
  <c r="V95" i="7"/>
  <c r="R95" i="7"/>
  <c r="Z95" i="7" s="1"/>
  <c r="Q95" i="7"/>
  <c r="X95" i="7" s="1"/>
  <c r="S100" i="7"/>
  <c r="AB100" i="7" s="1"/>
  <c r="V100" i="7"/>
  <c r="R100" i="7"/>
  <c r="Z100" i="7" s="1"/>
  <c r="Q104" i="7"/>
  <c r="X104" i="7" s="1"/>
  <c r="V107" i="7"/>
  <c r="R107" i="7"/>
  <c r="Z107" i="7" s="1"/>
  <c r="Q107" i="7"/>
  <c r="X107" i="7" s="1"/>
  <c r="S112" i="7"/>
  <c r="AB112" i="7" s="1"/>
  <c r="V112" i="7"/>
  <c r="R112" i="7"/>
  <c r="Z112" i="7" s="1"/>
  <c r="V115" i="7"/>
  <c r="R115" i="7"/>
  <c r="Z115" i="7" s="1"/>
  <c r="Q115" i="7"/>
  <c r="X115" i="7" s="1"/>
  <c r="T136" i="7"/>
  <c r="AD136" i="7" s="1"/>
  <c r="T140" i="7"/>
  <c r="AD140" i="7" s="1"/>
  <c r="T144" i="7"/>
  <c r="AD144" i="7" s="1"/>
  <c r="T148" i="7"/>
  <c r="AD148" i="7" s="1"/>
  <c r="S160" i="7"/>
  <c r="AB160" i="7" s="1"/>
  <c r="V160" i="7"/>
  <c r="R160" i="7"/>
  <c r="Z160" i="7" s="1"/>
  <c r="Q160" i="7"/>
  <c r="X160" i="7" s="1"/>
  <c r="T119" i="7"/>
  <c r="AD119" i="7" s="1"/>
  <c r="T123" i="7"/>
  <c r="AD123" i="7" s="1"/>
  <c r="T127" i="7"/>
  <c r="AD127" i="7" s="1"/>
  <c r="T131" i="7"/>
  <c r="AD131" i="7" s="1"/>
  <c r="T135" i="7"/>
  <c r="AD135" i="7" s="1"/>
  <c r="T139" i="7"/>
  <c r="AD139" i="7" s="1"/>
  <c r="T143" i="7"/>
  <c r="AD143" i="7" s="1"/>
  <c r="T147" i="7"/>
  <c r="AD147" i="7" s="1"/>
  <c r="T151" i="7"/>
  <c r="AD151" i="7" s="1"/>
  <c r="T155" i="7"/>
  <c r="AD155" i="7" s="1"/>
  <c r="T159" i="7"/>
  <c r="AD159" i="7" s="1"/>
  <c r="T163" i="7"/>
  <c r="AD163" i="7" s="1"/>
  <c r="V166" i="7"/>
  <c r="R166" i="7"/>
  <c r="Z166" i="7" s="1"/>
  <c r="Q166" i="7"/>
  <c r="X166" i="7" s="1"/>
  <c r="S194" i="7"/>
  <c r="AB194" i="7" s="1"/>
  <c r="V194" i="7"/>
  <c r="R194" i="7"/>
  <c r="Z194" i="7" s="1"/>
  <c r="Q194" i="7"/>
  <c r="X194" i="7" s="1"/>
  <c r="S202" i="7"/>
  <c r="AB202" i="7" s="1"/>
  <c r="V202" i="7"/>
  <c r="R202" i="7"/>
  <c r="Z202" i="7" s="1"/>
  <c r="Q202" i="7"/>
  <c r="X202" i="7" s="1"/>
  <c r="T202" i="7"/>
  <c r="AD202" i="7" s="1"/>
  <c r="T94" i="7"/>
  <c r="AD94" i="7" s="1"/>
  <c r="S97" i="7"/>
  <c r="AB97" i="7" s="1"/>
  <c r="T98" i="7"/>
  <c r="AD98" i="7" s="1"/>
  <c r="T102" i="7"/>
  <c r="AD102" i="7" s="1"/>
  <c r="T106" i="7"/>
  <c r="AD106" i="7" s="1"/>
  <c r="S109" i="7"/>
  <c r="AB109" i="7" s="1"/>
  <c r="T110" i="7"/>
  <c r="AD110" i="7" s="1"/>
  <c r="S113" i="7"/>
  <c r="AB113" i="7" s="1"/>
  <c r="T114" i="7"/>
  <c r="AD114" i="7" s="1"/>
  <c r="T118" i="7"/>
  <c r="AD118" i="7" s="1"/>
  <c r="Q119" i="7"/>
  <c r="X119" i="7" s="1"/>
  <c r="S121" i="7"/>
  <c r="AB121" i="7" s="1"/>
  <c r="T122" i="7"/>
  <c r="AD122" i="7" s="1"/>
  <c r="Q123" i="7"/>
  <c r="X123" i="7" s="1"/>
  <c r="S125" i="7"/>
  <c r="AB125" i="7" s="1"/>
  <c r="T126" i="7"/>
  <c r="AD126" i="7" s="1"/>
  <c r="Q127" i="7"/>
  <c r="X127" i="7" s="1"/>
  <c r="T130" i="7"/>
  <c r="AD130" i="7" s="1"/>
  <c r="Q131" i="7"/>
  <c r="X131" i="7" s="1"/>
  <c r="T134" i="7"/>
  <c r="AD134" i="7" s="1"/>
  <c r="Q135" i="7"/>
  <c r="X135" i="7" s="1"/>
  <c r="S137" i="7"/>
  <c r="AB137" i="7" s="1"/>
  <c r="T138" i="7"/>
  <c r="AD138" i="7" s="1"/>
  <c r="Q139" i="7"/>
  <c r="X139" i="7" s="1"/>
  <c r="S141" i="7"/>
  <c r="AB141" i="7" s="1"/>
  <c r="T142" i="7"/>
  <c r="AD142" i="7" s="1"/>
  <c r="Q143" i="7"/>
  <c r="X143" i="7" s="1"/>
  <c r="S145" i="7"/>
  <c r="AB145" i="7" s="1"/>
  <c r="T146" i="7"/>
  <c r="AD146" i="7" s="1"/>
  <c r="Q147" i="7"/>
  <c r="X147" i="7" s="1"/>
  <c r="S149" i="7"/>
  <c r="AB149" i="7" s="1"/>
  <c r="T150" i="7"/>
  <c r="AD150" i="7" s="1"/>
  <c r="Q151" i="7"/>
  <c r="X151" i="7" s="1"/>
  <c r="S153" i="7"/>
  <c r="AB153" i="7" s="1"/>
  <c r="T154" i="7"/>
  <c r="AD154" i="7" s="1"/>
  <c r="Q155" i="7"/>
  <c r="X155" i="7" s="1"/>
  <c r="T158" i="7"/>
  <c r="AD158" i="7" s="1"/>
  <c r="Q159" i="7"/>
  <c r="X159" i="7" s="1"/>
  <c r="T162" i="7"/>
  <c r="AD162" i="7" s="1"/>
  <c r="Q163" i="7"/>
  <c r="X163" i="7" s="1"/>
  <c r="S166" i="7"/>
  <c r="AB166" i="7" s="1"/>
  <c r="S170" i="7"/>
  <c r="AB170" i="7" s="1"/>
  <c r="V170" i="7"/>
  <c r="R170" i="7"/>
  <c r="Z170" i="7" s="1"/>
  <c r="Q170" i="7"/>
  <c r="X170" i="7" s="1"/>
  <c r="S174" i="7"/>
  <c r="AB174" i="7" s="1"/>
  <c r="V174" i="7"/>
  <c r="R174" i="7"/>
  <c r="Z174" i="7" s="1"/>
  <c r="Q174" i="7"/>
  <c r="X174" i="7" s="1"/>
  <c r="S178" i="7"/>
  <c r="AB178" i="7" s="1"/>
  <c r="V178" i="7"/>
  <c r="R178" i="7"/>
  <c r="Z178" i="7" s="1"/>
  <c r="Q178" i="7"/>
  <c r="X178" i="7" s="1"/>
  <c r="T194" i="7"/>
  <c r="AD194" i="7" s="1"/>
  <c r="S222" i="7"/>
  <c r="AB222" i="7" s="1"/>
  <c r="V222" i="7"/>
  <c r="R222" i="7"/>
  <c r="Z222" i="7" s="1"/>
  <c r="Q222" i="7"/>
  <c r="X222" i="7" s="1"/>
  <c r="T222" i="7"/>
  <c r="AD222" i="7" s="1"/>
  <c r="R119" i="7"/>
  <c r="Z119" i="7" s="1"/>
  <c r="R123" i="7"/>
  <c r="Z123" i="7" s="1"/>
  <c r="R127" i="7"/>
  <c r="Z127" i="7" s="1"/>
  <c r="R131" i="7"/>
  <c r="Z131" i="7" s="1"/>
  <c r="R135" i="7"/>
  <c r="Z135" i="7" s="1"/>
  <c r="R139" i="7"/>
  <c r="Z139" i="7" s="1"/>
  <c r="R143" i="7"/>
  <c r="Z143" i="7" s="1"/>
  <c r="R147" i="7"/>
  <c r="Z147" i="7" s="1"/>
  <c r="R151" i="7"/>
  <c r="Z151" i="7" s="1"/>
  <c r="R155" i="7"/>
  <c r="Z155" i="7" s="1"/>
  <c r="R159" i="7"/>
  <c r="Z159" i="7" s="1"/>
  <c r="R163" i="7"/>
  <c r="Z163" i="7" s="1"/>
  <c r="T166" i="7"/>
  <c r="AD166" i="7" s="1"/>
  <c r="T170" i="7"/>
  <c r="AD170" i="7" s="1"/>
  <c r="T174" i="7"/>
  <c r="AD174" i="7" s="1"/>
  <c r="T178" i="7"/>
  <c r="AD178" i="7" s="1"/>
  <c r="S182" i="7"/>
  <c r="AB182" i="7" s="1"/>
  <c r="V182" i="7"/>
  <c r="R182" i="7"/>
  <c r="Z182" i="7" s="1"/>
  <c r="Q182" i="7"/>
  <c r="X182" i="7" s="1"/>
  <c r="S164" i="7"/>
  <c r="AB164" i="7" s="1"/>
  <c r="T165" i="7"/>
  <c r="AD165" i="7" s="1"/>
  <c r="R167" i="7"/>
  <c r="Z167" i="7" s="1"/>
  <c r="V167" i="7"/>
  <c r="S168" i="7"/>
  <c r="AB168" i="7" s="1"/>
  <c r="T169" i="7"/>
  <c r="AD169" i="7" s="1"/>
  <c r="R171" i="7"/>
  <c r="Z171" i="7" s="1"/>
  <c r="V171" i="7"/>
  <c r="S172" i="7"/>
  <c r="AB172" i="7" s="1"/>
  <c r="T173" i="7"/>
  <c r="AD173" i="7" s="1"/>
  <c r="R175" i="7"/>
  <c r="Z175" i="7" s="1"/>
  <c r="V175" i="7"/>
  <c r="S176" i="7"/>
  <c r="AB176" i="7" s="1"/>
  <c r="T177" i="7"/>
  <c r="AD177" i="7" s="1"/>
  <c r="R179" i="7"/>
  <c r="Z179" i="7" s="1"/>
  <c r="V179" i="7"/>
  <c r="T181" i="7"/>
  <c r="AD181" i="7" s="1"/>
  <c r="R183" i="7"/>
  <c r="Z183" i="7" s="1"/>
  <c r="V183" i="7"/>
  <c r="S184" i="7"/>
  <c r="AB184" i="7" s="1"/>
  <c r="R187" i="7"/>
  <c r="Z187" i="7" s="1"/>
  <c r="V187" i="7"/>
  <c r="S188" i="7"/>
  <c r="AB188" i="7" s="1"/>
  <c r="T189" i="7"/>
  <c r="AD189" i="7" s="1"/>
  <c r="R191" i="7"/>
  <c r="Z191" i="7" s="1"/>
  <c r="V191" i="7"/>
  <c r="S192" i="7"/>
  <c r="AB192" i="7" s="1"/>
  <c r="S198" i="7"/>
  <c r="AB198" i="7" s="1"/>
  <c r="V198" i="7"/>
  <c r="R198" i="7"/>
  <c r="Z198" i="7" s="1"/>
  <c r="S206" i="7"/>
  <c r="AB206" i="7" s="1"/>
  <c r="V206" i="7"/>
  <c r="R206" i="7"/>
  <c r="Z206" i="7" s="1"/>
  <c r="Q206" i="7"/>
  <c r="X206" i="7" s="1"/>
  <c r="S210" i="7"/>
  <c r="AB210" i="7" s="1"/>
  <c r="V210" i="7"/>
  <c r="R210" i="7"/>
  <c r="Z210" i="7" s="1"/>
  <c r="Q210" i="7"/>
  <c r="X210" i="7" s="1"/>
  <c r="S226" i="7"/>
  <c r="AB226" i="7" s="1"/>
  <c r="V226" i="7"/>
  <c r="R226" i="7"/>
  <c r="Z226" i="7" s="1"/>
  <c r="Q226" i="7"/>
  <c r="X226" i="7" s="1"/>
  <c r="S167" i="7"/>
  <c r="AB167" i="7" s="1"/>
  <c r="S171" i="7"/>
  <c r="AB171" i="7" s="1"/>
  <c r="S175" i="7"/>
  <c r="AB175" i="7" s="1"/>
  <c r="S179" i="7"/>
  <c r="AB179" i="7" s="1"/>
  <c r="S183" i="7"/>
  <c r="AB183" i="7" s="1"/>
  <c r="S187" i="7"/>
  <c r="AB187" i="7" s="1"/>
  <c r="S191" i="7"/>
  <c r="AB191" i="7" s="1"/>
  <c r="S214" i="7"/>
  <c r="AB214" i="7" s="1"/>
  <c r="V214" i="7"/>
  <c r="R214" i="7"/>
  <c r="Z214" i="7" s="1"/>
  <c r="Q214" i="7"/>
  <c r="X214" i="7" s="1"/>
  <c r="Q230" i="7"/>
  <c r="X230" i="7" s="1"/>
  <c r="S230" i="7"/>
  <c r="AB230" i="7" s="1"/>
  <c r="T230" i="7"/>
  <c r="AD230" i="7" s="1"/>
  <c r="R230" i="7"/>
  <c r="Z230" i="7" s="1"/>
  <c r="S236" i="7"/>
  <c r="AB236" i="7" s="1"/>
  <c r="V236" i="7"/>
  <c r="R236" i="7"/>
  <c r="Z236" i="7" s="1"/>
  <c r="Q236" i="7"/>
  <c r="X236" i="7" s="1"/>
  <c r="T236" i="7"/>
  <c r="AD236" i="7" s="1"/>
  <c r="V197" i="7"/>
  <c r="R197" i="7"/>
  <c r="Z197" i="7" s="1"/>
  <c r="Q197" i="7"/>
  <c r="X197" i="7" s="1"/>
  <c r="S218" i="7"/>
  <c r="AB218" i="7" s="1"/>
  <c r="V218" i="7"/>
  <c r="R218" i="7"/>
  <c r="Z218" i="7" s="1"/>
  <c r="Q218" i="7"/>
  <c r="X218" i="7" s="1"/>
  <c r="T201" i="7"/>
  <c r="AD201" i="7" s="1"/>
  <c r="T205" i="7"/>
  <c r="AD205" i="7" s="1"/>
  <c r="T209" i="7"/>
  <c r="AD209" i="7" s="1"/>
  <c r="T213" i="7"/>
  <c r="AD213" i="7" s="1"/>
  <c r="T217" i="7"/>
  <c r="AD217" i="7" s="1"/>
  <c r="T221" i="7"/>
  <c r="AD221" i="7" s="1"/>
  <c r="T225" i="7"/>
  <c r="AD225" i="7" s="1"/>
  <c r="S232" i="7"/>
  <c r="AB232" i="7" s="1"/>
  <c r="Q232" i="7"/>
  <c r="X232" i="7" s="1"/>
  <c r="V232" i="7"/>
  <c r="Q249" i="7"/>
  <c r="X249" i="7" s="1"/>
  <c r="T249" i="7"/>
  <c r="AD249" i="7" s="1"/>
  <c r="S249" i="7"/>
  <c r="AB249" i="7" s="1"/>
  <c r="V249" i="7"/>
  <c r="R249" i="7"/>
  <c r="Z249" i="7" s="1"/>
  <c r="S195" i="7"/>
  <c r="AB195" i="7" s="1"/>
  <c r="T196" i="7"/>
  <c r="AD196" i="7" s="1"/>
  <c r="S199" i="7"/>
  <c r="AB199" i="7" s="1"/>
  <c r="T200" i="7"/>
  <c r="AD200" i="7" s="1"/>
  <c r="Q201" i="7"/>
  <c r="X201" i="7" s="1"/>
  <c r="T204" i="7"/>
  <c r="AD204" i="7" s="1"/>
  <c r="Q205" i="7"/>
  <c r="X205" i="7" s="1"/>
  <c r="S207" i="7"/>
  <c r="AB207" i="7" s="1"/>
  <c r="T208" i="7"/>
  <c r="AD208" i="7" s="1"/>
  <c r="Q209" i="7"/>
  <c r="X209" i="7" s="1"/>
  <c r="S211" i="7"/>
  <c r="AB211" i="7" s="1"/>
  <c r="Q213" i="7"/>
  <c r="X213" i="7" s="1"/>
  <c r="S215" i="7"/>
  <c r="AB215" i="7" s="1"/>
  <c r="Q217" i="7"/>
  <c r="X217" i="7" s="1"/>
  <c r="S219" i="7"/>
  <c r="AB219" i="7" s="1"/>
  <c r="Q221" i="7"/>
  <c r="X221" i="7" s="1"/>
  <c r="S223" i="7"/>
  <c r="AB223" i="7" s="1"/>
  <c r="Q225" i="7"/>
  <c r="X225" i="7" s="1"/>
  <c r="R232" i="7"/>
  <c r="Z232" i="7" s="1"/>
  <c r="S244" i="7"/>
  <c r="AB244" i="7" s="1"/>
  <c r="V244" i="7"/>
  <c r="R244" i="7"/>
  <c r="Z244" i="7" s="1"/>
  <c r="Q244" i="7"/>
  <c r="X244" i="7" s="1"/>
  <c r="R201" i="7"/>
  <c r="Z201" i="7" s="1"/>
  <c r="R205" i="7"/>
  <c r="Z205" i="7" s="1"/>
  <c r="R209" i="7"/>
  <c r="Z209" i="7" s="1"/>
  <c r="R213" i="7"/>
  <c r="Z213" i="7" s="1"/>
  <c r="R217" i="7"/>
  <c r="Z217" i="7" s="1"/>
  <c r="R221" i="7"/>
  <c r="Z221" i="7" s="1"/>
  <c r="R225" i="7"/>
  <c r="Z225" i="7" s="1"/>
  <c r="S228" i="7"/>
  <c r="AB228" i="7" s="1"/>
  <c r="Q228" i="7"/>
  <c r="X228" i="7" s="1"/>
  <c r="V228" i="7"/>
  <c r="T232" i="7"/>
  <c r="AD232" i="7" s="1"/>
  <c r="S240" i="7"/>
  <c r="AB240" i="7" s="1"/>
  <c r="V240" i="7"/>
  <c r="R240" i="7"/>
  <c r="Z240" i="7" s="1"/>
  <c r="Q240" i="7"/>
  <c r="X240" i="7" s="1"/>
  <c r="T227" i="7"/>
  <c r="AD227" i="7" s="1"/>
  <c r="R229" i="7"/>
  <c r="Z229" i="7" s="1"/>
  <c r="V229" i="7"/>
  <c r="T231" i="7"/>
  <c r="AD231" i="7" s="1"/>
  <c r="R233" i="7"/>
  <c r="Z233" i="7" s="1"/>
  <c r="V233" i="7"/>
  <c r="S234" i="7"/>
  <c r="AB234" i="7" s="1"/>
  <c r="T235" i="7"/>
  <c r="AD235" i="7" s="1"/>
  <c r="R237" i="7"/>
  <c r="Z237" i="7" s="1"/>
  <c r="V237" i="7"/>
  <c r="S238" i="7"/>
  <c r="AB238" i="7" s="1"/>
  <c r="T239" i="7"/>
  <c r="AD239" i="7" s="1"/>
  <c r="R241" i="7"/>
  <c r="Z241" i="7" s="1"/>
  <c r="V241" i="7"/>
  <c r="S242" i="7"/>
  <c r="AB242" i="7" s="1"/>
  <c r="T243" i="7"/>
  <c r="AD243" i="7" s="1"/>
  <c r="R245" i="7"/>
  <c r="Z245" i="7" s="1"/>
  <c r="V245" i="7"/>
  <c r="S246" i="7"/>
  <c r="AB246" i="7" s="1"/>
  <c r="T247" i="7"/>
  <c r="AD247" i="7" s="1"/>
  <c r="S253" i="7"/>
  <c r="AB253" i="7" s="1"/>
  <c r="Q253" i="7"/>
  <c r="X253" i="7" s="1"/>
  <c r="V253" i="7"/>
  <c r="S257" i="7"/>
  <c r="AB257" i="7" s="1"/>
  <c r="Q257" i="7"/>
  <c r="X257" i="7" s="1"/>
  <c r="V257" i="7"/>
  <c r="S261" i="7"/>
  <c r="AB261" i="7" s="1"/>
  <c r="Q261" i="7"/>
  <c r="X261" i="7" s="1"/>
  <c r="V261" i="7"/>
  <c r="S265" i="7"/>
  <c r="AB265" i="7" s="1"/>
  <c r="Q265" i="7"/>
  <c r="X265" i="7" s="1"/>
  <c r="V265" i="7"/>
  <c r="S269" i="7"/>
  <c r="AB269" i="7" s="1"/>
  <c r="Q269" i="7"/>
  <c r="X269" i="7" s="1"/>
  <c r="V269" i="7"/>
  <c r="S273" i="7"/>
  <c r="AB273" i="7" s="1"/>
  <c r="Q273" i="7"/>
  <c r="X273" i="7" s="1"/>
  <c r="V273" i="7"/>
  <c r="S277" i="7"/>
  <c r="AB277" i="7" s="1"/>
  <c r="Q277" i="7"/>
  <c r="X277" i="7" s="1"/>
  <c r="V277" i="7"/>
  <c r="T234" i="7"/>
  <c r="AD234" i="7" s="1"/>
  <c r="T238" i="7"/>
  <c r="AD238" i="7" s="1"/>
  <c r="T242" i="7"/>
  <c r="AD242" i="7" s="1"/>
  <c r="T246" i="7"/>
  <c r="AD246" i="7" s="1"/>
  <c r="V250" i="7"/>
  <c r="R250" i="7"/>
  <c r="Z250" i="7" s="1"/>
  <c r="Q255" i="7"/>
  <c r="X255" i="7" s="1"/>
  <c r="S255" i="7"/>
  <c r="AB255" i="7" s="1"/>
  <c r="V255" i="7"/>
  <c r="Q259" i="7"/>
  <c r="X259" i="7" s="1"/>
  <c r="S259" i="7"/>
  <c r="AB259" i="7" s="1"/>
  <c r="V259" i="7"/>
  <c r="Q263" i="7"/>
  <c r="X263" i="7" s="1"/>
  <c r="S263" i="7"/>
  <c r="AB263" i="7" s="1"/>
  <c r="V263" i="7"/>
  <c r="Q267" i="7"/>
  <c r="X267" i="7" s="1"/>
  <c r="S267" i="7"/>
  <c r="AB267" i="7" s="1"/>
  <c r="V267" i="7"/>
  <c r="Q271" i="7"/>
  <c r="X271" i="7" s="1"/>
  <c r="S271" i="7"/>
  <c r="AB271" i="7" s="1"/>
  <c r="V271" i="7"/>
  <c r="Q275" i="7"/>
  <c r="X275" i="7" s="1"/>
  <c r="S275" i="7"/>
  <c r="AB275" i="7" s="1"/>
  <c r="V275" i="7"/>
  <c r="Q279" i="7"/>
  <c r="X279" i="7" s="1"/>
  <c r="S279" i="7"/>
  <c r="AB279" i="7" s="1"/>
  <c r="V279" i="7"/>
  <c r="R227" i="7"/>
  <c r="Z227" i="7" s="1"/>
  <c r="R231" i="7"/>
  <c r="Z231" i="7" s="1"/>
  <c r="R235" i="7"/>
  <c r="Z235" i="7" s="1"/>
  <c r="R239" i="7"/>
  <c r="Z239" i="7" s="1"/>
  <c r="R243" i="7"/>
  <c r="Z243" i="7" s="1"/>
  <c r="Q246" i="7"/>
  <c r="X246" i="7" s="1"/>
  <c r="Q247" i="7"/>
  <c r="X247" i="7" s="1"/>
  <c r="V247" i="7"/>
  <c r="Q250" i="7"/>
  <c r="X250" i="7" s="1"/>
  <c r="R251" i="7"/>
  <c r="Z251" i="7" s="1"/>
  <c r="T253" i="7"/>
  <c r="AD253" i="7" s="1"/>
  <c r="R255" i="7"/>
  <c r="Z255" i="7" s="1"/>
  <c r="T257" i="7"/>
  <c r="AD257" i="7" s="1"/>
  <c r="R259" i="7"/>
  <c r="Z259" i="7" s="1"/>
  <c r="T261" i="7"/>
  <c r="AD261" i="7" s="1"/>
  <c r="R263" i="7"/>
  <c r="Z263" i="7" s="1"/>
  <c r="T265" i="7"/>
  <c r="AD265" i="7" s="1"/>
  <c r="R267" i="7"/>
  <c r="Z267" i="7" s="1"/>
  <c r="T269" i="7"/>
  <c r="AD269" i="7" s="1"/>
  <c r="R271" i="7"/>
  <c r="Z271" i="7" s="1"/>
  <c r="T273" i="7"/>
  <c r="AD273" i="7" s="1"/>
  <c r="R275" i="7"/>
  <c r="Z275" i="7" s="1"/>
  <c r="T277" i="7"/>
  <c r="AD277" i="7" s="1"/>
  <c r="R279" i="7"/>
  <c r="Z279" i="7" s="1"/>
  <c r="R254" i="7"/>
  <c r="Z254" i="7" s="1"/>
  <c r="V254" i="7"/>
  <c r="R258" i="7"/>
  <c r="Z258" i="7" s="1"/>
  <c r="V258" i="7"/>
  <c r="R262" i="7"/>
  <c r="Z262" i="7" s="1"/>
  <c r="V262" i="7"/>
  <c r="R266" i="7"/>
  <c r="Z266" i="7" s="1"/>
  <c r="V266" i="7"/>
  <c r="R270" i="7"/>
  <c r="Z270" i="7" s="1"/>
  <c r="V270" i="7"/>
  <c r="R274" i="7"/>
  <c r="Z274" i="7" s="1"/>
  <c r="V274" i="7"/>
  <c r="R278" i="7"/>
  <c r="Z278" i="7" s="1"/>
  <c r="V278" i="7"/>
  <c r="Q281" i="7"/>
  <c r="X281" i="7" s="1"/>
  <c r="R282" i="7"/>
  <c r="Z282" i="7" s="1"/>
  <c r="V282" i="7"/>
  <c r="S283" i="7"/>
  <c r="AB283" i="7" s="1"/>
  <c r="T283" i="7"/>
  <c r="AD283" i="7" s="1"/>
  <c r="S281" i="7"/>
  <c r="AB281" i="7" s="1"/>
  <c r="T282" i="7"/>
  <c r="AD282" i="7" s="1"/>
  <c r="Q283" i="7"/>
  <c r="X283" i="7" s="1"/>
  <c r="R283" i="7"/>
  <c r="Z283" i="7" s="1"/>
  <c r="AJ12" i="7" l="1"/>
  <c r="AJ14" i="7" s="1"/>
  <c r="AS16" i="7" s="1"/>
  <c r="AM12" i="7"/>
  <c r="AM14" i="7" s="1"/>
  <c r="AK12" i="7"/>
  <c r="AK14" i="7" s="1"/>
  <c r="AN12" i="7"/>
  <c r="AN14" i="7" s="1"/>
  <c r="AL12" i="7"/>
  <c r="AL14" i="7" s="1"/>
  <c r="AS18" i="7" l="1"/>
  <c r="AL18" i="7"/>
  <c r="AF18" i="7"/>
  <c r="AP18" i="7"/>
  <c r="AI18" i="7"/>
  <c r="AJ18" i="7"/>
  <c r="AG18" i="7"/>
  <c r="AT18" i="7"/>
  <c r="AM18" i="7"/>
  <c r="AN18" i="7"/>
  <c r="AO18" i="7"/>
  <c r="AH18" i="7"/>
  <c r="AQ18" i="7"/>
  <c r="AR18" i="7"/>
  <c r="AF16" i="7"/>
  <c r="AT16" i="7"/>
  <c r="AG16" i="7"/>
  <c r="AJ16" i="7"/>
  <c r="AI16" i="7"/>
  <c r="AN16" i="7"/>
  <c r="AO16" i="7"/>
  <c r="AQ16" i="7"/>
  <c r="AR16" i="7"/>
  <c r="AQ19" i="7"/>
  <c r="AI19" i="7"/>
  <c r="AT19" i="7"/>
  <c r="AP19" i="7"/>
  <c r="AL19" i="7"/>
  <c r="AH19" i="7"/>
  <c r="AS19" i="7"/>
  <c r="AO19" i="7"/>
  <c r="AG19" i="7"/>
  <c r="AR19" i="7"/>
  <c r="AN19" i="7"/>
  <c r="AJ19" i="7"/>
  <c r="AF19" i="7"/>
  <c r="AS20" i="7"/>
  <c r="AO20" i="7"/>
  <c r="AG20" i="7"/>
  <c r="AR20" i="7"/>
  <c r="AN20" i="7"/>
  <c r="AJ20" i="7"/>
  <c r="AF20" i="7"/>
  <c r="AQ20" i="7"/>
  <c r="AI20" i="7"/>
  <c r="AT20" i="7"/>
  <c r="AH20" i="7"/>
  <c r="AQ17" i="7"/>
  <c r="AM17" i="7"/>
  <c r="AI17" i="7"/>
  <c r="AP17" i="7"/>
  <c r="AL17" i="7"/>
  <c r="AH17" i="7"/>
  <c r="AS17" i="7"/>
  <c r="AO17" i="7"/>
  <c r="AK17" i="7"/>
  <c r="AK21" i="7" s="1"/>
  <c r="AG17" i="7"/>
  <c r="AR17" i="7"/>
  <c r="AN17" i="7"/>
  <c r="AJ17" i="7"/>
  <c r="AF17" i="7"/>
  <c r="AL21" i="7" l="1"/>
  <c r="AP21" i="7"/>
  <c r="AP25" i="7" s="1"/>
  <c r="AF21" i="7"/>
  <c r="AO21" i="7"/>
  <c r="AO25" i="7" s="1"/>
  <c r="AK25" i="7"/>
  <c r="AK23" i="7"/>
  <c r="AN21" i="7"/>
  <c r="AI21" i="7"/>
  <c r="AJ21" i="7"/>
  <c r="AM21" i="7"/>
  <c r="AH21" i="7"/>
  <c r="AQ21" i="7"/>
  <c r="AR21" i="7"/>
  <c r="AG21" i="7"/>
  <c r="AS21" i="7"/>
  <c r="AT21" i="7"/>
  <c r="AO23" i="7" l="1"/>
  <c r="AL23" i="7"/>
  <c r="AL25" i="7"/>
  <c r="AJ25" i="7"/>
  <c r="AF23" i="7"/>
  <c r="AF25" i="7"/>
  <c r="AR25" i="7"/>
  <c r="AP23" i="7"/>
  <c r="AJ23" i="7"/>
  <c r="AR23" i="7"/>
  <c r="AI25" i="7"/>
  <c r="AI23" i="7"/>
  <c r="AS23" i="7"/>
  <c r="AM23" i="7"/>
  <c r="AN25" i="7"/>
  <c r="AN23" i="7"/>
  <c r="AH25" i="7"/>
  <c r="AG25" i="7"/>
  <c r="AT25" i="7"/>
  <c r="AQ25" i="7"/>
  <c r="AM25" i="7"/>
  <c r="AQ23" i="7"/>
  <c r="AT23" i="7"/>
  <c r="AG23" i="7"/>
  <c r="AH23" i="7"/>
  <c r="AS25" i="7"/>
  <c r="AT7" i="6" l="1"/>
  <c r="AS7" i="6"/>
  <c r="AR7" i="6"/>
  <c r="AQ7" i="6"/>
  <c r="AP7" i="6"/>
  <c r="AL7" i="6"/>
  <c r="AK7" i="6"/>
  <c r="AJ7" i="6"/>
  <c r="AI7" i="6"/>
  <c r="AH7" i="6"/>
  <c r="AG7" i="6"/>
  <c r="AF7" i="6"/>
  <c r="AC283" i="6" l="1"/>
  <c r="AA283" i="6"/>
  <c r="Y283" i="6"/>
  <c r="W283" i="6"/>
  <c r="U283" i="6"/>
  <c r="P283" i="6"/>
  <c r="V283" i="6" s="1"/>
  <c r="AC282" i="6"/>
  <c r="AA282" i="6"/>
  <c r="Y282" i="6"/>
  <c r="W282" i="6"/>
  <c r="U282" i="6"/>
  <c r="S282" i="6"/>
  <c r="AB282" i="6" s="1"/>
  <c r="P282" i="6"/>
  <c r="Q282" i="6" s="1"/>
  <c r="X282" i="6" s="1"/>
  <c r="AC281" i="6"/>
  <c r="AA281" i="6"/>
  <c r="Y281" i="6"/>
  <c r="W281" i="6"/>
  <c r="U281" i="6"/>
  <c r="P281" i="6"/>
  <c r="T281" i="6" s="1"/>
  <c r="AD281" i="6" s="1"/>
  <c r="AC280" i="6"/>
  <c r="AA280" i="6"/>
  <c r="Y280" i="6"/>
  <c r="W280" i="6"/>
  <c r="U280" i="6"/>
  <c r="P280" i="6"/>
  <c r="AC279" i="6"/>
  <c r="AA279" i="6"/>
  <c r="Y279" i="6"/>
  <c r="W279" i="6"/>
  <c r="U279" i="6"/>
  <c r="P279" i="6"/>
  <c r="V279" i="6" s="1"/>
  <c r="AC278" i="6"/>
  <c r="AA278" i="6"/>
  <c r="Y278" i="6"/>
  <c r="W278" i="6"/>
  <c r="U278" i="6"/>
  <c r="P278" i="6"/>
  <c r="Q278" i="6" s="1"/>
  <c r="X278" i="6" s="1"/>
  <c r="AC277" i="6"/>
  <c r="AA277" i="6"/>
  <c r="Y277" i="6"/>
  <c r="W277" i="6"/>
  <c r="U277" i="6"/>
  <c r="P277" i="6"/>
  <c r="T277" i="6" s="1"/>
  <c r="AD277" i="6" s="1"/>
  <c r="AC276" i="6"/>
  <c r="AA276" i="6"/>
  <c r="Y276" i="6"/>
  <c r="W276" i="6"/>
  <c r="U276" i="6"/>
  <c r="P276" i="6"/>
  <c r="AC275" i="6"/>
  <c r="AA275" i="6"/>
  <c r="Y275" i="6"/>
  <c r="W275" i="6"/>
  <c r="U275" i="6"/>
  <c r="P275" i="6"/>
  <c r="V275" i="6" s="1"/>
  <c r="AC274" i="6"/>
  <c r="AA274" i="6"/>
  <c r="Y274" i="6"/>
  <c r="W274" i="6"/>
  <c r="U274" i="6"/>
  <c r="P274" i="6"/>
  <c r="Q274" i="6" s="1"/>
  <c r="X274" i="6" s="1"/>
  <c r="AC273" i="6"/>
  <c r="AA273" i="6"/>
  <c r="Y273" i="6"/>
  <c r="W273" i="6"/>
  <c r="U273" i="6"/>
  <c r="P273" i="6"/>
  <c r="T273" i="6" s="1"/>
  <c r="AD273" i="6" s="1"/>
  <c r="AC272" i="6"/>
  <c r="AA272" i="6"/>
  <c r="Y272" i="6"/>
  <c r="W272" i="6"/>
  <c r="U272" i="6"/>
  <c r="P272" i="6"/>
  <c r="V272" i="6" s="1"/>
  <c r="AC271" i="6"/>
  <c r="AA271" i="6"/>
  <c r="Y271" i="6"/>
  <c r="W271" i="6"/>
  <c r="U271" i="6"/>
  <c r="P271" i="6"/>
  <c r="V271" i="6" s="1"/>
  <c r="AC270" i="6"/>
  <c r="AA270" i="6"/>
  <c r="Y270" i="6"/>
  <c r="W270" i="6"/>
  <c r="U270" i="6"/>
  <c r="P270" i="6"/>
  <c r="Q270" i="6" s="1"/>
  <c r="X270" i="6" s="1"/>
  <c r="AC269" i="6"/>
  <c r="AA269" i="6"/>
  <c r="Y269" i="6"/>
  <c r="W269" i="6"/>
  <c r="U269" i="6"/>
  <c r="P269" i="6"/>
  <c r="T269" i="6" s="1"/>
  <c r="AD269" i="6" s="1"/>
  <c r="AC268" i="6"/>
  <c r="AA268" i="6"/>
  <c r="Y268" i="6"/>
  <c r="W268" i="6"/>
  <c r="U268" i="6"/>
  <c r="P268" i="6"/>
  <c r="V268" i="6" s="1"/>
  <c r="AC267" i="6"/>
  <c r="AA267" i="6"/>
  <c r="Y267" i="6"/>
  <c r="W267" i="6"/>
  <c r="U267" i="6"/>
  <c r="P267" i="6"/>
  <c r="V267" i="6" s="1"/>
  <c r="AC266" i="6"/>
  <c r="AA266" i="6"/>
  <c r="Y266" i="6"/>
  <c r="W266" i="6"/>
  <c r="U266" i="6"/>
  <c r="P266" i="6"/>
  <c r="Q266" i="6" s="1"/>
  <c r="X266" i="6" s="1"/>
  <c r="AC265" i="6"/>
  <c r="AA265" i="6"/>
  <c r="Y265" i="6"/>
  <c r="W265" i="6"/>
  <c r="U265" i="6"/>
  <c r="P265" i="6"/>
  <c r="T265" i="6" s="1"/>
  <c r="AD265" i="6" s="1"/>
  <c r="AC264" i="6"/>
  <c r="AA264" i="6"/>
  <c r="Y264" i="6"/>
  <c r="W264" i="6"/>
  <c r="U264" i="6"/>
  <c r="P264" i="6"/>
  <c r="V264" i="6" s="1"/>
  <c r="AC263" i="6"/>
  <c r="AA263" i="6"/>
  <c r="Y263" i="6"/>
  <c r="W263" i="6"/>
  <c r="U263" i="6"/>
  <c r="P263" i="6"/>
  <c r="V263" i="6" s="1"/>
  <c r="AC262" i="6"/>
  <c r="AA262" i="6"/>
  <c r="Y262" i="6"/>
  <c r="W262" i="6"/>
  <c r="U262" i="6"/>
  <c r="P262" i="6"/>
  <c r="T262" i="6" s="1"/>
  <c r="AD262" i="6" s="1"/>
  <c r="AC261" i="6"/>
  <c r="AA261" i="6"/>
  <c r="Y261" i="6"/>
  <c r="W261" i="6"/>
  <c r="U261" i="6"/>
  <c r="P261" i="6"/>
  <c r="T261" i="6" s="1"/>
  <c r="AD261" i="6" s="1"/>
  <c r="AC260" i="6"/>
  <c r="AA260" i="6"/>
  <c r="Y260" i="6"/>
  <c r="W260" i="6"/>
  <c r="U260" i="6"/>
  <c r="P260" i="6"/>
  <c r="V260" i="6" s="1"/>
  <c r="AC259" i="6"/>
  <c r="AA259" i="6"/>
  <c r="Y259" i="6"/>
  <c r="W259" i="6"/>
  <c r="U259" i="6"/>
  <c r="P259" i="6"/>
  <c r="V259" i="6" s="1"/>
  <c r="AC258" i="6"/>
  <c r="AA258" i="6"/>
  <c r="Y258" i="6"/>
  <c r="W258" i="6"/>
  <c r="U258" i="6"/>
  <c r="P258" i="6"/>
  <c r="T258" i="6" s="1"/>
  <c r="AD258" i="6" s="1"/>
  <c r="AC257" i="6"/>
  <c r="AA257" i="6"/>
  <c r="Y257" i="6"/>
  <c r="W257" i="6"/>
  <c r="U257" i="6"/>
  <c r="P257" i="6"/>
  <c r="T257" i="6" s="1"/>
  <c r="AD257" i="6" s="1"/>
  <c r="AC256" i="6"/>
  <c r="AA256" i="6"/>
  <c r="Y256" i="6"/>
  <c r="W256" i="6"/>
  <c r="U256" i="6"/>
  <c r="P256" i="6"/>
  <c r="S256" i="6" s="1"/>
  <c r="AB256" i="6" s="1"/>
  <c r="AC255" i="6"/>
  <c r="AA255" i="6"/>
  <c r="Y255" i="6"/>
  <c r="W255" i="6"/>
  <c r="U255" i="6"/>
  <c r="P255" i="6"/>
  <c r="V255" i="6" s="1"/>
  <c r="AC254" i="6"/>
  <c r="AA254" i="6"/>
  <c r="Y254" i="6"/>
  <c r="W254" i="6"/>
  <c r="U254" i="6"/>
  <c r="P254" i="6"/>
  <c r="T254" i="6" s="1"/>
  <c r="AD254" i="6" s="1"/>
  <c r="AC253" i="6"/>
  <c r="AA253" i="6"/>
  <c r="Y253" i="6"/>
  <c r="W253" i="6"/>
  <c r="U253" i="6"/>
  <c r="P253" i="6"/>
  <c r="T253" i="6" s="1"/>
  <c r="AD253" i="6" s="1"/>
  <c r="AC252" i="6"/>
  <c r="AA252" i="6"/>
  <c r="Y252" i="6"/>
  <c r="W252" i="6"/>
  <c r="U252" i="6"/>
  <c r="P252" i="6"/>
  <c r="S252" i="6" s="1"/>
  <c r="AB252" i="6" s="1"/>
  <c r="AC251" i="6"/>
  <c r="AA251" i="6"/>
  <c r="Y251" i="6"/>
  <c r="W251" i="6"/>
  <c r="U251" i="6"/>
  <c r="P251" i="6"/>
  <c r="AC250" i="6"/>
  <c r="AA250" i="6"/>
  <c r="Y250" i="6"/>
  <c r="W250" i="6"/>
  <c r="U250" i="6"/>
  <c r="P250" i="6"/>
  <c r="Q250" i="6" s="1"/>
  <c r="X250" i="6" s="1"/>
  <c r="AC249" i="6"/>
  <c r="AA249" i="6"/>
  <c r="Y249" i="6"/>
  <c r="W249" i="6"/>
  <c r="U249" i="6"/>
  <c r="P249" i="6"/>
  <c r="T249" i="6" s="1"/>
  <c r="AD249" i="6" s="1"/>
  <c r="AC248" i="6"/>
  <c r="AA248" i="6"/>
  <c r="Y248" i="6"/>
  <c r="W248" i="6"/>
  <c r="U248" i="6"/>
  <c r="P248" i="6"/>
  <c r="S248" i="6" s="1"/>
  <c r="AB248" i="6" s="1"/>
  <c r="AC247" i="6"/>
  <c r="AA247" i="6"/>
  <c r="Y247" i="6"/>
  <c r="W247" i="6"/>
  <c r="U247" i="6"/>
  <c r="P247" i="6"/>
  <c r="AC246" i="6"/>
  <c r="AA246" i="6"/>
  <c r="Y246" i="6"/>
  <c r="W246" i="6"/>
  <c r="U246" i="6"/>
  <c r="P246" i="6"/>
  <c r="Q246" i="6" s="1"/>
  <c r="X246" i="6" s="1"/>
  <c r="AC245" i="6"/>
  <c r="AA245" i="6"/>
  <c r="Y245" i="6"/>
  <c r="W245" i="6"/>
  <c r="U245" i="6"/>
  <c r="P245" i="6"/>
  <c r="T245" i="6" s="1"/>
  <c r="AD245" i="6" s="1"/>
  <c r="AC244" i="6"/>
  <c r="AA244" i="6"/>
  <c r="Y244" i="6"/>
  <c r="W244" i="6"/>
  <c r="U244" i="6"/>
  <c r="P244" i="6"/>
  <c r="S244" i="6" s="1"/>
  <c r="AB244" i="6" s="1"/>
  <c r="AC243" i="6"/>
  <c r="AA243" i="6"/>
  <c r="Y243" i="6"/>
  <c r="W243" i="6"/>
  <c r="U243" i="6"/>
  <c r="P243" i="6"/>
  <c r="V243" i="6" s="1"/>
  <c r="AC242" i="6"/>
  <c r="AA242" i="6"/>
  <c r="Y242" i="6"/>
  <c r="W242" i="6"/>
  <c r="U242" i="6"/>
  <c r="P242" i="6"/>
  <c r="T242" i="6" s="1"/>
  <c r="AD242" i="6" s="1"/>
  <c r="AC241" i="6"/>
  <c r="AA241" i="6"/>
  <c r="Y241" i="6"/>
  <c r="W241" i="6"/>
  <c r="U241" i="6"/>
  <c r="P241" i="6"/>
  <c r="AC240" i="6"/>
  <c r="AA240" i="6"/>
  <c r="Y240" i="6"/>
  <c r="W240" i="6"/>
  <c r="U240" i="6"/>
  <c r="P240" i="6"/>
  <c r="T240" i="6" s="1"/>
  <c r="AD240" i="6" s="1"/>
  <c r="AC239" i="6"/>
  <c r="AA239" i="6"/>
  <c r="Y239" i="6"/>
  <c r="W239" i="6"/>
  <c r="U239" i="6"/>
  <c r="P239" i="6"/>
  <c r="T239" i="6" s="1"/>
  <c r="AD239" i="6" s="1"/>
  <c r="AC238" i="6"/>
  <c r="AA238" i="6"/>
  <c r="Y238" i="6"/>
  <c r="W238" i="6"/>
  <c r="U238" i="6"/>
  <c r="P238" i="6"/>
  <c r="T238" i="6" s="1"/>
  <c r="AD238" i="6" s="1"/>
  <c r="AC237" i="6"/>
  <c r="AA237" i="6"/>
  <c r="Y237" i="6"/>
  <c r="W237" i="6"/>
  <c r="U237" i="6"/>
  <c r="T237" i="6"/>
  <c r="AD237" i="6" s="1"/>
  <c r="P237" i="6"/>
  <c r="AC236" i="6"/>
  <c r="AA236" i="6"/>
  <c r="Y236" i="6"/>
  <c r="W236" i="6"/>
  <c r="U236" i="6"/>
  <c r="P236" i="6"/>
  <c r="T236" i="6" s="1"/>
  <c r="AD236" i="6" s="1"/>
  <c r="AC235" i="6"/>
  <c r="AA235" i="6"/>
  <c r="Y235" i="6"/>
  <c r="W235" i="6"/>
  <c r="U235" i="6"/>
  <c r="P235" i="6"/>
  <c r="V235" i="6" s="1"/>
  <c r="AC234" i="6"/>
  <c r="AA234" i="6"/>
  <c r="Y234" i="6"/>
  <c r="W234" i="6"/>
  <c r="U234" i="6"/>
  <c r="P234" i="6"/>
  <c r="T234" i="6" s="1"/>
  <c r="AD234" i="6" s="1"/>
  <c r="AC233" i="6"/>
  <c r="AA233" i="6"/>
  <c r="Y233" i="6"/>
  <c r="W233" i="6"/>
  <c r="U233" i="6"/>
  <c r="P233" i="6"/>
  <c r="AC232" i="6"/>
  <c r="AA232" i="6"/>
  <c r="Y232" i="6"/>
  <c r="W232" i="6"/>
  <c r="U232" i="6"/>
  <c r="P232" i="6"/>
  <c r="T232" i="6" s="1"/>
  <c r="AD232" i="6" s="1"/>
  <c r="AC231" i="6"/>
  <c r="AA231" i="6"/>
  <c r="Y231" i="6"/>
  <c r="W231" i="6"/>
  <c r="U231" i="6"/>
  <c r="P231" i="6"/>
  <c r="T231" i="6" s="1"/>
  <c r="AD231" i="6" s="1"/>
  <c r="AC230" i="6"/>
  <c r="AA230" i="6"/>
  <c r="Y230" i="6"/>
  <c r="W230" i="6"/>
  <c r="U230" i="6"/>
  <c r="P230" i="6"/>
  <c r="T230" i="6" s="1"/>
  <c r="AD230" i="6" s="1"/>
  <c r="AC229" i="6"/>
  <c r="AA229" i="6"/>
  <c r="Y229" i="6"/>
  <c r="W229" i="6"/>
  <c r="U229" i="6"/>
  <c r="P229" i="6"/>
  <c r="T229" i="6" s="1"/>
  <c r="AD229" i="6" s="1"/>
  <c r="AC228" i="6"/>
  <c r="AA228" i="6"/>
  <c r="Y228" i="6"/>
  <c r="W228" i="6"/>
  <c r="U228" i="6"/>
  <c r="P228" i="6"/>
  <c r="Q228" i="6" s="1"/>
  <c r="X228" i="6" s="1"/>
  <c r="AC227" i="6"/>
  <c r="AA227" i="6"/>
  <c r="Y227" i="6"/>
  <c r="W227" i="6"/>
  <c r="U227" i="6"/>
  <c r="P227" i="6"/>
  <c r="T227" i="6" s="1"/>
  <c r="AD227" i="6" s="1"/>
  <c r="AC226" i="6"/>
  <c r="AA226" i="6"/>
  <c r="Y226" i="6"/>
  <c r="W226" i="6"/>
  <c r="U226" i="6"/>
  <c r="P226" i="6"/>
  <c r="T226" i="6" s="1"/>
  <c r="AD226" i="6" s="1"/>
  <c r="AC225" i="6"/>
  <c r="AA225" i="6"/>
  <c r="Y225" i="6"/>
  <c r="W225" i="6"/>
  <c r="U225" i="6"/>
  <c r="P225" i="6"/>
  <c r="T225" i="6" s="1"/>
  <c r="AD225" i="6" s="1"/>
  <c r="AC224" i="6"/>
  <c r="AA224" i="6"/>
  <c r="Y224" i="6"/>
  <c r="W224" i="6"/>
  <c r="U224" i="6"/>
  <c r="P224" i="6"/>
  <c r="T224" i="6" s="1"/>
  <c r="AD224" i="6" s="1"/>
  <c r="AC223" i="6"/>
  <c r="AA223" i="6"/>
  <c r="Y223" i="6"/>
  <c r="W223" i="6"/>
  <c r="U223" i="6"/>
  <c r="P223" i="6"/>
  <c r="Q223" i="6" s="1"/>
  <c r="X223" i="6" s="1"/>
  <c r="AC222" i="6"/>
  <c r="AA222" i="6"/>
  <c r="Y222" i="6"/>
  <c r="W222" i="6"/>
  <c r="U222" i="6"/>
  <c r="P222" i="6"/>
  <c r="T222" i="6" s="1"/>
  <c r="AD222" i="6" s="1"/>
  <c r="AC221" i="6"/>
  <c r="AA221" i="6"/>
  <c r="Y221" i="6"/>
  <c r="W221" i="6"/>
  <c r="U221" i="6"/>
  <c r="P221" i="6"/>
  <c r="AC220" i="6"/>
  <c r="AA220" i="6"/>
  <c r="Y220" i="6"/>
  <c r="W220" i="6"/>
  <c r="U220" i="6"/>
  <c r="P220" i="6"/>
  <c r="AC219" i="6"/>
  <c r="AA219" i="6"/>
  <c r="Y219" i="6"/>
  <c r="W219" i="6"/>
  <c r="U219" i="6"/>
  <c r="P219" i="6"/>
  <c r="AC218" i="6"/>
  <c r="AA218" i="6"/>
  <c r="Y218" i="6"/>
  <c r="W218" i="6"/>
  <c r="U218" i="6"/>
  <c r="P218" i="6"/>
  <c r="T218" i="6" s="1"/>
  <c r="AD218" i="6" s="1"/>
  <c r="AC217" i="6"/>
  <c r="AA217" i="6"/>
  <c r="Y217" i="6"/>
  <c r="W217" i="6"/>
  <c r="U217" i="6"/>
  <c r="P217" i="6"/>
  <c r="T217" i="6" s="1"/>
  <c r="AD217" i="6" s="1"/>
  <c r="AC216" i="6"/>
  <c r="AA216" i="6"/>
  <c r="Y216" i="6"/>
  <c r="W216" i="6"/>
  <c r="U216" i="6"/>
  <c r="P216" i="6"/>
  <c r="V216" i="6" s="1"/>
  <c r="AC215" i="6"/>
  <c r="AA215" i="6"/>
  <c r="Y215" i="6"/>
  <c r="W215" i="6"/>
  <c r="U215" i="6"/>
  <c r="P215" i="6"/>
  <c r="Q215" i="6" s="1"/>
  <c r="X215" i="6" s="1"/>
  <c r="AC214" i="6"/>
  <c r="AA214" i="6"/>
  <c r="Y214" i="6"/>
  <c r="W214" i="6"/>
  <c r="U214" i="6"/>
  <c r="P214" i="6"/>
  <c r="T214" i="6" s="1"/>
  <c r="AD214" i="6" s="1"/>
  <c r="AC213" i="6"/>
  <c r="AA213" i="6"/>
  <c r="Y213" i="6"/>
  <c r="W213" i="6"/>
  <c r="U213" i="6"/>
  <c r="P213" i="6"/>
  <c r="T213" i="6" s="1"/>
  <c r="AD213" i="6" s="1"/>
  <c r="AC212" i="6"/>
  <c r="AA212" i="6"/>
  <c r="Y212" i="6"/>
  <c r="W212" i="6"/>
  <c r="U212" i="6"/>
  <c r="P212" i="6"/>
  <c r="AC211" i="6"/>
  <c r="AA211" i="6"/>
  <c r="Y211" i="6"/>
  <c r="W211" i="6"/>
  <c r="U211" i="6"/>
  <c r="P211" i="6"/>
  <c r="Q211" i="6" s="1"/>
  <c r="X211" i="6" s="1"/>
  <c r="AC210" i="6"/>
  <c r="AA210" i="6"/>
  <c r="Y210" i="6"/>
  <c r="W210" i="6"/>
  <c r="U210" i="6"/>
  <c r="P210" i="6"/>
  <c r="T210" i="6" s="1"/>
  <c r="AD210" i="6" s="1"/>
  <c r="AC209" i="6"/>
  <c r="AA209" i="6"/>
  <c r="Y209" i="6"/>
  <c r="W209" i="6"/>
  <c r="U209" i="6"/>
  <c r="P209" i="6"/>
  <c r="AC208" i="6"/>
  <c r="AA208" i="6"/>
  <c r="Y208" i="6"/>
  <c r="W208" i="6"/>
  <c r="U208" i="6"/>
  <c r="P208" i="6"/>
  <c r="V208" i="6" s="1"/>
  <c r="AC207" i="6"/>
  <c r="AA207" i="6"/>
  <c r="Y207" i="6"/>
  <c r="W207" i="6"/>
  <c r="U207" i="6"/>
  <c r="P207" i="6"/>
  <c r="Q207" i="6" s="1"/>
  <c r="X207" i="6" s="1"/>
  <c r="AC206" i="6"/>
  <c r="AA206" i="6"/>
  <c r="Y206" i="6"/>
  <c r="W206" i="6"/>
  <c r="U206" i="6"/>
  <c r="P206" i="6"/>
  <c r="T206" i="6" s="1"/>
  <c r="AD206" i="6" s="1"/>
  <c r="AC205" i="6"/>
  <c r="AA205" i="6"/>
  <c r="Y205" i="6"/>
  <c r="W205" i="6"/>
  <c r="U205" i="6"/>
  <c r="P205" i="6"/>
  <c r="T205" i="6" s="1"/>
  <c r="AD205" i="6" s="1"/>
  <c r="AC204" i="6"/>
  <c r="AA204" i="6"/>
  <c r="Y204" i="6"/>
  <c r="W204" i="6"/>
  <c r="U204" i="6"/>
  <c r="P204" i="6"/>
  <c r="S204" i="6" s="1"/>
  <c r="AB204" i="6" s="1"/>
  <c r="AC203" i="6"/>
  <c r="AA203" i="6"/>
  <c r="Y203" i="6"/>
  <c r="W203" i="6"/>
  <c r="U203" i="6"/>
  <c r="P203" i="6"/>
  <c r="T203" i="6" s="1"/>
  <c r="AD203" i="6" s="1"/>
  <c r="AC202" i="6"/>
  <c r="AA202" i="6"/>
  <c r="Y202" i="6"/>
  <c r="W202" i="6"/>
  <c r="U202" i="6"/>
  <c r="P202" i="6"/>
  <c r="Q202" i="6" s="1"/>
  <c r="X202" i="6" s="1"/>
  <c r="AC201" i="6"/>
  <c r="AA201" i="6"/>
  <c r="Y201" i="6"/>
  <c r="W201" i="6"/>
  <c r="U201" i="6"/>
  <c r="P201" i="6"/>
  <c r="T201" i="6" s="1"/>
  <c r="AD201" i="6" s="1"/>
  <c r="AC200" i="6"/>
  <c r="AA200" i="6"/>
  <c r="Y200" i="6"/>
  <c r="W200" i="6"/>
  <c r="U200" i="6"/>
  <c r="P200" i="6"/>
  <c r="AC199" i="6"/>
  <c r="AA199" i="6"/>
  <c r="Y199" i="6"/>
  <c r="W199" i="6"/>
  <c r="U199" i="6"/>
  <c r="P199" i="6"/>
  <c r="AC198" i="6"/>
  <c r="AA198" i="6"/>
  <c r="Y198" i="6"/>
  <c r="W198" i="6"/>
  <c r="U198" i="6"/>
  <c r="R198" i="6"/>
  <c r="Z198" i="6" s="1"/>
  <c r="P198" i="6"/>
  <c r="Q198" i="6" s="1"/>
  <c r="X198" i="6" s="1"/>
  <c r="AC197" i="6"/>
  <c r="AA197" i="6"/>
  <c r="Y197" i="6"/>
  <c r="W197" i="6"/>
  <c r="U197" i="6"/>
  <c r="P197" i="6"/>
  <c r="T197" i="6" s="1"/>
  <c r="AD197" i="6" s="1"/>
  <c r="AC196" i="6"/>
  <c r="AA196" i="6"/>
  <c r="Y196" i="6"/>
  <c r="W196" i="6"/>
  <c r="U196" i="6"/>
  <c r="P196" i="6"/>
  <c r="AC195" i="6"/>
  <c r="AA195" i="6"/>
  <c r="Y195" i="6"/>
  <c r="W195" i="6"/>
  <c r="U195" i="6"/>
  <c r="P195" i="6"/>
  <c r="V195" i="6" s="1"/>
  <c r="AC194" i="6"/>
  <c r="AA194" i="6"/>
  <c r="Y194" i="6"/>
  <c r="W194" i="6"/>
  <c r="U194" i="6"/>
  <c r="P194" i="6"/>
  <c r="AC193" i="6"/>
  <c r="AA193" i="6"/>
  <c r="Y193" i="6"/>
  <c r="W193" i="6"/>
  <c r="U193" i="6"/>
  <c r="P193" i="6"/>
  <c r="AC192" i="6"/>
  <c r="AA192" i="6"/>
  <c r="Y192" i="6"/>
  <c r="W192" i="6"/>
  <c r="U192" i="6"/>
  <c r="P192" i="6"/>
  <c r="AC191" i="6"/>
  <c r="AA191" i="6"/>
  <c r="Y191" i="6"/>
  <c r="W191" i="6"/>
  <c r="U191" i="6"/>
  <c r="P191" i="6"/>
  <c r="V191" i="6" s="1"/>
  <c r="AC190" i="6"/>
  <c r="AA190" i="6"/>
  <c r="Y190" i="6"/>
  <c r="W190" i="6"/>
  <c r="U190" i="6"/>
  <c r="P190" i="6"/>
  <c r="Q190" i="6" s="1"/>
  <c r="X190" i="6" s="1"/>
  <c r="AC189" i="6"/>
  <c r="AA189" i="6"/>
  <c r="Y189" i="6"/>
  <c r="W189" i="6"/>
  <c r="U189" i="6"/>
  <c r="P189" i="6"/>
  <c r="T189" i="6" s="1"/>
  <c r="AD189" i="6" s="1"/>
  <c r="AC188" i="6"/>
  <c r="AA188" i="6"/>
  <c r="Y188" i="6"/>
  <c r="W188" i="6"/>
  <c r="U188" i="6"/>
  <c r="P188" i="6"/>
  <c r="T188" i="6" s="1"/>
  <c r="AD188" i="6" s="1"/>
  <c r="AC187" i="6"/>
  <c r="AA187" i="6"/>
  <c r="Y187" i="6"/>
  <c r="W187" i="6"/>
  <c r="U187" i="6"/>
  <c r="P187" i="6"/>
  <c r="V187" i="6" s="1"/>
  <c r="AC186" i="6"/>
  <c r="AA186" i="6"/>
  <c r="Y186" i="6"/>
  <c r="W186" i="6"/>
  <c r="U186" i="6"/>
  <c r="P186" i="6"/>
  <c r="Q186" i="6" s="1"/>
  <c r="X186" i="6" s="1"/>
  <c r="AC185" i="6"/>
  <c r="AA185" i="6"/>
  <c r="Y185" i="6"/>
  <c r="W185" i="6"/>
  <c r="U185" i="6"/>
  <c r="P185" i="6"/>
  <c r="T185" i="6" s="1"/>
  <c r="AD185" i="6" s="1"/>
  <c r="AC184" i="6"/>
  <c r="AA184" i="6"/>
  <c r="Y184" i="6"/>
  <c r="W184" i="6"/>
  <c r="U184" i="6"/>
  <c r="P184" i="6"/>
  <c r="AC183" i="6"/>
  <c r="AA183" i="6"/>
  <c r="Y183" i="6"/>
  <c r="W183" i="6"/>
  <c r="U183" i="6"/>
  <c r="P183" i="6"/>
  <c r="AC182" i="6"/>
  <c r="AA182" i="6"/>
  <c r="Y182" i="6"/>
  <c r="W182" i="6"/>
  <c r="U182" i="6"/>
  <c r="P182" i="6"/>
  <c r="Q182" i="6" s="1"/>
  <c r="X182" i="6" s="1"/>
  <c r="AC181" i="6"/>
  <c r="AA181" i="6"/>
  <c r="Y181" i="6"/>
  <c r="W181" i="6"/>
  <c r="U181" i="6"/>
  <c r="P181" i="6"/>
  <c r="T181" i="6" s="1"/>
  <c r="AD181" i="6" s="1"/>
  <c r="AC180" i="6"/>
  <c r="AA180" i="6"/>
  <c r="Y180" i="6"/>
  <c r="W180" i="6"/>
  <c r="U180" i="6"/>
  <c r="P180" i="6"/>
  <c r="AC179" i="6"/>
  <c r="AA179" i="6"/>
  <c r="Y179" i="6"/>
  <c r="W179" i="6"/>
  <c r="U179" i="6"/>
  <c r="P179" i="6"/>
  <c r="V179" i="6" s="1"/>
  <c r="AC178" i="6"/>
  <c r="AA178" i="6"/>
  <c r="Y178" i="6"/>
  <c r="W178" i="6"/>
  <c r="U178" i="6"/>
  <c r="P178" i="6"/>
  <c r="AC177" i="6"/>
  <c r="AA177" i="6"/>
  <c r="Y177" i="6"/>
  <c r="W177" i="6"/>
  <c r="U177" i="6"/>
  <c r="P177" i="6"/>
  <c r="AC176" i="6"/>
  <c r="AA176" i="6"/>
  <c r="Y176" i="6"/>
  <c r="W176" i="6"/>
  <c r="U176" i="6"/>
  <c r="P176" i="6"/>
  <c r="AC175" i="6"/>
  <c r="AA175" i="6"/>
  <c r="Y175" i="6"/>
  <c r="W175" i="6"/>
  <c r="U175" i="6"/>
  <c r="P175" i="6"/>
  <c r="V175" i="6" s="1"/>
  <c r="AC174" i="6"/>
  <c r="AA174" i="6"/>
  <c r="Y174" i="6"/>
  <c r="W174" i="6"/>
  <c r="U174" i="6"/>
  <c r="P174" i="6"/>
  <c r="Q174" i="6" s="1"/>
  <c r="X174" i="6" s="1"/>
  <c r="AC173" i="6"/>
  <c r="AA173" i="6"/>
  <c r="Y173" i="6"/>
  <c r="W173" i="6"/>
  <c r="U173" i="6"/>
  <c r="P173" i="6"/>
  <c r="T173" i="6" s="1"/>
  <c r="AD173" i="6" s="1"/>
  <c r="AC172" i="6"/>
  <c r="AA172" i="6"/>
  <c r="Y172" i="6"/>
  <c r="W172" i="6"/>
  <c r="U172" i="6"/>
  <c r="P172" i="6"/>
  <c r="T172" i="6" s="1"/>
  <c r="AD172" i="6" s="1"/>
  <c r="AC171" i="6"/>
  <c r="AA171" i="6"/>
  <c r="Y171" i="6"/>
  <c r="W171" i="6"/>
  <c r="U171" i="6"/>
  <c r="P171" i="6"/>
  <c r="V171" i="6" s="1"/>
  <c r="AC170" i="6"/>
  <c r="AA170" i="6"/>
  <c r="Y170" i="6"/>
  <c r="W170" i="6"/>
  <c r="U170" i="6"/>
  <c r="P170" i="6"/>
  <c r="Q170" i="6" s="1"/>
  <c r="X170" i="6" s="1"/>
  <c r="AC169" i="6"/>
  <c r="AA169" i="6"/>
  <c r="Y169" i="6"/>
  <c r="W169" i="6"/>
  <c r="U169" i="6"/>
  <c r="P169" i="6"/>
  <c r="T169" i="6" s="1"/>
  <c r="AD169" i="6" s="1"/>
  <c r="AC168" i="6"/>
  <c r="AA168" i="6"/>
  <c r="Y168" i="6"/>
  <c r="W168" i="6"/>
  <c r="U168" i="6"/>
  <c r="P168" i="6"/>
  <c r="AC167" i="6"/>
  <c r="AA167" i="6"/>
  <c r="Y167" i="6"/>
  <c r="W167" i="6"/>
  <c r="U167" i="6"/>
  <c r="P167" i="6"/>
  <c r="AC166" i="6"/>
  <c r="AA166" i="6"/>
  <c r="Y166" i="6"/>
  <c r="W166" i="6"/>
  <c r="U166" i="6"/>
  <c r="P166" i="6"/>
  <c r="Q166" i="6" s="1"/>
  <c r="X166" i="6" s="1"/>
  <c r="AC165" i="6"/>
  <c r="AA165" i="6"/>
  <c r="Y165" i="6"/>
  <c r="W165" i="6"/>
  <c r="U165" i="6"/>
  <c r="P165" i="6"/>
  <c r="T165" i="6" s="1"/>
  <c r="AD165" i="6" s="1"/>
  <c r="AC164" i="6"/>
  <c r="AA164" i="6"/>
  <c r="Y164" i="6"/>
  <c r="W164" i="6"/>
  <c r="U164" i="6"/>
  <c r="P164" i="6"/>
  <c r="AC163" i="6"/>
  <c r="AA163" i="6"/>
  <c r="Y163" i="6"/>
  <c r="W163" i="6"/>
  <c r="U163" i="6"/>
  <c r="P163" i="6"/>
  <c r="V163" i="6" s="1"/>
  <c r="AC162" i="6"/>
  <c r="AA162" i="6"/>
  <c r="Y162" i="6"/>
  <c r="W162" i="6"/>
  <c r="U162" i="6"/>
  <c r="P162" i="6"/>
  <c r="V162" i="6" s="1"/>
  <c r="AC161" i="6"/>
  <c r="AA161" i="6"/>
  <c r="Y161" i="6"/>
  <c r="W161" i="6"/>
  <c r="U161" i="6"/>
  <c r="P161" i="6"/>
  <c r="T161" i="6" s="1"/>
  <c r="AD161" i="6" s="1"/>
  <c r="AC160" i="6"/>
  <c r="AA160" i="6"/>
  <c r="Y160" i="6"/>
  <c r="W160" i="6"/>
  <c r="U160" i="6"/>
  <c r="P160" i="6"/>
  <c r="T160" i="6" s="1"/>
  <c r="AD160" i="6" s="1"/>
  <c r="AC159" i="6"/>
  <c r="AA159" i="6"/>
  <c r="Y159" i="6"/>
  <c r="W159" i="6"/>
  <c r="U159" i="6"/>
  <c r="P159" i="6"/>
  <c r="V159" i="6" s="1"/>
  <c r="AC158" i="6"/>
  <c r="AA158" i="6"/>
  <c r="Y158" i="6"/>
  <c r="W158" i="6"/>
  <c r="U158" i="6"/>
  <c r="P158" i="6"/>
  <c r="AC157" i="6"/>
  <c r="AA157" i="6"/>
  <c r="Y157" i="6"/>
  <c r="W157" i="6"/>
  <c r="U157" i="6"/>
  <c r="P157" i="6"/>
  <c r="AC156" i="6"/>
  <c r="AA156" i="6"/>
  <c r="Y156" i="6"/>
  <c r="W156" i="6"/>
  <c r="U156" i="6"/>
  <c r="P156" i="6"/>
  <c r="Q156" i="6" s="1"/>
  <c r="X156" i="6" s="1"/>
  <c r="AC155" i="6"/>
  <c r="AA155" i="6"/>
  <c r="Y155" i="6"/>
  <c r="W155" i="6"/>
  <c r="U155" i="6"/>
  <c r="P155" i="6"/>
  <c r="T155" i="6" s="1"/>
  <c r="AD155" i="6" s="1"/>
  <c r="AC154" i="6"/>
  <c r="AA154" i="6"/>
  <c r="Y154" i="6"/>
  <c r="W154" i="6"/>
  <c r="U154" i="6"/>
  <c r="P154" i="6"/>
  <c r="S154" i="6" s="1"/>
  <c r="AB154" i="6" s="1"/>
  <c r="AC153" i="6"/>
  <c r="AA153" i="6"/>
  <c r="Y153" i="6"/>
  <c r="W153" i="6"/>
  <c r="U153" i="6"/>
  <c r="P153" i="6"/>
  <c r="V153" i="6" s="1"/>
  <c r="AC152" i="6"/>
  <c r="AA152" i="6"/>
  <c r="Y152" i="6"/>
  <c r="W152" i="6"/>
  <c r="U152" i="6"/>
  <c r="P152" i="6"/>
  <c r="Q152" i="6" s="1"/>
  <c r="X152" i="6" s="1"/>
  <c r="AC151" i="6"/>
  <c r="AA151" i="6"/>
  <c r="Y151" i="6"/>
  <c r="W151" i="6"/>
  <c r="U151" i="6"/>
  <c r="P151" i="6"/>
  <c r="T151" i="6" s="1"/>
  <c r="AD151" i="6" s="1"/>
  <c r="AC150" i="6"/>
  <c r="AA150" i="6"/>
  <c r="Y150" i="6"/>
  <c r="W150" i="6"/>
  <c r="U150" i="6"/>
  <c r="P150" i="6"/>
  <c r="S150" i="6" s="1"/>
  <c r="AB150" i="6" s="1"/>
  <c r="AC149" i="6"/>
  <c r="AA149" i="6"/>
  <c r="Y149" i="6"/>
  <c r="W149" i="6"/>
  <c r="U149" i="6"/>
  <c r="P149" i="6"/>
  <c r="V149" i="6" s="1"/>
  <c r="AC148" i="6"/>
  <c r="AA148" i="6"/>
  <c r="Y148" i="6"/>
  <c r="W148" i="6"/>
  <c r="U148" i="6"/>
  <c r="P148" i="6"/>
  <c r="Q148" i="6" s="1"/>
  <c r="X148" i="6" s="1"/>
  <c r="AC147" i="6"/>
  <c r="AA147" i="6"/>
  <c r="Y147" i="6"/>
  <c r="W147" i="6"/>
  <c r="U147" i="6"/>
  <c r="P147" i="6"/>
  <c r="T147" i="6" s="1"/>
  <c r="AD147" i="6" s="1"/>
  <c r="AC146" i="6"/>
  <c r="AA146" i="6"/>
  <c r="Y146" i="6"/>
  <c r="W146" i="6"/>
  <c r="U146" i="6"/>
  <c r="P146" i="6"/>
  <c r="S146" i="6" s="1"/>
  <c r="AB146" i="6" s="1"/>
  <c r="AC145" i="6"/>
  <c r="AA145" i="6"/>
  <c r="Y145" i="6"/>
  <c r="W145" i="6"/>
  <c r="U145" i="6"/>
  <c r="P145" i="6"/>
  <c r="V145" i="6" s="1"/>
  <c r="AC144" i="6"/>
  <c r="AA144" i="6"/>
  <c r="Y144" i="6"/>
  <c r="W144" i="6"/>
  <c r="U144" i="6"/>
  <c r="P144" i="6"/>
  <c r="V144" i="6" s="1"/>
  <c r="AC143" i="6"/>
  <c r="AA143" i="6"/>
  <c r="Y143" i="6"/>
  <c r="W143" i="6"/>
  <c r="U143" i="6"/>
  <c r="P143" i="6"/>
  <c r="T143" i="6" s="1"/>
  <c r="AD143" i="6" s="1"/>
  <c r="AC142" i="6"/>
  <c r="AA142" i="6"/>
  <c r="Y142" i="6"/>
  <c r="W142" i="6"/>
  <c r="U142" i="6"/>
  <c r="P142" i="6"/>
  <c r="AC141" i="6"/>
  <c r="AA141" i="6"/>
  <c r="Y141" i="6"/>
  <c r="W141" i="6"/>
  <c r="U141" i="6"/>
  <c r="P141" i="6"/>
  <c r="V141" i="6" s="1"/>
  <c r="AC140" i="6"/>
  <c r="AA140" i="6"/>
  <c r="Y140" i="6"/>
  <c r="W140" i="6"/>
  <c r="U140" i="6"/>
  <c r="P140" i="6"/>
  <c r="Q140" i="6" s="1"/>
  <c r="X140" i="6" s="1"/>
  <c r="AC139" i="6"/>
  <c r="AA139" i="6"/>
  <c r="Y139" i="6"/>
  <c r="W139" i="6"/>
  <c r="U139" i="6"/>
  <c r="P139" i="6"/>
  <c r="T139" i="6" s="1"/>
  <c r="AD139" i="6" s="1"/>
  <c r="AC138" i="6"/>
  <c r="AA138" i="6"/>
  <c r="Y138" i="6"/>
  <c r="W138" i="6"/>
  <c r="U138" i="6"/>
  <c r="P138" i="6"/>
  <c r="AC137" i="6"/>
  <c r="AA137" i="6"/>
  <c r="Y137" i="6"/>
  <c r="W137" i="6"/>
  <c r="U137" i="6"/>
  <c r="P137" i="6"/>
  <c r="V137" i="6" s="1"/>
  <c r="AC136" i="6"/>
  <c r="AA136" i="6"/>
  <c r="Y136" i="6"/>
  <c r="W136" i="6"/>
  <c r="U136" i="6"/>
  <c r="P136" i="6"/>
  <c r="Q136" i="6" s="1"/>
  <c r="X136" i="6" s="1"/>
  <c r="AC135" i="6"/>
  <c r="AA135" i="6"/>
  <c r="Y135" i="6"/>
  <c r="W135" i="6"/>
  <c r="U135" i="6"/>
  <c r="P135" i="6"/>
  <c r="V135" i="6" s="1"/>
  <c r="AC134" i="6"/>
  <c r="AA134" i="6"/>
  <c r="Y134" i="6"/>
  <c r="W134" i="6"/>
  <c r="U134" i="6"/>
  <c r="P134" i="6"/>
  <c r="S134" i="6" s="1"/>
  <c r="AB134" i="6" s="1"/>
  <c r="AC133" i="6"/>
  <c r="AA133" i="6"/>
  <c r="Y133" i="6"/>
  <c r="W133" i="6"/>
  <c r="U133" i="6"/>
  <c r="P133" i="6"/>
  <c r="V133" i="6" s="1"/>
  <c r="AC132" i="6"/>
  <c r="AA132" i="6"/>
  <c r="Y132" i="6"/>
  <c r="W132" i="6"/>
  <c r="U132" i="6"/>
  <c r="S132" i="6"/>
  <c r="AB132" i="6" s="1"/>
  <c r="P132" i="6"/>
  <c r="Q132" i="6" s="1"/>
  <c r="X132" i="6" s="1"/>
  <c r="AC131" i="6"/>
  <c r="AA131" i="6"/>
  <c r="Y131" i="6"/>
  <c r="W131" i="6"/>
  <c r="U131" i="6"/>
  <c r="P131" i="6"/>
  <c r="T131" i="6" s="1"/>
  <c r="AD131" i="6" s="1"/>
  <c r="AC130" i="6"/>
  <c r="AA130" i="6"/>
  <c r="Y130" i="6"/>
  <c r="W130" i="6"/>
  <c r="U130" i="6"/>
  <c r="P130" i="6"/>
  <c r="S130" i="6" s="1"/>
  <c r="AB130" i="6" s="1"/>
  <c r="AC129" i="6"/>
  <c r="AA129" i="6"/>
  <c r="Y129" i="6"/>
  <c r="W129" i="6"/>
  <c r="U129" i="6"/>
  <c r="P129" i="6"/>
  <c r="V129" i="6" s="1"/>
  <c r="AC128" i="6"/>
  <c r="AA128" i="6"/>
  <c r="Y128" i="6"/>
  <c r="W128" i="6"/>
  <c r="U128" i="6"/>
  <c r="P128" i="6"/>
  <c r="Q128" i="6" s="1"/>
  <c r="X128" i="6" s="1"/>
  <c r="AC127" i="6"/>
  <c r="AA127" i="6"/>
  <c r="Y127" i="6"/>
  <c r="W127" i="6"/>
  <c r="U127" i="6"/>
  <c r="P127" i="6"/>
  <c r="T127" i="6" s="1"/>
  <c r="AD127" i="6" s="1"/>
  <c r="AC126" i="6"/>
  <c r="AA126" i="6"/>
  <c r="Y126" i="6"/>
  <c r="W126" i="6"/>
  <c r="U126" i="6"/>
  <c r="P126" i="6"/>
  <c r="S126" i="6" s="1"/>
  <c r="AB126" i="6" s="1"/>
  <c r="AC125" i="6"/>
  <c r="AA125" i="6"/>
  <c r="Y125" i="6"/>
  <c r="W125" i="6"/>
  <c r="U125" i="6"/>
  <c r="P125" i="6"/>
  <c r="V125" i="6" s="1"/>
  <c r="AC124" i="6"/>
  <c r="AA124" i="6"/>
  <c r="Y124" i="6"/>
  <c r="W124" i="6"/>
  <c r="U124" i="6"/>
  <c r="P124" i="6"/>
  <c r="Q124" i="6" s="1"/>
  <c r="X124" i="6" s="1"/>
  <c r="AC123" i="6"/>
  <c r="AA123" i="6"/>
  <c r="Y123" i="6"/>
  <c r="W123" i="6"/>
  <c r="U123" i="6"/>
  <c r="P123" i="6"/>
  <c r="T123" i="6" s="1"/>
  <c r="AD123" i="6" s="1"/>
  <c r="AC122" i="6"/>
  <c r="AA122" i="6"/>
  <c r="Y122" i="6"/>
  <c r="W122" i="6"/>
  <c r="U122" i="6"/>
  <c r="P122" i="6"/>
  <c r="S122" i="6" s="1"/>
  <c r="AB122" i="6" s="1"/>
  <c r="AC121" i="6"/>
  <c r="AA121" i="6"/>
  <c r="Y121" i="6"/>
  <c r="W121" i="6"/>
  <c r="U121" i="6"/>
  <c r="P121" i="6"/>
  <c r="V121" i="6" s="1"/>
  <c r="AC120" i="6"/>
  <c r="AA120" i="6"/>
  <c r="Y120" i="6"/>
  <c r="W120" i="6"/>
  <c r="U120" i="6"/>
  <c r="P120" i="6"/>
  <c r="Q120" i="6" s="1"/>
  <c r="X120" i="6" s="1"/>
  <c r="AC119" i="6"/>
  <c r="AA119" i="6"/>
  <c r="Y119" i="6"/>
  <c r="W119" i="6"/>
  <c r="U119" i="6"/>
  <c r="P119" i="6"/>
  <c r="T119" i="6" s="1"/>
  <c r="AD119" i="6" s="1"/>
  <c r="AC118" i="6"/>
  <c r="AA118" i="6"/>
  <c r="Y118" i="6"/>
  <c r="W118" i="6"/>
  <c r="U118" i="6"/>
  <c r="P118" i="6"/>
  <c r="S118" i="6" s="1"/>
  <c r="AB118" i="6" s="1"/>
  <c r="AC117" i="6"/>
  <c r="AA117" i="6"/>
  <c r="Y117" i="6"/>
  <c r="W117" i="6"/>
  <c r="U117" i="6"/>
  <c r="P117" i="6"/>
  <c r="V117" i="6" s="1"/>
  <c r="AC116" i="6"/>
  <c r="AA116" i="6"/>
  <c r="Y116" i="6"/>
  <c r="W116" i="6"/>
  <c r="U116" i="6"/>
  <c r="P116" i="6"/>
  <c r="Q116" i="6" s="1"/>
  <c r="X116" i="6" s="1"/>
  <c r="AC115" i="6"/>
  <c r="AA115" i="6"/>
  <c r="Y115" i="6"/>
  <c r="W115" i="6"/>
  <c r="U115" i="6"/>
  <c r="P115" i="6"/>
  <c r="T115" i="6" s="1"/>
  <c r="AD115" i="6" s="1"/>
  <c r="AC114" i="6"/>
  <c r="AA114" i="6"/>
  <c r="Y114" i="6"/>
  <c r="W114" i="6"/>
  <c r="U114" i="6"/>
  <c r="P114" i="6"/>
  <c r="S114" i="6" s="1"/>
  <c r="AB114" i="6" s="1"/>
  <c r="AC113" i="6"/>
  <c r="AA113" i="6"/>
  <c r="Y113" i="6"/>
  <c r="W113" i="6"/>
  <c r="U113" i="6"/>
  <c r="P113" i="6"/>
  <c r="V113" i="6" s="1"/>
  <c r="AC112" i="6"/>
  <c r="AA112" i="6"/>
  <c r="Y112" i="6"/>
  <c r="W112" i="6"/>
  <c r="U112" i="6"/>
  <c r="P112" i="6"/>
  <c r="Q112" i="6" s="1"/>
  <c r="X112" i="6" s="1"/>
  <c r="AC111" i="6"/>
  <c r="AA111" i="6"/>
  <c r="Y111" i="6"/>
  <c r="W111" i="6"/>
  <c r="U111" i="6"/>
  <c r="P111" i="6"/>
  <c r="V111" i="6" s="1"/>
  <c r="AC110" i="6"/>
  <c r="AA110" i="6"/>
  <c r="Y110" i="6"/>
  <c r="W110" i="6"/>
  <c r="U110" i="6"/>
  <c r="P110" i="6"/>
  <c r="S110" i="6" s="1"/>
  <c r="AB110" i="6" s="1"/>
  <c r="AC109" i="6"/>
  <c r="AA109" i="6"/>
  <c r="Y109" i="6"/>
  <c r="W109" i="6"/>
  <c r="U109" i="6"/>
  <c r="P109" i="6"/>
  <c r="V109" i="6" s="1"/>
  <c r="AC108" i="6"/>
  <c r="AA108" i="6"/>
  <c r="Y108" i="6"/>
  <c r="W108" i="6"/>
  <c r="U108" i="6"/>
  <c r="P108" i="6"/>
  <c r="Q108" i="6" s="1"/>
  <c r="X108" i="6" s="1"/>
  <c r="AC107" i="6"/>
  <c r="AA107" i="6"/>
  <c r="Y107" i="6"/>
  <c r="W107" i="6"/>
  <c r="U107" i="6"/>
  <c r="P107" i="6"/>
  <c r="T107" i="6" s="1"/>
  <c r="AD107" i="6" s="1"/>
  <c r="AC106" i="6"/>
  <c r="AA106" i="6"/>
  <c r="Y106" i="6"/>
  <c r="W106" i="6"/>
  <c r="U106" i="6"/>
  <c r="P106" i="6"/>
  <c r="V106" i="6" s="1"/>
  <c r="AC105" i="6"/>
  <c r="AA105" i="6"/>
  <c r="Y105" i="6"/>
  <c r="W105" i="6"/>
  <c r="U105" i="6"/>
  <c r="P105" i="6"/>
  <c r="Q105" i="6" s="1"/>
  <c r="X105" i="6" s="1"/>
  <c r="AC104" i="6"/>
  <c r="AA104" i="6"/>
  <c r="Y104" i="6"/>
  <c r="W104" i="6"/>
  <c r="U104" i="6"/>
  <c r="P104" i="6"/>
  <c r="T104" i="6" s="1"/>
  <c r="AD104" i="6" s="1"/>
  <c r="AC103" i="6"/>
  <c r="AA103" i="6"/>
  <c r="Y103" i="6"/>
  <c r="W103" i="6"/>
  <c r="U103" i="6"/>
  <c r="P103" i="6"/>
  <c r="T103" i="6" s="1"/>
  <c r="AD103" i="6" s="1"/>
  <c r="AC102" i="6"/>
  <c r="AA102" i="6"/>
  <c r="Y102" i="6"/>
  <c r="W102" i="6"/>
  <c r="U102" i="6"/>
  <c r="P102" i="6"/>
  <c r="AC101" i="6"/>
  <c r="AA101" i="6"/>
  <c r="Y101" i="6"/>
  <c r="W101" i="6"/>
  <c r="U101" i="6"/>
  <c r="P101" i="6"/>
  <c r="Q101" i="6" s="1"/>
  <c r="X101" i="6" s="1"/>
  <c r="AC100" i="6"/>
  <c r="AA100" i="6"/>
  <c r="Y100" i="6"/>
  <c r="W100" i="6"/>
  <c r="U100" i="6"/>
  <c r="P100" i="6"/>
  <c r="T100" i="6" s="1"/>
  <c r="AD100" i="6" s="1"/>
  <c r="AC99" i="6"/>
  <c r="AA99" i="6"/>
  <c r="Y99" i="6"/>
  <c r="W99" i="6"/>
  <c r="U99" i="6"/>
  <c r="P99" i="6"/>
  <c r="T99" i="6" s="1"/>
  <c r="AD99" i="6" s="1"/>
  <c r="AC98" i="6"/>
  <c r="AA98" i="6"/>
  <c r="Y98" i="6"/>
  <c r="W98" i="6"/>
  <c r="U98" i="6"/>
  <c r="P98" i="6"/>
  <c r="V98" i="6" s="1"/>
  <c r="AC97" i="6"/>
  <c r="AA97" i="6"/>
  <c r="Y97" i="6"/>
  <c r="W97" i="6"/>
  <c r="U97" i="6"/>
  <c r="P97" i="6"/>
  <c r="Q97" i="6" s="1"/>
  <c r="X97" i="6" s="1"/>
  <c r="AC96" i="6"/>
  <c r="AA96" i="6"/>
  <c r="Y96" i="6"/>
  <c r="W96" i="6"/>
  <c r="U96" i="6"/>
  <c r="P96" i="6"/>
  <c r="T96" i="6" s="1"/>
  <c r="AD96" i="6" s="1"/>
  <c r="AC95" i="6"/>
  <c r="AA95" i="6"/>
  <c r="Y95" i="6"/>
  <c r="W95" i="6"/>
  <c r="U95" i="6"/>
  <c r="P95" i="6"/>
  <c r="T95" i="6" s="1"/>
  <c r="AD95" i="6" s="1"/>
  <c r="AC94" i="6"/>
  <c r="AA94" i="6"/>
  <c r="Y94" i="6"/>
  <c r="W94" i="6"/>
  <c r="U94" i="6"/>
  <c r="P94" i="6"/>
  <c r="V94" i="6" s="1"/>
  <c r="AC93" i="6"/>
  <c r="AA93" i="6"/>
  <c r="Y93" i="6"/>
  <c r="W93" i="6"/>
  <c r="U93" i="6"/>
  <c r="P93" i="6"/>
  <c r="Q93" i="6" s="1"/>
  <c r="X93" i="6" s="1"/>
  <c r="AC92" i="6"/>
  <c r="AA92" i="6"/>
  <c r="Y92" i="6"/>
  <c r="W92" i="6"/>
  <c r="U92" i="6"/>
  <c r="P92" i="6"/>
  <c r="V92" i="6" s="1"/>
  <c r="AC91" i="6"/>
  <c r="AA91" i="6"/>
  <c r="Y91" i="6"/>
  <c r="W91" i="6"/>
  <c r="U91" i="6"/>
  <c r="P91" i="6"/>
  <c r="T91" i="6" s="1"/>
  <c r="AD91" i="6" s="1"/>
  <c r="AC90" i="6"/>
  <c r="AA90" i="6"/>
  <c r="Y90" i="6"/>
  <c r="W90" i="6"/>
  <c r="U90" i="6"/>
  <c r="P90" i="6"/>
  <c r="V90" i="6" s="1"/>
  <c r="AC89" i="6"/>
  <c r="AA89" i="6"/>
  <c r="Y89" i="6"/>
  <c r="W89" i="6"/>
  <c r="U89" i="6"/>
  <c r="P89" i="6"/>
  <c r="Q89" i="6" s="1"/>
  <c r="X89" i="6" s="1"/>
  <c r="AC88" i="6"/>
  <c r="AA88" i="6"/>
  <c r="Y88" i="6"/>
  <c r="W88" i="6"/>
  <c r="U88" i="6"/>
  <c r="P88" i="6"/>
  <c r="T88" i="6" s="1"/>
  <c r="AD88" i="6" s="1"/>
  <c r="AC87" i="6"/>
  <c r="AA87" i="6"/>
  <c r="Y87" i="6"/>
  <c r="W87" i="6"/>
  <c r="U87" i="6"/>
  <c r="P87" i="6"/>
  <c r="T87" i="6" s="1"/>
  <c r="AD87" i="6" s="1"/>
  <c r="AC86" i="6"/>
  <c r="AA86" i="6"/>
  <c r="Y86" i="6"/>
  <c r="W86" i="6"/>
  <c r="U86" i="6"/>
  <c r="P86" i="6"/>
  <c r="AC85" i="6"/>
  <c r="AA85" i="6"/>
  <c r="Y85" i="6"/>
  <c r="W85" i="6"/>
  <c r="U85" i="6"/>
  <c r="P85" i="6"/>
  <c r="Q85" i="6" s="1"/>
  <c r="X85" i="6" s="1"/>
  <c r="AC84" i="6"/>
  <c r="AA84" i="6"/>
  <c r="Y84" i="6"/>
  <c r="W84" i="6"/>
  <c r="U84" i="6"/>
  <c r="P84" i="6"/>
  <c r="T84" i="6" s="1"/>
  <c r="AD84" i="6" s="1"/>
  <c r="AC83" i="6"/>
  <c r="AA83" i="6"/>
  <c r="Y83" i="6"/>
  <c r="W83" i="6"/>
  <c r="U83" i="6"/>
  <c r="P83" i="6"/>
  <c r="T83" i="6" s="1"/>
  <c r="AD83" i="6" s="1"/>
  <c r="AC82" i="6"/>
  <c r="AA82" i="6"/>
  <c r="Y82" i="6"/>
  <c r="W82" i="6"/>
  <c r="U82" i="6"/>
  <c r="P82" i="6"/>
  <c r="AC81" i="6"/>
  <c r="AA81" i="6"/>
  <c r="Y81" i="6"/>
  <c r="W81" i="6"/>
  <c r="U81" i="6"/>
  <c r="P81" i="6"/>
  <c r="Q81" i="6" s="1"/>
  <c r="X81" i="6" s="1"/>
  <c r="AC80" i="6"/>
  <c r="AA80" i="6"/>
  <c r="Y80" i="6"/>
  <c r="W80" i="6"/>
  <c r="U80" i="6"/>
  <c r="P80" i="6"/>
  <c r="T80" i="6" s="1"/>
  <c r="AD80" i="6" s="1"/>
  <c r="AC79" i="6"/>
  <c r="AA79" i="6"/>
  <c r="Y79" i="6"/>
  <c r="W79" i="6"/>
  <c r="U79" i="6"/>
  <c r="P79" i="6"/>
  <c r="T79" i="6" s="1"/>
  <c r="AD79" i="6" s="1"/>
  <c r="AC78" i="6"/>
  <c r="AA78" i="6"/>
  <c r="Y78" i="6"/>
  <c r="W78" i="6"/>
  <c r="U78" i="6"/>
  <c r="P78" i="6"/>
  <c r="AC77" i="6"/>
  <c r="AA77" i="6"/>
  <c r="Y77" i="6"/>
  <c r="W77" i="6"/>
  <c r="U77" i="6"/>
  <c r="P77" i="6"/>
  <c r="Q77" i="6" s="1"/>
  <c r="X77" i="6" s="1"/>
  <c r="AC76" i="6"/>
  <c r="AA76" i="6"/>
  <c r="Y76" i="6"/>
  <c r="W76" i="6"/>
  <c r="U76" i="6"/>
  <c r="P76" i="6"/>
  <c r="T76" i="6" s="1"/>
  <c r="AD76" i="6" s="1"/>
  <c r="AC75" i="6"/>
  <c r="AA75" i="6"/>
  <c r="Y75" i="6"/>
  <c r="W75" i="6"/>
  <c r="U75" i="6"/>
  <c r="P75" i="6"/>
  <c r="AC74" i="6"/>
  <c r="AA74" i="6"/>
  <c r="Y74" i="6"/>
  <c r="W74" i="6"/>
  <c r="U74" i="6"/>
  <c r="P74" i="6"/>
  <c r="V74" i="6" s="1"/>
  <c r="AC73" i="6"/>
  <c r="AA73" i="6"/>
  <c r="Y73" i="6"/>
  <c r="W73" i="6"/>
  <c r="U73" i="6"/>
  <c r="P73" i="6"/>
  <c r="Q73" i="6" s="1"/>
  <c r="X73" i="6" s="1"/>
  <c r="AC72" i="6"/>
  <c r="AA72" i="6"/>
  <c r="Y72" i="6"/>
  <c r="W72" i="6"/>
  <c r="U72" i="6"/>
  <c r="P72" i="6"/>
  <c r="T72" i="6" s="1"/>
  <c r="AD72" i="6" s="1"/>
  <c r="AC71" i="6"/>
  <c r="AA71" i="6"/>
  <c r="Y71" i="6"/>
  <c r="W71" i="6"/>
  <c r="U71" i="6"/>
  <c r="P71" i="6"/>
  <c r="S71" i="6" s="1"/>
  <c r="AB71" i="6" s="1"/>
  <c r="AC70" i="6"/>
  <c r="AA70" i="6"/>
  <c r="Y70" i="6"/>
  <c r="W70" i="6"/>
  <c r="U70" i="6"/>
  <c r="P70" i="6"/>
  <c r="V70" i="6" s="1"/>
  <c r="AC69" i="6"/>
  <c r="AA69" i="6"/>
  <c r="Y69" i="6"/>
  <c r="W69" i="6"/>
  <c r="U69" i="6"/>
  <c r="P69" i="6"/>
  <c r="Q69" i="6" s="1"/>
  <c r="X69" i="6" s="1"/>
  <c r="AC68" i="6"/>
  <c r="AA68" i="6"/>
  <c r="Y68" i="6"/>
  <c r="W68" i="6"/>
  <c r="U68" i="6"/>
  <c r="P68" i="6"/>
  <c r="T68" i="6" s="1"/>
  <c r="AD68" i="6" s="1"/>
  <c r="AC67" i="6"/>
  <c r="AA67" i="6"/>
  <c r="Y67" i="6"/>
  <c r="W67" i="6"/>
  <c r="U67" i="6"/>
  <c r="P67" i="6"/>
  <c r="V67" i="6" s="1"/>
  <c r="AC66" i="6"/>
  <c r="AA66" i="6"/>
  <c r="Y66" i="6"/>
  <c r="W66" i="6"/>
  <c r="U66" i="6"/>
  <c r="P66" i="6"/>
  <c r="V66" i="6" s="1"/>
  <c r="AC65" i="6"/>
  <c r="AA65" i="6"/>
  <c r="Y65" i="6"/>
  <c r="W65" i="6"/>
  <c r="U65" i="6"/>
  <c r="P65" i="6"/>
  <c r="Q65" i="6" s="1"/>
  <c r="X65" i="6" s="1"/>
  <c r="AC64" i="6"/>
  <c r="AA64" i="6"/>
  <c r="Y64" i="6"/>
  <c r="W64" i="6"/>
  <c r="U64" i="6"/>
  <c r="P64" i="6"/>
  <c r="T64" i="6" s="1"/>
  <c r="AD64" i="6" s="1"/>
  <c r="AC63" i="6"/>
  <c r="AA63" i="6"/>
  <c r="Y63" i="6"/>
  <c r="W63" i="6"/>
  <c r="U63" i="6"/>
  <c r="P63" i="6"/>
  <c r="AC62" i="6"/>
  <c r="AA62" i="6"/>
  <c r="Y62" i="6"/>
  <c r="W62" i="6"/>
  <c r="U62" i="6"/>
  <c r="P62" i="6"/>
  <c r="V62" i="6" s="1"/>
  <c r="AC61" i="6"/>
  <c r="AA61" i="6"/>
  <c r="Y61" i="6"/>
  <c r="W61" i="6"/>
  <c r="U61" i="6"/>
  <c r="P61" i="6"/>
  <c r="Q61" i="6" s="1"/>
  <c r="X61" i="6" s="1"/>
  <c r="AC60" i="6"/>
  <c r="AA60" i="6"/>
  <c r="Y60" i="6"/>
  <c r="W60" i="6"/>
  <c r="U60" i="6"/>
  <c r="P60" i="6"/>
  <c r="T60" i="6" s="1"/>
  <c r="AD60" i="6" s="1"/>
  <c r="AC59" i="6"/>
  <c r="AA59" i="6"/>
  <c r="Y59" i="6"/>
  <c r="W59" i="6"/>
  <c r="U59" i="6"/>
  <c r="P59" i="6"/>
  <c r="S59" i="6" s="1"/>
  <c r="AB59" i="6" s="1"/>
  <c r="AC58" i="6"/>
  <c r="AA58" i="6"/>
  <c r="Y58" i="6"/>
  <c r="W58" i="6"/>
  <c r="U58" i="6"/>
  <c r="P58" i="6"/>
  <c r="V58" i="6" s="1"/>
  <c r="AC57" i="6"/>
  <c r="AA57" i="6"/>
  <c r="Y57" i="6"/>
  <c r="W57" i="6"/>
  <c r="U57" i="6"/>
  <c r="P57" i="6"/>
  <c r="AC56" i="6"/>
  <c r="AA56" i="6"/>
  <c r="Y56" i="6"/>
  <c r="W56" i="6"/>
  <c r="U56" i="6"/>
  <c r="P56" i="6"/>
  <c r="T56" i="6" s="1"/>
  <c r="AD56" i="6" s="1"/>
  <c r="AC55" i="6"/>
  <c r="AA55" i="6"/>
  <c r="Y55" i="6"/>
  <c r="W55" i="6"/>
  <c r="U55" i="6"/>
  <c r="P55" i="6"/>
  <c r="T55" i="6" s="1"/>
  <c r="AD55" i="6" s="1"/>
  <c r="AC54" i="6"/>
  <c r="AA54" i="6"/>
  <c r="Y54" i="6"/>
  <c r="W54" i="6"/>
  <c r="U54" i="6"/>
  <c r="P54" i="6"/>
  <c r="V54" i="6" s="1"/>
  <c r="AC53" i="6"/>
  <c r="AA53" i="6"/>
  <c r="Y53" i="6"/>
  <c r="W53" i="6"/>
  <c r="U53" i="6"/>
  <c r="P53" i="6"/>
  <c r="AC52" i="6"/>
  <c r="AA52" i="6"/>
  <c r="Y52" i="6"/>
  <c r="W52" i="6"/>
  <c r="U52" i="6"/>
  <c r="P52" i="6"/>
  <c r="T52" i="6" s="1"/>
  <c r="AD52" i="6" s="1"/>
  <c r="AC51" i="6"/>
  <c r="AA51" i="6"/>
  <c r="Y51" i="6"/>
  <c r="W51" i="6"/>
  <c r="U51" i="6"/>
  <c r="P51" i="6"/>
  <c r="T51" i="6" s="1"/>
  <c r="AD51" i="6" s="1"/>
  <c r="AC50" i="6"/>
  <c r="AA50" i="6"/>
  <c r="Y50" i="6"/>
  <c r="W50" i="6"/>
  <c r="U50" i="6"/>
  <c r="P50" i="6"/>
  <c r="V50" i="6" s="1"/>
  <c r="AC49" i="6"/>
  <c r="AA49" i="6"/>
  <c r="Y49" i="6"/>
  <c r="W49" i="6"/>
  <c r="U49" i="6"/>
  <c r="P49" i="6"/>
  <c r="AC48" i="6"/>
  <c r="AA48" i="6"/>
  <c r="Y48" i="6"/>
  <c r="W48" i="6"/>
  <c r="U48" i="6"/>
  <c r="P48" i="6"/>
  <c r="T48" i="6" s="1"/>
  <c r="AD48" i="6" s="1"/>
  <c r="AC47" i="6"/>
  <c r="AA47" i="6"/>
  <c r="Y47" i="6"/>
  <c r="W47" i="6"/>
  <c r="U47" i="6"/>
  <c r="P47" i="6"/>
  <c r="S47" i="6" s="1"/>
  <c r="AB47" i="6" s="1"/>
  <c r="AC46" i="6"/>
  <c r="AA46" i="6"/>
  <c r="Y46" i="6"/>
  <c r="W46" i="6"/>
  <c r="U46" i="6"/>
  <c r="P46" i="6"/>
  <c r="V46" i="6" s="1"/>
  <c r="AC45" i="6"/>
  <c r="AA45" i="6"/>
  <c r="Y45" i="6"/>
  <c r="W45" i="6"/>
  <c r="U45" i="6"/>
  <c r="P45" i="6"/>
  <c r="Q45" i="6" s="1"/>
  <c r="X45" i="6" s="1"/>
  <c r="AC44" i="6"/>
  <c r="AA44" i="6"/>
  <c r="Y44" i="6"/>
  <c r="W44" i="6"/>
  <c r="U44" i="6"/>
  <c r="P44" i="6"/>
  <c r="V44" i="6" s="1"/>
  <c r="AC43" i="6"/>
  <c r="AA43" i="6"/>
  <c r="Y43" i="6"/>
  <c r="W43" i="6"/>
  <c r="U43" i="6"/>
  <c r="P43" i="6"/>
  <c r="S43" i="6" s="1"/>
  <c r="AB43" i="6" s="1"/>
  <c r="AC42" i="6"/>
  <c r="AA42" i="6"/>
  <c r="Y42" i="6"/>
  <c r="W42" i="6"/>
  <c r="U42" i="6"/>
  <c r="P42" i="6"/>
  <c r="V42" i="6" s="1"/>
  <c r="AC41" i="6"/>
  <c r="AA41" i="6"/>
  <c r="Y41" i="6"/>
  <c r="W41" i="6"/>
  <c r="U41" i="6"/>
  <c r="P41" i="6"/>
  <c r="Q41" i="6" s="1"/>
  <c r="X41" i="6" s="1"/>
  <c r="AC40" i="6"/>
  <c r="AA40" i="6"/>
  <c r="Y40" i="6"/>
  <c r="W40" i="6"/>
  <c r="U40" i="6"/>
  <c r="P40" i="6"/>
  <c r="T40" i="6" s="1"/>
  <c r="AD40" i="6" s="1"/>
  <c r="AC39" i="6"/>
  <c r="AA39" i="6"/>
  <c r="Y39" i="6"/>
  <c r="W39" i="6"/>
  <c r="U39" i="6"/>
  <c r="P39" i="6"/>
  <c r="V39" i="6" s="1"/>
  <c r="AC38" i="6"/>
  <c r="AA38" i="6"/>
  <c r="Y38" i="6"/>
  <c r="W38" i="6"/>
  <c r="U38" i="6"/>
  <c r="P38" i="6"/>
  <c r="V38" i="6" s="1"/>
  <c r="AC37" i="6"/>
  <c r="AA37" i="6"/>
  <c r="Y37" i="6"/>
  <c r="W37" i="6"/>
  <c r="U37" i="6"/>
  <c r="P37" i="6"/>
  <c r="Q37" i="6" s="1"/>
  <c r="X37" i="6" s="1"/>
  <c r="AC36" i="6"/>
  <c r="AA36" i="6"/>
  <c r="Y36" i="6"/>
  <c r="W36" i="6"/>
  <c r="U36" i="6"/>
  <c r="P36" i="6"/>
  <c r="T36" i="6" s="1"/>
  <c r="AD36" i="6" s="1"/>
  <c r="AC35" i="6"/>
  <c r="AA35" i="6"/>
  <c r="Y35" i="6"/>
  <c r="W35" i="6"/>
  <c r="U35" i="6"/>
  <c r="P35" i="6"/>
  <c r="V35" i="6" s="1"/>
  <c r="AC34" i="6"/>
  <c r="AA34" i="6"/>
  <c r="Y34" i="6"/>
  <c r="W34" i="6"/>
  <c r="U34" i="6"/>
  <c r="P34" i="6"/>
  <c r="AC33" i="6"/>
  <c r="AA33" i="6"/>
  <c r="Y33" i="6"/>
  <c r="W33" i="6"/>
  <c r="U33" i="6"/>
  <c r="P33" i="6"/>
  <c r="T33" i="6" s="1"/>
  <c r="AD33" i="6" s="1"/>
  <c r="AC32" i="6"/>
  <c r="AA32" i="6"/>
  <c r="Y32" i="6"/>
  <c r="W32" i="6"/>
  <c r="U32" i="6"/>
  <c r="P32" i="6"/>
  <c r="T32" i="6" s="1"/>
  <c r="AD32" i="6" s="1"/>
  <c r="AC31" i="6"/>
  <c r="AA31" i="6"/>
  <c r="Y31" i="6"/>
  <c r="W31" i="6"/>
  <c r="U31" i="6"/>
  <c r="P31" i="6"/>
  <c r="T31" i="6" s="1"/>
  <c r="AD31" i="6" s="1"/>
  <c r="AC30" i="6"/>
  <c r="AA30" i="6"/>
  <c r="Y30" i="6"/>
  <c r="W30" i="6"/>
  <c r="U30" i="6"/>
  <c r="P30" i="6"/>
  <c r="S30" i="6" s="1"/>
  <c r="AB30" i="6" s="1"/>
  <c r="AC29" i="6"/>
  <c r="AA29" i="6"/>
  <c r="Y29" i="6"/>
  <c r="W29" i="6"/>
  <c r="U29" i="6"/>
  <c r="P29" i="6"/>
  <c r="AC28" i="6"/>
  <c r="AA28" i="6"/>
  <c r="Y28" i="6"/>
  <c r="W28" i="6"/>
  <c r="U28" i="6"/>
  <c r="P28" i="6"/>
  <c r="AC27" i="6"/>
  <c r="AA27" i="6"/>
  <c r="Y27" i="6"/>
  <c r="W27" i="6"/>
  <c r="U27" i="6"/>
  <c r="P27" i="6"/>
  <c r="Q27" i="6" s="1"/>
  <c r="X27" i="6" s="1"/>
  <c r="AC26" i="6"/>
  <c r="AA26" i="6"/>
  <c r="Y26" i="6"/>
  <c r="W26" i="6"/>
  <c r="U26" i="6"/>
  <c r="P26" i="6"/>
  <c r="S26" i="6" s="1"/>
  <c r="AB26" i="6" s="1"/>
  <c r="AC25" i="6"/>
  <c r="AA25" i="6"/>
  <c r="Y25" i="6"/>
  <c r="W25" i="6"/>
  <c r="U25" i="6"/>
  <c r="P25" i="6"/>
  <c r="T25" i="6" s="1"/>
  <c r="AD25" i="6" s="1"/>
  <c r="AC24" i="6"/>
  <c r="AA24" i="6"/>
  <c r="Y24" i="6"/>
  <c r="W24" i="6"/>
  <c r="U24" i="6"/>
  <c r="P24" i="6"/>
  <c r="S24" i="6" s="1"/>
  <c r="AB24" i="6" s="1"/>
  <c r="AC23" i="6"/>
  <c r="AA23" i="6"/>
  <c r="Y23" i="6"/>
  <c r="W23" i="6"/>
  <c r="U23" i="6"/>
  <c r="P23" i="6"/>
  <c r="Q23" i="6" s="1"/>
  <c r="X23" i="6" s="1"/>
  <c r="AC22" i="6"/>
  <c r="AA22" i="6"/>
  <c r="Y22" i="6"/>
  <c r="W22" i="6"/>
  <c r="U22" i="6"/>
  <c r="P22" i="6"/>
  <c r="T22" i="6" s="1"/>
  <c r="AD22" i="6" s="1"/>
  <c r="AC21" i="6"/>
  <c r="AA21" i="6"/>
  <c r="Y21" i="6"/>
  <c r="W21" i="6"/>
  <c r="U21" i="6"/>
  <c r="P21" i="6"/>
  <c r="S21" i="6" s="1"/>
  <c r="AB21" i="6" s="1"/>
  <c r="AC20" i="6"/>
  <c r="AA20" i="6"/>
  <c r="Y20" i="6"/>
  <c r="W20" i="6"/>
  <c r="U20" i="6"/>
  <c r="P20" i="6"/>
  <c r="Q20" i="6" s="1"/>
  <c r="X20" i="6" s="1"/>
  <c r="AC19" i="6"/>
  <c r="AA19" i="6"/>
  <c r="Y19" i="6"/>
  <c r="W19" i="6"/>
  <c r="U19" i="6"/>
  <c r="P19" i="6"/>
  <c r="S19" i="6" s="1"/>
  <c r="AB19" i="6" s="1"/>
  <c r="AC18" i="6"/>
  <c r="AA18" i="6"/>
  <c r="Y18" i="6"/>
  <c r="W18" i="6"/>
  <c r="U18" i="6"/>
  <c r="P18" i="6"/>
  <c r="Q18" i="6" s="1"/>
  <c r="X18" i="6" s="1"/>
  <c r="AC17" i="6"/>
  <c r="AA17" i="6"/>
  <c r="Y17" i="6"/>
  <c r="W17" i="6"/>
  <c r="U17" i="6"/>
  <c r="P17" i="6"/>
  <c r="S17" i="6" s="1"/>
  <c r="AB17" i="6" s="1"/>
  <c r="AC16" i="6"/>
  <c r="AA16" i="6"/>
  <c r="Y16" i="6"/>
  <c r="W16" i="6"/>
  <c r="U16" i="6"/>
  <c r="P16" i="6"/>
  <c r="Q16" i="6" s="1"/>
  <c r="X16" i="6" s="1"/>
  <c r="AC15" i="6"/>
  <c r="AA15" i="6"/>
  <c r="Y15" i="6"/>
  <c r="W15" i="6"/>
  <c r="U15" i="6"/>
  <c r="P15" i="6"/>
  <c r="T15" i="6" s="1"/>
  <c r="AD15" i="6" s="1"/>
  <c r="AL14" i="6"/>
  <c r="AT18" i="6" s="1"/>
  <c r="AC14" i="6"/>
  <c r="AA14" i="6"/>
  <c r="Y14" i="6"/>
  <c r="W14" i="6"/>
  <c r="U14" i="6"/>
  <c r="P14" i="6"/>
  <c r="T14" i="6" s="1"/>
  <c r="AD14" i="6" s="1"/>
  <c r="AC13" i="6"/>
  <c r="AA13" i="6"/>
  <c r="Y13" i="6"/>
  <c r="W13" i="6"/>
  <c r="U13" i="6"/>
  <c r="P13" i="6"/>
  <c r="S13" i="6" s="1"/>
  <c r="AB13" i="6" s="1"/>
  <c r="AC12" i="6"/>
  <c r="AA12" i="6"/>
  <c r="Y12" i="6"/>
  <c r="W12" i="6"/>
  <c r="U12" i="6"/>
  <c r="P12" i="6"/>
  <c r="S12" i="6" s="1"/>
  <c r="AB12" i="6" s="1"/>
  <c r="Y11" i="6"/>
  <c r="W11" i="6"/>
  <c r="U11" i="6"/>
  <c r="P11" i="6"/>
  <c r="T11" i="6" s="1"/>
  <c r="AD11" i="6" s="1"/>
  <c r="AC10" i="6"/>
  <c r="AA10" i="6"/>
  <c r="Y10" i="6"/>
  <c r="W10" i="6"/>
  <c r="U10" i="6"/>
  <c r="P10" i="6"/>
  <c r="T10" i="6" s="1"/>
  <c r="AD10" i="6" s="1"/>
  <c r="AC9" i="6"/>
  <c r="AA9" i="6"/>
  <c r="Y9" i="6"/>
  <c r="W9" i="6"/>
  <c r="U9" i="6"/>
  <c r="P9" i="6"/>
  <c r="T9" i="6" s="1"/>
  <c r="AD9" i="6" s="1"/>
  <c r="AC8" i="6"/>
  <c r="AA8" i="6"/>
  <c r="Y8" i="6"/>
  <c r="W8" i="6"/>
  <c r="U8" i="6"/>
  <c r="P8" i="6"/>
  <c r="V8" i="6" s="1"/>
  <c r="AC7" i="6"/>
  <c r="AA7" i="6"/>
  <c r="U7" i="6"/>
  <c r="P7" i="6"/>
  <c r="T7" i="6" s="1"/>
  <c r="AD7" i="6" s="1"/>
  <c r="AC6" i="6"/>
  <c r="AA6" i="6"/>
  <c r="Y6" i="6"/>
  <c r="W6" i="6"/>
  <c r="U6" i="6"/>
  <c r="P6" i="6"/>
  <c r="V6" i="6" s="1"/>
  <c r="AC5" i="6"/>
  <c r="AA5" i="6"/>
  <c r="Y5" i="6"/>
  <c r="W5" i="6"/>
  <c r="U5" i="6"/>
  <c r="P5" i="6"/>
  <c r="Q5" i="6" s="1"/>
  <c r="X5" i="6" s="1"/>
  <c r="AC4" i="6"/>
  <c r="AA4" i="6"/>
  <c r="Y4" i="6"/>
  <c r="W4" i="6"/>
  <c r="U4" i="6"/>
  <c r="P4" i="6"/>
  <c r="T4" i="6" s="1"/>
  <c r="AD4" i="6" s="1"/>
  <c r="AC3" i="6"/>
  <c r="AA3" i="6"/>
  <c r="Y3" i="6"/>
  <c r="W3" i="6"/>
  <c r="U3" i="6"/>
  <c r="P3" i="6"/>
  <c r="T3" i="6" s="1"/>
  <c r="AD3" i="6" s="1"/>
  <c r="R56" i="6" l="1"/>
  <c r="Z56" i="6" s="1"/>
  <c r="S185" i="6"/>
  <c r="AB185" i="6" s="1"/>
  <c r="S6" i="6"/>
  <c r="AB6" i="6" s="1"/>
  <c r="R227" i="6"/>
  <c r="Z227" i="6" s="1"/>
  <c r="S274" i="6"/>
  <c r="AB274" i="6" s="1"/>
  <c r="R108" i="6"/>
  <c r="Z108" i="6" s="1"/>
  <c r="Q155" i="6"/>
  <c r="X155" i="6" s="1"/>
  <c r="R182" i="6"/>
  <c r="Z182" i="6" s="1"/>
  <c r="Q234" i="6"/>
  <c r="X234" i="6" s="1"/>
  <c r="R155" i="6"/>
  <c r="Z155" i="6" s="1"/>
  <c r="R103" i="6"/>
  <c r="Z103" i="6" s="1"/>
  <c r="S108" i="6"/>
  <c r="AB108" i="6" s="1"/>
  <c r="S123" i="6"/>
  <c r="AB123" i="6" s="1"/>
  <c r="S179" i="6"/>
  <c r="AB179" i="6" s="1"/>
  <c r="Q232" i="6"/>
  <c r="X232" i="6" s="1"/>
  <c r="Q262" i="6"/>
  <c r="X262" i="6" s="1"/>
  <c r="V182" i="6"/>
  <c r="R232" i="6"/>
  <c r="Z232" i="6" s="1"/>
  <c r="S262" i="6"/>
  <c r="AB262" i="6" s="1"/>
  <c r="V4" i="6"/>
  <c r="S41" i="6"/>
  <c r="AB41" i="6" s="1"/>
  <c r="R91" i="6"/>
  <c r="Z91" i="6" s="1"/>
  <c r="S191" i="6"/>
  <c r="AB191" i="6" s="1"/>
  <c r="Q224" i="6"/>
  <c r="X224" i="6" s="1"/>
  <c r="V224" i="6"/>
  <c r="R231" i="6"/>
  <c r="Z231" i="6" s="1"/>
  <c r="S236" i="6"/>
  <c r="AB236" i="6" s="1"/>
  <c r="S243" i="6"/>
  <c r="AB243" i="6" s="1"/>
  <c r="R71" i="6"/>
  <c r="Z71" i="6" s="1"/>
  <c r="S120" i="6"/>
  <c r="AB120" i="6" s="1"/>
  <c r="R18" i="6"/>
  <c r="Z18" i="6" s="1"/>
  <c r="Q47" i="6"/>
  <c r="X47" i="6" s="1"/>
  <c r="R48" i="6"/>
  <c r="Z48" i="6" s="1"/>
  <c r="S64" i="6"/>
  <c r="AB64" i="6" s="1"/>
  <c r="Q87" i="6"/>
  <c r="X87" i="6" s="1"/>
  <c r="S91" i="6"/>
  <c r="AB91" i="6" s="1"/>
  <c r="R116" i="6"/>
  <c r="Z116" i="6" s="1"/>
  <c r="S119" i="6"/>
  <c r="AB119" i="6" s="1"/>
  <c r="Q147" i="6"/>
  <c r="X147" i="6" s="1"/>
  <c r="R148" i="6"/>
  <c r="Z148" i="6" s="1"/>
  <c r="Q151" i="6"/>
  <c r="X151" i="6" s="1"/>
  <c r="V166" i="6"/>
  <c r="R224" i="6"/>
  <c r="Z224" i="6" s="1"/>
  <c r="R228" i="6"/>
  <c r="Z228" i="6" s="1"/>
  <c r="S268" i="6"/>
  <c r="AB268" i="6" s="1"/>
  <c r="Q25" i="6"/>
  <c r="X25" i="6" s="1"/>
  <c r="R55" i="6"/>
  <c r="Z55" i="6" s="1"/>
  <c r="V87" i="6"/>
  <c r="S100" i="6"/>
  <c r="AB100" i="6" s="1"/>
  <c r="S18" i="6"/>
  <c r="AB18" i="6" s="1"/>
  <c r="R47" i="6"/>
  <c r="Z47" i="6" s="1"/>
  <c r="S61" i="6"/>
  <c r="AB61" i="6" s="1"/>
  <c r="R87" i="6"/>
  <c r="Z87" i="6" s="1"/>
  <c r="S116" i="6"/>
  <c r="AB116" i="6" s="1"/>
  <c r="R147" i="6"/>
  <c r="Z147" i="6" s="1"/>
  <c r="S148" i="6"/>
  <c r="AB148" i="6" s="1"/>
  <c r="R151" i="6"/>
  <c r="Z151" i="6" s="1"/>
  <c r="V155" i="6"/>
  <c r="S224" i="6"/>
  <c r="AB224" i="6" s="1"/>
  <c r="V232" i="6"/>
  <c r="Q242" i="6"/>
  <c r="X242" i="6" s="1"/>
  <c r="S249" i="6"/>
  <c r="AB249" i="6" s="1"/>
  <c r="R273" i="6"/>
  <c r="Z273" i="6" s="1"/>
  <c r="S281" i="6"/>
  <c r="AB281" i="6" s="1"/>
  <c r="S232" i="6"/>
  <c r="AB232" i="6" s="1"/>
  <c r="Q236" i="6"/>
  <c r="X236" i="6" s="1"/>
  <c r="V236" i="6"/>
  <c r="R239" i="6"/>
  <c r="Z239" i="6" s="1"/>
  <c r="Q240" i="6"/>
  <c r="X240" i="6" s="1"/>
  <c r="Q253" i="6"/>
  <c r="X253" i="6" s="1"/>
  <c r="R254" i="6"/>
  <c r="Z254" i="6" s="1"/>
  <c r="S255" i="6"/>
  <c r="AB255" i="6" s="1"/>
  <c r="S258" i="6"/>
  <c r="AB258" i="6" s="1"/>
  <c r="Q264" i="6"/>
  <c r="X264" i="6" s="1"/>
  <c r="Q272" i="6"/>
  <c r="X272" i="6" s="1"/>
  <c r="S278" i="6"/>
  <c r="AB278" i="6" s="1"/>
  <c r="Q230" i="6"/>
  <c r="X230" i="6" s="1"/>
  <c r="Q239" i="6"/>
  <c r="X239" i="6" s="1"/>
  <c r="V240" i="6"/>
  <c r="Q254" i="6"/>
  <c r="X254" i="6" s="1"/>
  <c r="Q258" i="6"/>
  <c r="X258" i="6" s="1"/>
  <c r="S270" i="6"/>
  <c r="AB270" i="6" s="1"/>
  <c r="Q227" i="6"/>
  <c r="X227" i="6" s="1"/>
  <c r="R236" i="6"/>
  <c r="Z236" i="6" s="1"/>
  <c r="S240" i="6"/>
  <c r="AB240" i="6" s="1"/>
  <c r="S254" i="6"/>
  <c r="AB254" i="6" s="1"/>
  <c r="Q260" i="6"/>
  <c r="X260" i="6" s="1"/>
  <c r="S266" i="6"/>
  <c r="AB266" i="6" s="1"/>
  <c r="S277" i="6"/>
  <c r="AB277" i="6" s="1"/>
  <c r="S173" i="6"/>
  <c r="AB173" i="6" s="1"/>
  <c r="Q181" i="6"/>
  <c r="X181" i="6" s="1"/>
  <c r="Q197" i="6"/>
  <c r="X197" i="6" s="1"/>
  <c r="Q203" i="6"/>
  <c r="X203" i="6" s="1"/>
  <c r="S214" i="6"/>
  <c r="AB214" i="6" s="1"/>
  <c r="S175" i="6"/>
  <c r="AB175" i="6" s="1"/>
  <c r="R203" i="6"/>
  <c r="Z203" i="6" s="1"/>
  <c r="R210" i="6"/>
  <c r="Z210" i="6" s="1"/>
  <c r="S216" i="6"/>
  <c r="AB216" i="6" s="1"/>
  <c r="V223" i="6"/>
  <c r="Q187" i="6"/>
  <c r="X187" i="6" s="1"/>
  <c r="V203" i="6"/>
  <c r="S208" i="6"/>
  <c r="AB208" i="6" s="1"/>
  <c r="S211" i="6"/>
  <c r="AB211" i="6" s="1"/>
  <c r="Q179" i="6"/>
  <c r="X179" i="6" s="1"/>
  <c r="S189" i="6"/>
  <c r="AB189" i="6" s="1"/>
  <c r="S201" i="6"/>
  <c r="AB201" i="6" s="1"/>
  <c r="V202" i="6"/>
  <c r="S203" i="6"/>
  <c r="AB203" i="6" s="1"/>
  <c r="V207" i="6"/>
  <c r="V139" i="6"/>
  <c r="Q143" i="6"/>
  <c r="X143" i="6" s="1"/>
  <c r="R152" i="6"/>
  <c r="Z152" i="6" s="1"/>
  <c r="R124" i="6"/>
  <c r="Z124" i="6" s="1"/>
  <c r="S127" i="6"/>
  <c r="AB127" i="6" s="1"/>
  <c r="S128" i="6"/>
  <c r="AB128" i="6" s="1"/>
  <c r="Q139" i="6"/>
  <c r="X139" i="6" s="1"/>
  <c r="R143" i="6"/>
  <c r="Z143" i="6" s="1"/>
  <c r="S151" i="6"/>
  <c r="AB151" i="6" s="1"/>
  <c r="S155" i="6"/>
  <c r="AB155" i="6" s="1"/>
  <c r="R156" i="6"/>
  <c r="Z156" i="6" s="1"/>
  <c r="Q161" i="6"/>
  <c r="X161" i="6" s="1"/>
  <c r="R162" i="6"/>
  <c r="Z162" i="6" s="1"/>
  <c r="S163" i="6"/>
  <c r="AB163" i="6" s="1"/>
  <c r="R166" i="6"/>
  <c r="Z166" i="6" s="1"/>
  <c r="S169" i="6"/>
  <c r="AB169" i="6" s="1"/>
  <c r="R128" i="6"/>
  <c r="Z128" i="6" s="1"/>
  <c r="Q146" i="6"/>
  <c r="X146" i="6" s="1"/>
  <c r="S159" i="6"/>
  <c r="AB159" i="6" s="1"/>
  <c r="Q163" i="6"/>
  <c r="X163" i="6" s="1"/>
  <c r="R120" i="6"/>
  <c r="Z120" i="6" s="1"/>
  <c r="S124" i="6"/>
  <c r="AB124" i="6" s="1"/>
  <c r="R139" i="6"/>
  <c r="Z139" i="6" s="1"/>
  <c r="S161" i="6"/>
  <c r="AB161" i="6" s="1"/>
  <c r="Q165" i="6"/>
  <c r="X165" i="6" s="1"/>
  <c r="Q171" i="6"/>
  <c r="X171" i="6" s="1"/>
  <c r="V79" i="6"/>
  <c r="S65" i="6"/>
  <c r="AB65" i="6" s="1"/>
  <c r="R72" i="6"/>
  <c r="Z72" i="6" s="1"/>
  <c r="Q79" i="6"/>
  <c r="X79" i="6" s="1"/>
  <c r="R83" i="6"/>
  <c r="Z83" i="6" s="1"/>
  <c r="S87" i="6"/>
  <c r="AB87" i="6" s="1"/>
  <c r="S95" i="6"/>
  <c r="AB95" i="6" s="1"/>
  <c r="S96" i="6"/>
  <c r="AB96" i="6" s="1"/>
  <c r="V103" i="6"/>
  <c r="V83" i="6"/>
  <c r="S60" i="6"/>
  <c r="AB60" i="6" s="1"/>
  <c r="Q83" i="6"/>
  <c r="X83" i="6" s="1"/>
  <c r="R96" i="6"/>
  <c r="Z96" i="6" s="1"/>
  <c r="S99" i="6"/>
  <c r="AB99" i="6" s="1"/>
  <c r="R115" i="6"/>
  <c r="Z115" i="6" s="1"/>
  <c r="S72" i="6"/>
  <c r="AB72" i="6" s="1"/>
  <c r="R79" i="6"/>
  <c r="Z79" i="6" s="1"/>
  <c r="Q103" i="6"/>
  <c r="X103" i="6" s="1"/>
  <c r="AK11" i="6"/>
  <c r="Q10" i="6"/>
  <c r="X10" i="6" s="1"/>
  <c r="Q11" i="6"/>
  <c r="X11" i="6" s="1"/>
  <c r="R23" i="6"/>
  <c r="Z23" i="6" s="1"/>
  <c r="Q31" i="6"/>
  <c r="X31" i="6" s="1"/>
  <c r="R32" i="6"/>
  <c r="Z32" i="6" s="1"/>
  <c r="R36" i="6"/>
  <c r="Z36" i="6" s="1"/>
  <c r="S37" i="6"/>
  <c r="AB37" i="6" s="1"/>
  <c r="S40" i="6"/>
  <c r="AB40" i="6" s="1"/>
  <c r="Q43" i="6"/>
  <c r="X43" i="6" s="1"/>
  <c r="R51" i="6"/>
  <c r="Z51" i="6" s="1"/>
  <c r="R52" i="6"/>
  <c r="Z52" i="6" s="1"/>
  <c r="S55" i="6"/>
  <c r="AB55" i="6" s="1"/>
  <c r="Q15" i="6"/>
  <c r="X15" i="6" s="1"/>
  <c r="R16" i="6"/>
  <c r="Z16" i="6" s="1"/>
  <c r="S20" i="6"/>
  <c r="AB20" i="6" s="1"/>
  <c r="S31" i="6"/>
  <c r="AB31" i="6" s="1"/>
  <c r="S32" i="6"/>
  <c r="AB32" i="6" s="1"/>
  <c r="S36" i="6"/>
  <c r="AB36" i="6" s="1"/>
  <c r="S51" i="6"/>
  <c r="AB51" i="6" s="1"/>
  <c r="AL11" i="6"/>
  <c r="Q4" i="6"/>
  <c r="X4" i="6" s="1"/>
  <c r="R5" i="6"/>
  <c r="Z5" i="6" s="1"/>
  <c r="R10" i="6"/>
  <c r="Z10" i="6" s="1"/>
  <c r="S5" i="6"/>
  <c r="AB5" i="6" s="1"/>
  <c r="V11" i="6"/>
  <c r="R15" i="6"/>
  <c r="Z15" i="6" s="1"/>
  <c r="S16" i="6"/>
  <c r="AB16" i="6" s="1"/>
  <c r="Q59" i="6"/>
  <c r="X59" i="6" s="1"/>
  <c r="Q53" i="6"/>
  <c r="X53" i="6" s="1"/>
  <c r="S53" i="6"/>
  <c r="AB53" i="6" s="1"/>
  <c r="S75" i="6"/>
  <c r="AB75" i="6" s="1"/>
  <c r="R75" i="6"/>
  <c r="Z75" i="6" s="1"/>
  <c r="Q75" i="6"/>
  <c r="X75" i="6" s="1"/>
  <c r="T157" i="6"/>
  <c r="AD157" i="6" s="1"/>
  <c r="S157" i="6"/>
  <c r="AB157" i="6" s="1"/>
  <c r="Q157" i="6"/>
  <c r="X157" i="6" s="1"/>
  <c r="V183" i="6"/>
  <c r="S183" i="6"/>
  <c r="AB183" i="6" s="1"/>
  <c r="Q183" i="6"/>
  <c r="X183" i="6" s="1"/>
  <c r="V199" i="6"/>
  <c r="S199" i="6"/>
  <c r="AB199" i="6" s="1"/>
  <c r="Q199" i="6"/>
  <c r="X199" i="6" s="1"/>
  <c r="Q219" i="6"/>
  <c r="X219" i="6" s="1"/>
  <c r="V219" i="6"/>
  <c r="R219" i="6"/>
  <c r="Z219" i="6" s="1"/>
  <c r="AM11" i="6"/>
  <c r="R4" i="6"/>
  <c r="Z4" i="6" s="1"/>
  <c r="V5" i="6"/>
  <c r="R11" i="6"/>
  <c r="Z11" i="6" s="1"/>
  <c r="Q14" i="6"/>
  <c r="X14" i="6" s="1"/>
  <c r="V20" i="6"/>
  <c r="Q22" i="6"/>
  <c r="X22" i="6" s="1"/>
  <c r="S35" i="6"/>
  <c r="AB35" i="6" s="1"/>
  <c r="R35" i="6"/>
  <c r="Z35" i="6" s="1"/>
  <c r="Q35" i="6"/>
  <c r="X35" i="6" s="1"/>
  <c r="S39" i="6"/>
  <c r="AB39" i="6" s="1"/>
  <c r="R39" i="6"/>
  <c r="Z39" i="6" s="1"/>
  <c r="Q39" i="6"/>
  <c r="X39" i="6" s="1"/>
  <c r="Q49" i="6"/>
  <c r="X49" i="6" s="1"/>
  <c r="S49" i="6"/>
  <c r="AB49" i="6" s="1"/>
  <c r="V86" i="6"/>
  <c r="Q86" i="6"/>
  <c r="X86" i="6" s="1"/>
  <c r="V102" i="6"/>
  <c r="Q102" i="6"/>
  <c r="X102" i="6" s="1"/>
  <c r="T111" i="6"/>
  <c r="AD111" i="6" s="1"/>
  <c r="R111" i="6"/>
  <c r="Z111" i="6" s="1"/>
  <c r="Q111" i="6"/>
  <c r="X111" i="6" s="1"/>
  <c r="S142" i="6"/>
  <c r="AB142" i="6" s="1"/>
  <c r="Q142" i="6"/>
  <c r="X142" i="6" s="1"/>
  <c r="V167" i="6"/>
  <c r="S167" i="6"/>
  <c r="AB167" i="6" s="1"/>
  <c r="Q167" i="6"/>
  <c r="X167" i="6" s="1"/>
  <c r="Q178" i="6"/>
  <c r="X178" i="6" s="1"/>
  <c r="V178" i="6"/>
  <c r="R178" i="6"/>
  <c r="Z178" i="6" s="1"/>
  <c r="V251" i="6"/>
  <c r="S251" i="6"/>
  <c r="AB251" i="6" s="1"/>
  <c r="Q251" i="6"/>
  <c r="X251" i="6" s="1"/>
  <c r="V14" i="6"/>
  <c r="V29" i="6"/>
  <c r="S29" i="6"/>
  <c r="AB29" i="6" s="1"/>
  <c r="V247" i="6"/>
  <c r="S247" i="6"/>
  <c r="AB247" i="6" s="1"/>
  <c r="Q247" i="6"/>
  <c r="X247" i="6" s="1"/>
  <c r="T276" i="6"/>
  <c r="AD276" i="6" s="1"/>
  <c r="S276" i="6"/>
  <c r="AB276" i="6" s="1"/>
  <c r="R276" i="6"/>
  <c r="Z276" i="6" s="1"/>
  <c r="V276" i="6"/>
  <c r="Q276" i="6"/>
  <c r="X276" i="6" s="1"/>
  <c r="AN11" i="6"/>
  <c r="S4" i="6"/>
  <c r="AB4" i="6" s="1"/>
  <c r="S8" i="6"/>
  <c r="AB8" i="6" s="1"/>
  <c r="V10" i="6"/>
  <c r="S11" i="6"/>
  <c r="AB11" i="6" s="1"/>
  <c r="R14" i="6"/>
  <c r="Z14" i="6" s="1"/>
  <c r="V15" i="6"/>
  <c r="V18" i="6"/>
  <c r="R20" i="6"/>
  <c r="Z20" i="6" s="1"/>
  <c r="V23" i="6"/>
  <c r="Q28" i="6"/>
  <c r="X28" i="6" s="1"/>
  <c r="V28" i="6"/>
  <c r="R28" i="6"/>
  <c r="Z28" i="6" s="1"/>
  <c r="T63" i="6"/>
  <c r="AD63" i="6" s="1"/>
  <c r="S63" i="6"/>
  <c r="AB63" i="6" s="1"/>
  <c r="R63" i="6"/>
  <c r="Z63" i="6" s="1"/>
  <c r="V63" i="6"/>
  <c r="Q63" i="6"/>
  <c r="X63" i="6" s="1"/>
  <c r="V75" i="6"/>
  <c r="V82" i="6"/>
  <c r="Q82" i="6"/>
  <c r="X82" i="6" s="1"/>
  <c r="S138" i="6"/>
  <c r="AB138" i="6" s="1"/>
  <c r="Q138" i="6"/>
  <c r="X138" i="6" s="1"/>
  <c r="T193" i="6"/>
  <c r="AD193" i="6" s="1"/>
  <c r="S193" i="6"/>
  <c r="AB193" i="6" s="1"/>
  <c r="Q193" i="6"/>
  <c r="X193" i="6" s="1"/>
  <c r="V212" i="6"/>
  <c r="S212" i="6"/>
  <c r="AB212" i="6" s="1"/>
  <c r="V220" i="6"/>
  <c r="S220" i="6"/>
  <c r="AB220" i="6" s="1"/>
  <c r="T235" i="6"/>
  <c r="AD235" i="6" s="1"/>
  <c r="R235" i="6"/>
  <c r="Z235" i="6" s="1"/>
  <c r="Q235" i="6"/>
  <c r="X235" i="6" s="1"/>
  <c r="T280" i="6"/>
  <c r="AD280" i="6" s="1"/>
  <c r="S280" i="6"/>
  <c r="AB280" i="6" s="1"/>
  <c r="R280" i="6"/>
  <c r="Z280" i="6" s="1"/>
  <c r="V280" i="6"/>
  <c r="Q280" i="6"/>
  <c r="X280" i="6" s="1"/>
  <c r="S67" i="6"/>
  <c r="AB67" i="6" s="1"/>
  <c r="R67" i="6"/>
  <c r="Z67" i="6" s="1"/>
  <c r="Q67" i="6"/>
  <c r="X67" i="6" s="1"/>
  <c r="Q194" i="6"/>
  <c r="X194" i="6" s="1"/>
  <c r="V194" i="6"/>
  <c r="R194" i="6"/>
  <c r="Z194" i="6" s="1"/>
  <c r="AJ11" i="6"/>
  <c r="V16" i="6"/>
  <c r="T27" i="6"/>
  <c r="AD27" i="6" s="1"/>
  <c r="S27" i="6"/>
  <c r="AB27" i="6" s="1"/>
  <c r="R27" i="6"/>
  <c r="Z27" i="6" s="1"/>
  <c r="T44" i="6"/>
  <c r="AD44" i="6" s="1"/>
  <c r="S44" i="6"/>
  <c r="AB44" i="6" s="1"/>
  <c r="R44" i="6"/>
  <c r="Z44" i="6" s="1"/>
  <c r="Q57" i="6"/>
  <c r="X57" i="6" s="1"/>
  <c r="S57" i="6"/>
  <c r="AB57" i="6" s="1"/>
  <c r="V78" i="6"/>
  <c r="Q78" i="6"/>
  <c r="X78" i="6" s="1"/>
  <c r="T92" i="6"/>
  <c r="AD92" i="6" s="1"/>
  <c r="S92" i="6"/>
  <c r="AB92" i="6" s="1"/>
  <c r="R92" i="6"/>
  <c r="Z92" i="6" s="1"/>
  <c r="T135" i="6"/>
  <c r="AD135" i="6" s="1"/>
  <c r="R135" i="6"/>
  <c r="Z135" i="6" s="1"/>
  <c r="Q135" i="6"/>
  <c r="X135" i="6" s="1"/>
  <c r="Q144" i="6"/>
  <c r="X144" i="6" s="1"/>
  <c r="S144" i="6"/>
  <c r="AB144" i="6" s="1"/>
  <c r="R144" i="6"/>
  <c r="Z144" i="6" s="1"/>
  <c r="T177" i="6"/>
  <c r="AD177" i="6" s="1"/>
  <c r="S177" i="6"/>
  <c r="AB177" i="6" s="1"/>
  <c r="Q177" i="6"/>
  <c r="X177" i="6" s="1"/>
  <c r="V31" i="6"/>
  <c r="V40" i="6"/>
  <c r="R43" i="6"/>
  <c r="Z43" i="6" s="1"/>
  <c r="S48" i="6"/>
  <c r="AB48" i="6" s="1"/>
  <c r="S52" i="6"/>
  <c r="AB52" i="6" s="1"/>
  <c r="S56" i="6"/>
  <c r="AB56" i="6" s="1"/>
  <c r="V59" i="6"/>
  <c r="V68" i="6"/>
  <c r="V76" i="6"/>
  <c r="V80" i="6"/>
  <c r="V84" i="6"/>
  <c r="V88" i="6"/>
  <c r="V107" i="6"/>
  <c r="V112" i="6"/>
  <c r="V131" i="6"/>
  <c r="V136" i="6"/>
  <c r="V140" i="6"/>
  <c r="S152" i="6"/>
  <c r="AB152" i="6" s="1"/>
  <c r="S156" i="6"/>
  <c r="AB156" i="6" s="1"/>
  <c r="S165" i="6"/>
  <c r="AB165" i="6" s="1"/>
  <c r="V170" i="6"/>
  <c r="S171" i="6"/>
  <c r="AB171" i="6" s="1"/>
  <c r="V174" i="6"/>
  <c r="S181" i="6"/>
  <c r="AB181" i="6" s="1"/>
  <c r="V186" i="6"/>
  <c r="S187" i="6"/>
  <c r="AB187" i="6" s="1"/>
  <c r="V190" i="6"/>
  <c r="S197" i="6"/>
  <c r="AB197" i="6" s="1"/>
  <c r="V215" i="6"/>
  <c r="V227" i="6"/>
  <c r="S228" i="6"/>
  <c r="AB228" i="6" s="1"/>
  <c r="V239" i="6"/>
  <c r="R240" i="6"/>
  <c r="Z240" i="6" s="1"/>
  <c r="S260" i="6"/>
  <c r="AB260" i="6" s="1"/>
  <c r="S264" i="6"/>
  <c r="AB264" i="6" s="1"/>
  <c r="V269" i="6"/>
  <c r="S272" i="6"/>
  <c r="AB272" i="6" s="1"/>
  <c r="V32" i="6"/>
  <c r="Q36" i="6"/>
  <c r="X36" i="6" s="1"/>
  <c r="V36" i="6"/>
  <c r="R40" i="6"/>
  <c r="Z40" i="6" s="1"/>
  <c r="S45" i="6"/>
  <c r="AB45" i="6" s="1"/>
  <c r="V47" i="6"/>
  <c r="Q51" i="6"/>
  <c r="X51" i="6" s="1"/>
  <c r="V51" i="6"/>
  <c r="Q55" i="6"/>
  <c r="X55" i="6" s="1"/>
  <c r="V55" i="6"/>
  <c r="V60" i="6"/>
  <c r="V64" i="6"/>
  <c r="R68" i="6"/>
  <c r="Z68" i="6" s="1"/>
  <c r="V71" i="6"/>
  <c r="R76" i="6"/>
  <c r="Z76" i="6" s="1"/>
  <c r="S79" i="6"/>
  <c r="AB79" i="6" s="1"/>
  <c r="R80" i="6"/>
  <c r="Z80" i="6" s="1"/>
  <c r="S83" i="6"/>
  <c r="AB83" i="6" s="1"/>
  <c r="R84" i="6"/>
  <c r="Z84" i="6" s="1"/>
  <c r="R88" i="6"/>
  <c r="Z88" i="6" s="1"/>
  <c r="Q95" i="6"/>
  <c r="X95" i="6" s="1"/>
  <c r="V95" i="6"/>
  <c r="Q99" i="6"/>
  <c r="X99" i="6" s="1"/>
  <c r="V99" i="6"/>
  <c r="S103" i="6"/>
  <c r="AB103" i="6" s="1"/>
  <c r="S104" i="6"/>
  <c r="AB104" i="6" s="1"/>
  <c r="Q107" i="6"/>
  <c r="X107" i="6" s="1"/>
  <c r="R112" i="6"/>
  <c r="Z112" i="6" s="1"/>
  <c r="V115" i="6"/>
  <c r="Q119" i="6"/>
  <c r="X119" i="6" s="1"/>
  <c r="V119" i="6"/>
  <c r="Q123" i="6"/>
  <c r="X123" i="6" s="1"/>
  <c r="V123" i="6"/>
  <c r="Q127" i="6"/>
  <c r="X127" i="6" s="1"/>
  <c r="V127" i="6"/>
  <c r="Q131" i="6"/>
  <c r="X131" i="6" s="1"/>
  <c r="V132" i="6"/>
  <c r="Q134" i="6"/>
  <c r="X134" i="6" s="1"/>
  <c r="R136" i="6"/>
  <c r="Z136" i="6" s="1"/>
  <c r="S139" i="6"/>
  <c r="AB139" i="6" s="1"/>
  <c r="R140" i="6"/>
  <c r="Z140" i="6" s="1"/>
  <c r="V147" i="6"/>
  <c r="V151" i="6"/>
  <c r="Q195" i="6"/>
  <c r="X195" i="6" s="1"/>
  <c r="V198" i="6"/>
  <c r="R207" i="6"/>
  <c r="Z207" i="6" s="1"/>
  <c r="V211" i="6"/>
  <c r="Q218" i="6"/>
  <c r="X218" i="6" s="1"/>
  <c r="Q222" i="6"/>
  <c r="X222" i="6" s="1"/>
  <c r="R223" i="6"/>
  <c r="Z223" i="6" s="1"/>
  <c r="V231" i="6"/>
  <c r="V273" i="6"/>
  <c r="V277" i="6"/>
  <c r="V281" i="6"/>
  <c r="V43" i="6"/>
  <c r="V48" i="6"/>
  <c r="V52" i="6"/>
  <c r="V56" i="6"/>
  <c r="R59" i="6"/>
  <c r="Z59" i="6" s="1"/>
  <c r="R60" i="6"/>
  <c r="Z60" i="6" s="1"/>
  <c r="R64" i="6"/>
  <c r="Z64" i="6" s="1"/>
  <c r="S68" i="6"/>
  <c r="AB68" i="6" s="1"/>
  <c r="Q71" i="6"/>
  <c r="X71" i="6" s="1"/>
  <c r="V72" i="6"/>
  <c r="S76" i="6"/>
  <c r="AB76" i="6" s="1"/>
  <c r="S80" i="6"/>
  <c r="AB80" i="6" s="1"/>
  <c r="S84" i="6"/>
  <c r="AB84" i="6" s="1"/>
  <c r="S88" i="6"/>
  <c r="AB88" i="6" s="1"/>
  <c r="Q91" i="6"/>
  <c r="X91" i="6" s="1"/>
  <c r="V91" i="6"/>
  <c r="R95" i="6"/>
  <c r="Z95" i="6" s="1"/>
  <c r="V96" i="6"/>
  <c r="Q98" i="6"/>
  <c r="X98" i="6" s="1"/>
  <c r="R99" i="6"/>
  <c r="Z99" i="6" s="1"/>
  <c r="Q106" i="6"/>
  <c r="X106" i="6" s="1"/>
  <c r="R107" i="6"/>
  <c r="Z107" i="6" s="1"/>
  <c r="V108" i="6"/>
  <c r="S112" i="6"/>
  <c r="AB112" i="6" s="1"/>
  <c r="Q115" i="6"/>
  <c r="X115" i="6" s="1"/>
  <c r="V116" i="6"/>
  <c r="Q118" i="6"/>
  <c r="X118" i="6" s="1"/>
  <c r="R119" i="6"/>
  <c r="Z119" i="6" s="1"/>
  <c r="V120" i="6"/>
  <c r="Q122" i="6"/>
  <c r="X122" i="6" s="1"/>
  <c r="R123" i="6"/>
  <c r="Z123" i="6" s="1"/>
  <c r="V124" i="6"/>
  <c r="Q126" i="6"/>
  <c r="X126" i="6" s="1"/>
  <c r="R127" i="6"/>
  <c r="Z127" i="6" s="1"/>
  <c r="V128" i="6"/>
  <c r="Q130" i="6"/>
  <c r="X130" i="6" s="1"/>
  <c r="R131" i="6"/>
  <c r="Z131" i="6" s="1"/>
  <c r="R132" i="6"/>
  <c r="Z132" i="6" s="1"/>
  <c r="S136" i="6"/>
  <c r="AB136" i="6" s="1"/>
  <c r="S140" i="6"/>
  <c r="AB140" i="6" s="1"/>
  <c r="V143" i="6"/>
  <c r="V148" i="6"/>
  <c r="Q150" i="6"/>
  <c r="X150" i="6" s="1"/>
  <c r="V152" i="6"/>
  <c r="Q154" i="6"/>
  <c r="X154" i="6" s="1"/>
  <c r="V156" i="6"/>
  <c r="Q159" i="6"/>
  <c r="X159" i="6" s="1"/>
  <c r="Q169" i="6"/>
  <c r="X169" i="6" s="1"/>
  <c r="R170" i="6"/>
  <c r="Z170" i="6" s="1"/>
  <c r="Q173" i="6"/>
  <c r="X173" i="6" s="1"/>
  <c r="R174" i="6"/>
  <c r="Z174" i="6" s="1"/>
  <c r="Q175" i="6"/>
  <c r="X175" i="6" s="1"/>
  <c r="Q185" i="6"/>
  <c r="X185" i="6" s="1"/>
  <c r="R186" i="6"/>
  <c r="Z186" i="6" s="1"/>
  <c r="Q189" i="6"/>
  <c r="X189" i="6" s="1"/>
  <c r="R190" i="6"/>
  <c r="Z190" i="6" s="1"/>
  <c r="Q191" i="6"/>
  <c r="X191" i="6" s="1"/>
  <c r="S195" i="6"/>
  <c r="AB195" i="6" s="1"/>
  <c r="Q201" i="6"/>
  <c r="X201" i="6" s="1"/>
  <c r="R202" i="6"/>
  <c r="Z202" i="6" s="1"/>
  <c r="Q206" i="6"/>
  <c r="X206" i="6" s="1"/>
  <c r="Q210" i="6"/>
  <c r="X210" i="6" s="1"/>
  <c r="R211" i="6"/>
  <c r="Z211" i="6" s="1"/>
  <c r="Q214" i="6"/>
  <c r="X214" i="6" s="1"/>
  <c r="R215" i="6"/>
  <c r="Z215" i="6" s="1"/>
  <c r="S222" i="6"/>
  <c r="AB222" i="6" s="1"/>
  <c r="Q226" i="6"/>
  <c r="X226" i="6" s="1"/>
  <c r="V228" i="6"/>
  <c r="Q231" i="6"/>
  <c r="X231" i="6" s="1"/>
  <c r="Q238" i="6"/>
  <c r="X238" i="6" s="1"/>
  <c r="Q243" i="6"/>
  <c r="X243" i="6" s="1"/>
  <c r="Q249" i="6"/>
  <c r="X249" i="6" s="1"/>
  <c r="Q268" i="6"/>
  <c r="X268" i="6" s="1"/>
  <c r="R269" i="6"/>
  <c r="Z269" i="6" s="1"/>
  <c r="R277" i="6"/>
  <c r="Z277" i="6" s="1"/>
  <c r="R281" i="6"/>
  <c r="Z281" i="6" s="1"/>
  <c r="Q12" i="6"/>
  <c r="X12" i="6" s="1"/>
  <c r="R3" i="6"/>
  <c r="Z3" i="6" s="1"/>
  <c r="V3" i="6"/>
  <c r="T5" i="6"/>
  <c r="AD5" i="6" s="1"/>
  <c r="Q6" i="6"/>
  <c r="X6" i="6" s="1"/>
  <c r="R7" i="6"/>
  <c r="Z7" i="6" s="1"/>
  <c r="V7" i="6"/>
  <c r="Q8" i="6"/>
  <c r="X8" i="6" s="1"/>
  <c r="R9" i="6"/>
  <c r="Z9" i="6" s="1"/>
  <c r="V9" i="6"/>
  <c r="S10" i="6"/>
  <c r="AB10" i="6" s="1"/>
  <c r="R12" i="6"/>
  <c r="Z12" i="6" s="1"/>
  <c r="V12" i="6"/>
  <c r="R13" i="6"/>
  <c r="Z13" i="6" s="1"/>
  <c r="V13" i="6"/>
  <c r="S14" i="6"/>
  <c r="AB14" i="6" s="1"/>
  <c r="S15" i="6"/>
  <c r="AB15" i="6" s="1"/>
  <c r="T16" i="6"/>
  <c r="AD16" i="6" s="1"/>
  <c r="R17" i="6"/>
  <c r="Z17" i="6" s="1"/>
  <c r="V17" i="6"/>
  <c r="T18" i="6"/>
  <c r="AD18" i="6" s="1"/>
  <c r="AG18" i="6"/>
  <c r="AK18" i="6"/>
  <c r="AS18" i="6"/>
  <c r="R19" i="6"/>
  <c r="Z19" i="6" s="1"/>
  <c r="V19" i="6"/>
  <c r="T20" i="6"/>
  <c r="AD20" i="6" s="1"/>
  <c r="R21" i="6"/>
  <c r="Z21" i="6" s="1"/>
  <c r="V21" i="6"/>
  <c r="T24" i="6"/>
  <c r="AD24" i="6" s="1"/>
  <c r="T26" i="6"/>
  <c r="AD26" i="6" s="1"/>
  <c r="T30" i="6"/>
  <c r="AD30" i="6" s="1"/>
  <c r="V34" i="6"/>
  <c r="R34" i="6"/>
  <c r="Z34" i="6" s="1"/>
  <c r="S34" i="6"/>
  <c r="AB34" i="6" s="1"/>
  <c r="T12" i="6"/>
  <c r="AD12" i="6" s="1"/>
  <c r="T13" i="6"/>
  <c r="AD13" i="6" s="1"/>
  <c r="T17" i="6"/>
  <c r="AD17" i="6" s="1"/>
  <c r="AI18" i="6"/>
  <c r="AQ18" i="6"/>
  <c r="T19" i="6"/>
  <c r="AD19" i="6" s="1"/>
  <c r="T21" i="6"/>
  <c r="AD21" i="6" s="1"/>
  <c r="Q3" i="6"/>
  <c r="X3" i="6" s="1"/>
  <c r="T6" i="6"/>
  <c r="AD6" i="6" s="1"/>
  <c r="Q7" i="6"/>
  <c r="X7" i="6" s="1"/>
  <c r="T8" i="6"/>
  <c r="AD8" i="6" s="1"/>
  <c r="Q9" i="6"/>
  <c r="X9" i="6" s="1"/>
  <c r="Q13" i="6"/>
  <c r="X13" i="6" s="1"/>
  <c r="Q17" i="6"/>
  <c r="X17" i="6" s="1"/>
  <c r="AF18" i="6"/>
  <c r="AR18" i="6"/>
  <c r="Q19" i="6"/>
  <c r="X19" i="6" s="1"/>
  <c r="Q21" i="6"/>
  <c r="X21" i="6" s="1"/>
  <c r="S3" i="6"/>
  <c r="AB3" i="6" s="1"/>
  <c r="R6" i="6"/>
  <c r="Z6" i="6" s="1"/>
  <c r="S7" i="6"/>
  <c r="AB7" i="6" s="1"/>
  <c r="R8" i="6"/>
  <c r="Z8" i="6" s="1"/>
  <c r="S9" i="6"/>
  <c r="AB9" i="6" s="1"/>
  <c r="AL18" i="6"/>
  <c r="AP18" i="6"/>
  <c r="R22" i="6"/>
  <c r="Z22" i="6" s="1"/>
  <c r="V22" i="6"/>
  <c r="S23" i="6"/>
  <c r="AB23" i="6" s="1"/>
  <c r="Q24" i="6"/>
  <c r="X24" i="6" s="1"/>
  <c r="R25" i="6"/>
  <c r="Z25" i="6" s="1"/>
  <c r="V25" i="6"/>
  <c r="Q26" i="6"/>
  <c r="X26" i="6" s="1"/>
  <c r="V27" i="6"/>
  <c r="S28" i="6"/>
  <c r="AB28" i="6" s="1"/>
  <c r="T29" i="6"/>
  <c r="AD29" i="6" s="1"/>
  <c r="Q30" i="6"/>
  <c r="X30" i="6" s="1"/>
  <c r="R31" i="6"/>
  <c r="Z31" i="6" s="1"/>
  <c r="Q34" i="6"/>
  <c r="X34" i="6" s="1"/>
  <c r="S22" i="6"/>
  <c r="AB22" i="6" s="1"/>
  <c r="T23" i="6"/>
  <c r="AD23" i="6" s="1"/>
  <c r="R24" i="6"/>
  <c r="Z24" i="6" s="1"/>
  <c r="V24" i="6"/>
  <c r="S25" i="6"/>
  <c r="AB25" i="6" s="1"/>
  <c r="R26" i="6"/>
  <c r="Z26" i="6" s="1"/>
  <c r="V26" i="6"/>
  <c r="T28" i="6"/>
  <c r="AD28" i="6" s="1"/>
  <c r="Q29" i="6"/>
  <c r="X29" i="6" s="1"/>
  <c r="R30" i="6"/>
  <c r="Z30" i="6" s="1"/>
  <c r="V30" i="6"/>
  <c r="Q33" i="6"/>
  <c r="X33" i="6" s="1"/>
  <c r="V33" i="6"/>
  <c r="R33" i="6"/>
  <c r="Z33" i="6" s="1"/>
  <c r="T34" i="6"/>
  <c r="AD34" i="6" s="1"/>
  <c r="R29" i="6"/>
  <c r="Z29" i="6" s="1"/>
  <c r="S33" i="6"/>
  <c r="AB33" i="6" s="1"/>
  <c r="Q32" i="6"/>
  <c r="X32" i="6" s="1"/>
  <c r="T35" i="6"/>
  <c r="AD35" i="6" s="1"/>
  <c r="R37" i="6"/>
  <c r="Z37" i="6" s="1"/>
  <c r="V37" i="6"/>
  <c r="S38" i="6"/>
  <c r="AB38" i="6" s="1"/>
  <c r="T39" i="6"/>
  <c r="AD39" i="6" s="1"/>
  <c r="Q40" i="6"/>
  <c r="X40" i="6" s="1"/>
  <c r="R41" i="6"/>
  <c r="Z41" i="6" s="1"/>
  <c r="V41" i="6"/>
  <c r="S42" i="6"/>
  <c r="AB42" i="6" s="1"/>
  <c r="T43" i="6"/>
  <c r="AD43" i="6" s="1"/>
  <c r="Q44" i="6"/>
  <c r="X44" i="6" s="1"/>
  <c r="R45" i="6"/>
  <c r="Z45" i="6" s="1"/>
  <c r="V45" i="6"/>
  <c r="S46" i="6"/>
  <c r="AB46" i="6" s="1"/>
  <c r="T47" i="6"/>
  <c r="AD47" i="6" s="1"/>
  <c r="Q48" i="6"/>
  <c r="X48" i="6" s="1"/>
  <c r="R49" i="6"/>
  <c r="Z49" i="6" s="1"/>
  <c r="V49" i="6"/>
  <c r="S50" i="6"/>
  <c r="AB50" i="6" s="1"/>
  <c r="Q52" i="6"/>
  <c r="X52" i="6" s="1"/>
  <c r="R53" i="6"/>
  <c r="Z53" i="6" s="1"/>
  <c r="V53" i="6"/>
  <c r="S54" i="6"/>
  <c r="AB54" i="6" s="1"/>
  <c r="Q56" i="6"/>
  <c r="X56" i="6" s="1"/>
  <c r="R57" i="6"/>
  <c r="Z57" i="6" s="1"/>
  <c r="V57" i="6"/>
  <c r="S58" i="6"/>
  <c r="AB58" i="6" s="1"/>
  <c r="T59" i="6"/>
  <c r="AD59" i="6" s="1"/>
  <c r="Q60" i="6"/>
  <c r="X60" i="6" s="1"/>
  <c r="R61" i="6"/>
  <c r="Z61" i="6" s="1"/>
  <c r="V61" i="6"/>
  <c r="S62" i="6"/>
  <c r="AB62" i="6" s="1"/>
  <c r="Q64" i="6"/>
  <c r="X64" i="6" s="1"/>
  <c r="R65" i="6"/>
  <c r="Z65" i="6" s="1"/>
  <c r="V65" i="6"/>
  <c r="S66" i="6"/>
  <c r="AB66" i="6" s="1"/>
  <c r="T67" i="6"/>
  <c r="AD67" i="6" s="1"/>
  <c r="Q68" i="6"/>
  <c r="X68" i="6" s="1"/>
  <c r="R69" i="6"/>
  <c r="Z69" i="6" s="1"/>
  <c r="V69" i="6"/>
  <c r="S70" i="6"/>
  <c r="AB70" i="6" s="1"/>
  <c r="T71" i="6"/>
  <c r="AD71" i="6" s="1"/>
  <c r="Q72" i="6"/>
  <c r="X72" i="6" s="1"/>
  <c r="R73" i="6"/>
  <c r="Z73" i="6" s="1"/>
  <c r="V73" i="6"/>
  <c r="S74" i="6"/>
  <c r="AB74" i="6" s="1"/>
  <c r="T75" i="6"/>
  <c r="AD75" i="6" s="1"/>
  <c r="Q76" i="6"/>
  <c r="X76" i="6" s="1"/>
  <c r="R77" i="6"/>
  <c r="Z77" i="6" s="1"/>
  <c r="V77" i="6"/>
  <c r="S78" i="6"/>
  <c r="AB78" i="6" s="1"/>
  <c r="Q80" i="6"/>
  <c r="X80" i="6" s="1"/>
  <c r="R81" i="6"/>
  <c r="Z81" i="6" s="1"/>
  <c r="V81" i="6"/>
  <c r="S82" i="6"/>
  <c r="AB82" i="6" s="1"/>
  <c r="Q84" i="6"/>
  <c r="X84" i="6" s="1"/>
  <c r="R85" i="6"/>
  <c r="Z85" i="6" s="1"/>
  <c r="V85" i="6"/>
  <c r="S86" i="6"/>
  <c r="AB86" i="6" s="1"/>
  <c r="Q88" i="6"/>
  <c r="X88" i="6" s="1"/>
  <c r="R89" i="6"/>
  <c r="Z89" i="6" s="1"/>
  <c r="V89" i="6"/>
  <c r="S90" i="6"/>
  <c r="AB90" i="6" s="1"/>
  <c r="Q92" i="6"/>
  <c r="X92" i="6" s="1"/>
  <c r="R93" i="6"/>
  <c r="Z93" i="6" s="1"/>
  <c r="V93" i="6"/>
  <c r="S94" i="6"/>
  <c r="AB94" i="6" s="1"/>
  <c r="Q96" i="6"/>
  <c r="X96" i="6" s="1"/>
  <c r="R97" i="6"/>
  <c r="Z97" i="6" s="1"/>
  <c r="V97" i="6"/>
  <c r="S98" i="6"/>
  <c r="AB98" i="6" s="1"/>
  <c r="Q100" i="6"/>
  <c r="X100" i="6" s="1"/>
  <c r="R101" i="6"/>
  <c r="Z101" i="6" s="1"/>
  <c r="V101" i="6"/>
  <c r="S102" i="6"/>
  <c r="AB102" i="6" s="1"/>
  <c r="Q104" i="6"/>
  <c r="X104" i="6" s="1"/>
  <c r="R105" i="6"/>
  <c r="Z105" i="6" s="1"/>
  <c r="V105" i="6"/>
  <c r="S106" i="6"/>
  <c r="AB106" i="6" s="1"/>
  <c r="T38" i="6"/>
  <c r="AD38" i="6" s="1"/>
  <c r="T42" i="6"/>
  <c r="AD42" i="6" s="1"/>
  <c r="T46" i="6"/>
  <c r="AD46" i="6" s="1"/>
  <c r="T50" i="6"/>
  <c r="AD50" i="6" s="1"/>
  <c r="T54" i="6"/>
  <c r="AD54" i="6" s="1"/>
  <c r="T58" i="6"/>
  <c r="AD58" i="6" s="1"/>
  <c r="T62" i="6"/>
  <c r="AD62" i="6" s="1"/>
  <c r="T66" i="6"/>
  <c r="AD66" i="6" s="1"/>
  <c r="S69" i="6"/>
  <c r="AB69" i="6" s="1"/>
  <c r="T70" i="6"/>
  <c r="AD70" i="6" s="1"/>
  <c r="S73" i="6"/>
  <c r="AB73" i="6" s="1"/>
  <c r="T74" i="6"/>
  <c r="AD74" i="6" s="1"/>
  <c r="S77" i="6"/>
  <c r="AB77" i="6" s="1"/>
  <c r="T78" i="6"/>
  <c r="AD78" i="6" s="1"/>
  <c r="S81" i="6"/>
  <c r="AB81" i="6" s="1"/>
  <c r="T82" i="6"/>
  <c r="AD82" i="6" s="1"/>
  <c r="S85" i="6"/>
  <c r="AB85" i="6" s="1"/>
  <c r="T86" i="6"/>
  <c r="AD86" i="6" s="1"/>
  <c r="S89" i="6"/>
  <c r="AB89" i="6" s="1"/>
  <c r="T90" i="6"/>
  <c r="AD90" i="6" s="1"/>
  <c r="S93" i="6"/>
  <c r="AB93" i="6" s="1"/>
  <c r="T94" i="6"/>
  <c r="AD94" i="6" s="1"/>
  <c r="S97" i="6"/>
  <c r="AB97" i="6" s="1"/>
  <c r="T98" i="6"/>
  <c r="AD98" i="6" s="1"/>
  <c r="R100" i="6"/>
  <c r="Z100" i="6" s="1"/>
  <c r="V100" i="6"/>
  <c r="S101" i="6"/>
  <c r="AB101" i="6" s="1"/>
  <c r="T102" i="6"/>
  <c r="AD102" i="6" s="1"/>
  <c r="R104" i="6"/>
  <c r="Z104" i="6" s="1"/>
  <c r="V104" i="6"/>
  <c r="S105" i="6"/>
  <c r="AB105" i="6" s="1"/>
  <c r="T106" i="6"/>
  <c r="AD106" i="6" s="1"/>
  <c r="T37" i="6"/>
  <c r="AD37" i="6" s="1"/>
  <c r="Q38" i="6"/>
  <c r="X38" i="6" s="1"/>
  <c r="T41" i="6"/>
  <c r="AD41" i="6" s="1"/>
  <c r="Q42" i="6"/>
  <c r="X42" i="6" s="1"/>
  <c r="T45" i="6"/>
  <c r="AD45" i="6" s="1"/>
  <c r="Q46" i="6"/>
  <c r="X46" i="6" s="1"/>
  <c r="T49" i="6"/>
  <c r="AD49" i="6" s="1"/>
  <c r="Q50" i="6"/>
  <c r="X50" i="6" s="1"/>
  <c r="T53" i="6"/>
  <c r="AD53" i="6" s="1"/>
  <c r="Q54" i="6"/>
  <c r="X54" i="6" s="1"/>
  <c r="T57" i="6"/>
  <c r="AD57" i="6" s="1"/>
  <c r="Q58" i="6"/>
  <c r="X58" i="6" s="1"/>
  <c r="T61" i="6"/>
  <c r="AD61" i="6" s="1"/>
  <c r="Q62" i="6"/>
  <c r="X62" i="6" s="1"/>
  <c r="T65" i="6"/>
  <c r="AD65" i="6" s="1"/>
  <c r="Q66" i="6"/>
  <c r="X66" i="6" s="1"/>
  <c r="T69" i="6"/>
  <c r="AD69" i="6" s="1"/>
  <c r="Q70" i="6"/>
  <c r="X70" i="6" s="1"/>
  <c r="T73" i="6"/>
  <c r="AD73" i="6" s="1"/>
  <c r="Q74" i="6"/>
  <c r="X74" i="6" s="1"/>
  <c r="T77" i="6"/>
  <c r="AD77" i="6" s="1"/>
  <c r="T81" i="6"/>
  <c r="AD81" i="6" s="1"/>
  <c r="T85" i="6"/>
  <c r="AD85" i="6" s="1"/>
  <c r="T89" i="6"/>
  <c r="AD89" i="6" s="1"/>
  <c r="Q90" i="6"/>
  <c r="X90" i="6" s="1"/>
  <c r="T93" i="6"/>
  <c r="AD93" i="6" s="1"/>
  <c r="Q94" i="6"/>
  <c r="X94" i="6" s="1"/>
  <c r="T97" i="6"/>
  <c r="AD97" i="6" s="1"/>
  <c r="T101" i="6"/>
  <c r="AD101" i="6" s="1"/>
  <c r="T105" i="6"/>
  <c r="AD105" i="6" s="1"/>
  <c r="R38" i="6"/>
  <c r="Z38" i="6" s="1"/>
  <c r="R42" i="6"/>
  <c r="Z42" i="6" s="1"/>
  <c r="R46" i="6"/>
  <c r="Z46" i="6" s="1"/>
  <c r="R50" i="6"/>
  <c r="Z50" i="6" s="1"/>
  <c r="R54" i="6"/>
  <c r="Z54" i="6" s="1"/>
  <c r="R58" i="6"/>
  <c r="Z58" i="6" s="1"/>
  <c r="R62" i="6"/>
  <c r="Z62" i="6" s="1"/>
  <c r="R66" i="6"/>
  <c r="Z66" i="6" s="1"/>
  <c r="R70" i="6"/>
  <c r="Z70" i="6" s="1"/>
  <c r="R74" i="6"/>
  <c r="Z74" i="6" s="1"/>
  <c r="R78" i="6"/>
  <c r="Z78" i="6" s="1"/>
  <c r="R82" i="6"/>
  <c r="Z82" i="6" s="1"/>
  <c r="R86" i="6"/>
  <c r="Z86" i="6" s="1"/>
  <c r="R90" i="6"/>
  <c r="Z90" i="6" s="1"/>
  <c r="R94" i="6"/>
  <c r="Z94" i="6" s="1"/>
  <c r="R98" i="6"/>
  <c r="Z98" i="6" s="1"/>
  <c r="R102" i="6"/>
  <c r="Z102" i="6" s="1"/>
  <c r="R106" i="6"/>
  <c r="Z106" i="6" s="1"/>
  <c r="S109" i="6"/>
  <c r="AB109" i="6" s="1"/>
  <c r="T110" i="6"/>
  <c r="AD110" i="6" s="1"/>
  <c r="S113" i="6"/>
  <c r="AB113" i="6" s="1"/>
  <c r="T114" i="6"/>
  <c r="AD114" i="6" s="1"/>
  <c r="S117" i="6"/>
  <c r="AB117" i="6" s="1"/>
  <c r="T118" i="6"/>
  <c r="AD118" i="6" s="1"/>
  <c r="S121" i="6"/>
  <c r="AB121" i="6" s="1"/>
  <c r="T122" i="6"/>
  <c r="AD122" i="6" s="1"/>
  <c r="S125" i="6"/>
  <c r="AB125" i="6" s="1"/>
  <c r="T126" i="6"/>
  <c r="AD126" i="6" s="1"/>
  <c r="S129" i="6"/>
  <c r="AB129" i="6" s="1"/>
  <c r="T130" i="6"/>
  <c r="AD130" i="6" s="1"/>
  <c r="S133" i="6"/>
  <c r="AB133" i="6" s="1"/>
  <c r="T134" i="6"/>
  <c r="AD134" i="6" s="1"/>
  <c r="S137" i="6"/>
  <c r="AB137" i="6" s="1"/>
  <c r="T138" i="6"/>
  <c r="AD138" i="6" s="1"/>
  <c r="S141" i="6"/>
  <c r="AB141" i="6" s="1"/>
  <c r="T142" i="6"/>
  <c r="AD142" i="6" s="1"/>
  <c r="S145" i="6"/>
  <c r="AB145" i="6" s="1"/>
  <c r="T146" i="6"/>
  <c r="AD146" i="6" s="1"/>
  <c r="S149" i="6"/>
  <c r="AB149" i="6" s="1"/>
  <c r="T150" i="6"/>
  <c r="AD150" i="6" s="1"/>
  <c r="S153" i="6"/>
  <c r="AB153" i="6" s="1"/>
  <c r="T154" i="6"/>
  <c r="AD154" i="6" s="1"/>
  <c r="S168" i="6"/>
  <c r="AB168" i="6" s="1"/>
  <c r="V168" i="6"/>
  <c r="R168" i="6"/>
  <c r="Z168" i="6" s="1"/>
  <c r="Q168" i="6"/>
  <c r="X168" i="6" s="1"/>
  <c r="S184" i="6"/>
  <c r="AB184" i="6" s="1"/>
  <c r="V184" i="6"/>
  <c r="R184" i="6"/>
  <c r="Z184" i="6" s="1"/>
  <c r="Q184" i="6"/>
  <c r="X184" i="6" s="1"/>
  <c r="S200" i="6"/>
  <c r="AB200" i="6" s="1"/>
  <c r="V200" i="6"/>
  <c r="R200" i="6"/>
  <c r="Z200" i="6" s="1"/>
  <c r="Q200" i="6"/>
  <c r="X200" i="6" s="1"/>
  <c r="T109" i="6"/>
  <c r="AD109" i="6" s="1"/>
  <c r="Q110" i="6"/>
  <c r="X110" i="6" s="1"/>
  <c r="T113" i="6"/>
  <c r="AD113" i="6" s="1"/>
  <c r="Q114" i="6"/>
  <c r="X114" i="6" s="1"/>
  <c r="T117" i="6"/>
  <c r="AD117" i="6" s="1"/>
  <c r="T121" i="6"/>
  <c r="AD121" i="6" s="1"/>
  <c r="T125" i="6"/>
  <c r="AD125" i="6" s="1"/>
  <c r="T129" i="6"/>
  <c r="AD129" i="6" s="1"/>
  <c r="T133" i="6"/>
  <c r="AD133" i="6" s="1"/>
  <c r="T137" i="6"/>
  <c r="AD137" i="6" s="1"/>
  <c r="T141" i="6"/>
  <c r="AD141" i="6" s="1"/>
  <c r="T145" i="6"/>
  <c r="AD145" i="6" s="1"/>
  <c r="T149" i="6"/>
  <c r="AD149" i="6" s="1"/>
  <c r="T153" i="6"/>
  <c r="AD153" i="6" s="1"/>
  <c r="Q158" i="6"/>
  <c r="X158" i="6" s="1"/>
  <c r="S158" i="6"/>
  <c r="AB158" i="6" s="1"/>
  <c r="V158" i="6"/>
  <c r="S164" i="6"/>
  <c r="AB164" i="6" s="1"/>
  <c r="V164" i="6"/>
  <c r="R164" i="6"/>
  <c r="Z164" i="6" s="1"/>
  <c r="Q164" i="6"/>
  <c r="X164" i="6" s="1"/>
  <c r="T168" i="6"/>
  <c r="AD168" i="6" s="1"/>
  <c r="S180" i="6"/>
  <c r="AB180" i="6" s="1"/>
  <c r="V180" i="6"/>
  <c r="R180" i="6"/>
  <c r="Z180" i="6" s="1"/>
  <c r="Q180" i="6"/>
  <c r="X180" i="6" s="1"/>
  <c r="T184" i="6"/>
  <c r="AD184" i="6" s="1"/>
  <c r="S196" i="6"/>
  <c r="AB196" i="6" s="1"/>
  <c r="V196" i="6"/>
  <c r="R196" i="6"/>
  <c r="Z196" i="6" s="1"/>
  <c r="Q196" i="6"/>
  <c r="X196" i="6" s="1"/>
  <c r="T200" i="6"/>
  <c r="AD200" i="6" s="1"/>
  <c r="S107" i="6"/>
  <c r="AB107" i="6" s="1"/>
  <c r="T108" i="6"/>
  <c r="AD108" i="6" s="1"/>
  <c r="Q109" i="6"/>
  <c r="X109" i="6" s="1"/>
  <c r="R110" i="6"/>
  <c r="Z110" i="6" s="1"/>
  <c r="V110" i="6"/>
  <c r="S111" i="6"/>
  <c r="AB111" i="6" s="1"/>
  <c r="T112" i="6"/>
  <c r="AD112" i="6" s="1"/>
  <c r="Q113" i="6"/>
  <c r="X113" i="6" s="1"/>
  <c r="R114" i="6"/>
  <c r="Z114" i="6" s="1"/>
  <c r="V114" i="6"/>
  <c r="S115" i="6"/>
  <c r="AB115" i="6" s="1"/>
  <c r="T116" i="6"/>
  <c r="AD116" i="6" s="1"/>
  <c r="Q117" i="6"/>
  <c r="X117" i="6" s="1"/>
  <c r="R118" i="6"/>
  <c r="Z118" i="6" s="1"/>
  <c r="V118" i="6"/>
  <c r="T120" i="6"/>
  <c r="AD120" i="6" s="1"/>
  <c r="Q121" i="6"/>
  <c r="X121" i="6" s="1"/>
  <c r="R122" i="6"/>
  <c r="Z122" i="6" s="1"/>
  <c r="V122" i="6"/>
  <c r="T124" i="6"/>
  <c r="AD124" i="6" s="1"/>
  <c r="Q125" i="6"/>
  <c r="X125" i="6" s="1"/>
  <c r="R126" i="6"/>
  <c r="Z126" i="6" s="1"/>
  <c r="V126" i="6"/>
  <c r="T128" i="6"/>
  <c r="AD128" i="6" s="1"/>
  <c r="Q129" i="6"/>
  <c r="X129" i="6" s="1"/>
  <c r="R130" i="6"/>
  <c r="Z130" i="6" s="1"/>
  <c r="V130" i="6"/>
  <c r="S131" i="6"/>
  <c r="AB131" i="6" s="1"/>
  <c r="T132" i="6"/>
  <c r="AD132" i="6" s="1"/>
  <c r="Q133" i="6"/>
  <c r="X133" i="6" s="1"/>
  <c r="R134" i="6"/>
  <c r="Z134" i="6" s="1"/>
  <c r="V134" i="6"/>
  <c r="S135" i="6"/>
  <c r="AB135" i="6" s="1"/>
  <c r="T136" i="6"/>
  <c r="AD136" i="6" s="1"/>
  <c r="Q137" i="6"/>
  <c r="X137" i="6" s="1"/>
  <c r="R138" i="6"/>
  <c r="Z138" i="6" s="1"/>
  <c r="V138" i="6"/>
  <c r="T140" i="6"/>
  <c r="AD140" i="6" s="1"/>
  <c r="Q141" i="6"/>
  <c r="X141" i="6" s="1"/>
  <c r="R142" i="6"/>
  <c r="Z142" i="6" s="1"/>
  <c r="V142" i="6"/>
  <c r="S143" i="6"/>
  <c r="AB143" i="6" s="1"/>
  <c r="T144" i="6"/>
  <c r="AD144" i="6" s="1"/>
  <c r="Q145" i="6"/>
  <c r="X145" i="6" s="1"/>
  <c r="R146" i="6"/>
  <c r="Z146" i="6" s="1"/>
  <c r="V146" i="6"/>
  <c r="S147" i="6"/>
  <c r="AB147" i="6" s="1"/>
  <c r="T148" i="6"/>
  <c r="AD148" i="6" s="1"/>
  <c r="Q149" i="6"/>
  <c r="X149" i="6" s="1"/>
  <c r="R150" i="6"/>
  <c r="Z150" i="6" s="1"/>
  <c r="V150" i="6"/>
  <c r="T152" i="6"/>
  <c r="AD152" i="6" s="1"/>
  <c r="Q153" i="6"/>
  <c r="X153" i="6" s="1"/>
  <c r="R154" i="6"/>
  <c r="Z154" i="6" s="1"/>
  <c r="V154" i="6"/>
  <c r="T156" i="6"/>
  <c r="AD156" i="6" s="1"/>
  <c r="R158" i="6"/>
  <c r="Z158" i="6" s="1"/>
  <c r="S160" i="6"/>
  <c r="AB160" i="6" s="1"/>
  <c r="Q160" i="6"/>
  <c r="X160" i="6" s="1"/>
  <c r="V160" i="6"/>
  <c r="T164" i="6"/>
  <c r="AD164" i="6" s="1"/>
  <c r="S176" i="6"/>
  <c r="AB176" i="6" s="1"/>
  <c r="V176" i="6"/>
  <c r="R176" i="6"/>
  <c r="Z176" i="6" s="1"/>
  <c r="Q176" i="6"/>
  <c r="X176" i="6" s="1"/>
  <c r="T180" i="6"/>
  <c r="AD180" i="6" s="1"/>
  <c r="S192" i="6"/>
  <c r="AB192" i="6" s="1"/>
  <c r="V192" i="6"/>
  <c r="R192" i="6"/>
  <c r="Z192" i="6" s="1"/>
  <c r="Q192" i="6"/>
  <c r="X192" i="6" s="1"/>
  <c r="T196" i="6"/>
  <c r="AD196" i="6" s="1"/>
  <c r="R109" i="6"/>
  <c r="Z109" i="6" s="1"/>
  <c r="R113" i="6"/>
  <c r="Z113" i="6" s="1"/>
  <c r="R117" i="6"/>
  <c r="Z117" i="6" s="1"/>
  <c r="R121" i="6"/>
  <c r="Z121" i="6" s="1"/>
  <c r="R125" i="6"/>
  <c r="Z125" i="6" s="1"/>
  <c r="R129" i="6"/>
  <c r="Z129" i="6" s="1"/>
  <c r="R133" i="6"/>
  <c r="Z133" i="6" s="1"/>
  <c r="R137" i="6"/>
  <c r="Z137" i="6" s="1"/>
  <c r="R141" i="6"/>
  <c r="Z141" i="6" s="1"/>
  <c r="R145" i="6"/>
  <c r="Z145" i="6" s="1"/>
  <c r="R149" i="6"/>
  <c r="Z149" i="6" s="1"/>
  <c r="R153" i="6"/>
  <c r="Z153" i="6" s="1"/>
  <c r="T158" i="6"/>
  <c r="AD158" i="6" s="1"/>
  <c r="R160" i="6"/>
  <c r="Z160" i="6" s="1"/>
  <c r="Q162" i="6"/>
  <c r="X162" i="6" s="1"/>
  <c r="T162" i="6"/>
  <c r="AD162" i="6" s="1"/>
  <c r="S162" i="6"/>
  <c r="AB162" i="6" s="1"/>
  <c r="S172" i="6"/>
  <c r="AB172" i="6" s="1"/>
  <c r="V172" i="6"/>
  <c r="R172" i="6"/>
  <c r="Z172" i="6" s="1"/>
  <c r="Q172" i="6"/>
  <c r="X172" i="6" s="1"/>
  <c r="T176" i="6"/>
  <c r="AD176" i="6" s="1"/>
  <c r="S188" i="6"/>
  <c r="AB188" i="6" s="1"/>
  <c r="V188" i="6"/>
  <c r="R188" i="6"/>
  <c r="Z188" i="6" s="1"/>
  <c r="Q188" i="6"/>
  <c r="X188" i="6" s="1"/>
  <c r="T192" i="6"/>
  <c r="AD192" i="6" s="1"/>
  <c r="T204" i="6"/>
  <c r="AD204" i="6" s="1"/>
  <c r="S209" i="6"/>
  <c r="AB209" i="6" s="1"/>
  <c r="V209" i="6"/>
  <c r="R209" i="6"/>
  <c r="Z209" i="6" s="1"/>
  <c r="Q209" i="6"/>
  <c r="X209" i="6" s="1"/>
  <c r="S233" i="6"/>
  <c r="AB233" i="6" s="1"/>
  <c r="V233" i="6"/>
  <c r="R233" i="6"/>
  <c r="Z233" i="6" s="1"/>
  <c r="Q233" i="6"/>
  <c r="X233" i="6" s="1"/>
  <c r="R157" i="6"/>
  <c r="Z157" i="6" s="1"/>
  <c r="V157" i="6"/>
  <c r="T159" i="6"/>
  <c r="AD159" i="6" s="1"/>
  <c r="R161" i="6"/>
  <c r="Z161" i="6" s="1"/>
  <c r="V161" i="6"/>
  <c r="T163" i="6"/>
  <c r="AD163" i="6" s="1"/>
  <c r="R165" i="6"/>
  <c r="Z165" i="6" s="1"/>
  <c r="V165" i="6"/>
  <c r="S166" i="6"/>
  <c r="AB166" i="6" s="1"/>
  <c r="T167" i="6"/>
  <c r="AD167" i="6" s="1"/>
  <c r="R169" i="6"/>
  <c r="Z169" i="6" s="1"/>
  <c r="V169" i="6"/>
  <c r="S170" i="6"/>
  <c r="AB170" i="6" s="1"/>
  <c r="T171" i="6"/>
  <c r="AD171" i="6" s="1"/>
  <c r="R173" i="6"/>
  <c r="Z173" i="6" s="1"/>
  <c r="V173" i="6"/>
  <c r="S174" i="6"/>
  <c r="AB174" i="6" s="1"/>
  <c r="T175" i="6"/>
  <c r="AD175" i="6" s="1"/>
  <c r="R177" i="6"/>
  <c r="Z177" i="6" s="1"/>
  <c r="V177" i="6"/>
  <c r="S178" i="6"/>
  <c r="AB178" i="6" s="1"/>
  <c r="T179" i="6"/>
  <c r="AD179" i="6" s="1"/>
  <c r="R181" i="6"/>
  <c r="Z181" i="6" s="1"/>
  <c r="V181" i="6"/>
  <c r="S182" i="6"/>
  <c r="AB182" i="6" s="1"/>
  <c r="T183" i="6"/>
  <c r="AD183" i="6" s="1"/>
  <c r="R185" i="6"/>
  <c r="Z185" i="6" s="1"/>
  <c r="V185" i="6"/>
  <c r="S186" i="6"/>
  <c r="AB186" i="6" s="1"/>
  <c r="T187" i="6"/>
  <c r="AD187" i="6" s="1"/>
  <c r="R189" i="6"/>
  <c r="Z189" i="6" s="1"/>
  <c r="V189" i="6"/>
  <c r="S190" i="6"/>
  <c r="AB190" i="6" s="1"/>
  <c r="T191" i="6"/>
  <c r="AD191" i="6" s="1"/>
  <c r="R193" i="6"/>
  <c r="Z193" i="6" s="1"/>
  <c r="V193" i="6"/>
  <c r="S194" i="6"/>
  <c r="AB194" i="6" s="1"/>
  <c r="T195" i="6"/>
  <c r="AD195" i="6" s="1"/>
  <c r="R197" i="6"/>
  <c r="Z197" i="6" s="1"/>
  <c r="V197" i="6"/>
  <c r="S198" i="6"/>
  <c r="AB198" i="6" s="1"/>
  <c r="T199" i="6"/>
  <c r="AD199" i="6" s="1"/>
  <c r="R201" i="6"/>
  <c r="Z201" i="6" s="1"/>
  <c r="V201" i="6"/>
  <c r="S202" i="6"/>
  <c r="AB202" i="6" s="1"/>
  <c r="Q204" i="6"/>
  <c r="X204" i="6" s="1"/>
  <c r="T209" i="6"/>
  <c r="AD209" i="6" s="1"/>
  <c r="S217" i="6"/>
  <c r="AB217" i="6" s="1"/>
  <c r="V217" i="6"/>
  <c r="R217" i="6"/>
  <c r="Z217" i="6" s="1"/>
  <c r="Q217" i="6"/>
  <c r="X217" i="6" s="1"/>
  <c r="T233" i="6"/>
  <c r="AD233" i="6" s="1"/>
  <c r="S237" i="6"/>
  <c r="AB237" i="6" s="1"/>
  <c r="V237" i="6"/>
  <c r="R237" i="6"/>
  <c r="Z237" i="6" s="1"/>
  <c r="Q237" i="6"/>
  <c r="X237" i="6" s="1"/>
  <c r="T166" i="6"/>
  <c r="AD166" i="6" s="1"/>
  <c r="T170" i="6"/>
  <c r="AD170" i="6" s="1"/>
  <c r="T174" i="6"/>
  <c r="AD174" i="6" s="1"/>
  <c r="T178" i="6"/>
  <c r="AD178" i="6" s="1"/>
  <c r="T182" i="6"/>
  <c r="AD182" i="6" s="1"/>
  <c r="T186" i="6"/>
  <c r="AD186" i="6" s="1"/>
  <c r="T190" i="6"/>
  <c r="AD190" i="6" s="1"/>
  <c r="T194" i="6"/>
  <c r="AD194" i="6" s="1"/>
  <c r="T198" i="6"/>
  <c r="AD198" i="6" s="1"/>
  <c r="T202" i="6"/>
  <c r="AD202" i="6" s="1"/>
  <c r="R204" i="6"/>
  <c r="Z204" i="6" s="1"/>
  <c r="V204" i="6"/>
  <c r="V205" i="6"/>
  <c r="R205" i="6"/>
  <c r="Z205" i="6" s="1"/>
  <c r="Q205" i="6"/>
  <c r="X205" i="6" s="1"/>
  <c r="S221" i="6"/>
  <c r="AB221" i="6" s="1"/>
  <c r="V221" i="6"/>
  <c r="R221" i="6"/>
  <c r="Z221" i="6" s="1"/>
  <c r="Q221" i="6"/>
  <c r="X221" i="6" s="1"/>
  <c r="S241" i="6"/>
  <c r="AB241" i="6" s="1"/>
  <c r="V241" i="6"/>
  <c r="R241" i="6"/>
  <c r="Z241" i="6" s="1"/>
  <c r="Q241" i="6"/>
  <c r="X241" i="6" s="1"/>
  <c r="R159" i="6"/>
  <c r="Z159" i="6" s="1"/>
  <c r="R163" i="6"/>
  <c r="Z163" i="6" s="1"/>
  <c r="R167" i="6"/>
  <c r="Z167" i="6" s="1"/>
  <c r="R171" i="6"/>
  <c r="Z171" i="6" s="1"/>
  <c r="R175" i="6"/>
  <c r="Z175" i="6" s="1"/>
  <c r="R179" i="6"/>
  <c r="Z179" i="6" s="1"/>
  <c r="R183" i="6"/>
  <c r="Z183" i="6" s="1"/>
  <c r="R187" i="6"/>
  <c r="Z187" i="6" s="1"/>
  <c r="R191" i="6"/>
  <c r="Z191" i="6" s="1"/>
  <c r="R195" i="6"/>
  <c r="Z195" i="6" s="1"/>
  <c r="R199" i="6"/>
  <c r="Z199" i="6" s="1"/>
  <c r="S205" i="6"/>
  <c r="AB205" i="6" s="1"/>
  <c r="S213" i="6"/>
  <c r="AB213" i="6" s="1"/>
  <c r="V213" i="6"/>
  <c r="R213" i="6"/>
  <c r="Z213" i="6" s="1"/>
  <c r="Q213" i="6"/>
  <c r="X213" i="6" s="1"/>
  <c r="T221" i="6"/>
  <c r="AD221" i="6" s="1"/>
  <c r="S225" i="6"/>
  <c r="AB225" i="6" s="1"/>
  <c r="V225" i="6"/>
  <c r="R225" i="6"/>
  <c r="Z225" i="6" s="1"/>
  <c r="Q225" i="6"/>
  <c r="X225" i="6" s="1"/>
  <c r="S229" i="6"/>
  <c r="AB229" i="6" s="1"/>
  <c r="V229" i="6"/>
  <c r="R229" i="6"/>
  <c r="Z229" i="6" s="1"/>
  <c r="Q229" i="6"/>
  <c r="X229" i="6" s="1"/>
  <c r="T241" i="6"/>
  <c r="AD241" i="6" s="1"/>
  <c r="R206" i="6"/>
  <c r="Z206" i="6" s="1"/>
  <c r="V206" i="6"/>
  <c r="S207" i="6"/>
  <c r="AB207" i="6" s="1"/>
  <c r="T208" i="6"/>
  <c r="AD208" i="6" s="1"/>
  <c r="V210" i="6"/>
  <c r="T212" i="6"/>
  <c r="AD212" i="6" s="1"/>
  <c r="R214" i="6"/>
  <c r="Z214" i="6" s="1"/>
  <c r="V214" i="6"/>
  <c r="S215" i="6"/>
  <c r="AB215" i="6" s="1"/>
  <c r="T216" i="6"/>
  <c r="AD216" i="6" s="1"/>
  <c r="R218" i="6"/>
  <c r="Z218" i="6" s="1"/>
  <c r="V218" i="6"/>
  <c r="S219" i="6"/>
  <c r="AB219" i="6" s="1"/>
  <c r="T220" i="6"/>
  <c r="AD220" i="6" s="1"/>
  <c r="R222" i="6"/>
  <c r="Z222" i="6" s="1"/>
  <c r="V222" i="6"/>
  <c r="S223" i="6"/>
  <c r="AB223" i="6" s="1"/>
  <c r="R226" i="6"/>
  <c r="Z226" i="6" s="1"/>
  <c r="V226" i="6"/>
  <c r="S227" i="6"/>
  <c r="AB227" i="6" s="1"/>
  <c r="T228" i="6"/>
  <c r="AD228" i="6" s="1"/>
  <c r="R230" i="6"/>
  <c r="Z230" i="6" s="1"/>
  <c r="V230" i="6"/>
  <c r="S231" i="6"/>
  <c r="AB231" i="6" s="1"/>
  <c r="R234" i="6"/>
  <c r="Z234" i="6" s="1"/>
  <c r="V234" i="6"/>
  <c r="S235" i="6"/>
  <c r="AB235" i="6" s="1"/>
  <c r="R238" i="6"/>
  <c r="Z238" i="6" s="1"/>
  <c r="V238" i="6"/>
  <c r="S239" i="6"/>
  <c r="AB239" i="6" s="1"/>
  <c r="R242" i="6"/>
  <c r="Z242" i="6" s="1"/>
  <c r="V242" i="6"/>
  <c r="S206" i="6"/>
  <c r="AB206" i="6" s="1"/>
  <c r="T207" i="6"/>
  <c r="AD207" i="6" s="1"/>
  <c r="Q208" i="6"/>
  <c r="X208" i="6" s="1"/>
  <c r="S210" i="6"/>
  <c r="AB210" i="6" s="1"/>
  <c r="T211" i="6"/>
  <c r="AD211" i="6" s="1"/>
  <c r="Q212" i="6"/>
  <c r="X212" i="6" s="1"/>
  <c r="T215" i="6"/>
  <c r="AD215" i="6" s="1"/>
  <c r="Q216" i="6"/>
  <c r="X216" i="6" s="1"/>
  <c r="S218" i="6"/>
  <c r="AB218" i="6" s="1"/>
  <c r="T219" i="6"/>
  <c r="AD219" i="6" s="1"/>
  <c r="Q220" i="6"/>
  <c r="X220" i="6" s="1"/>
  <c r="T223" i="6"/>
  <c r="AD223" i="6" s="1"/>
  <c r="S226" i="6"/>
  <c r="AB226" i="6" s="1"/>
  <c r="S230" i="6"/>
  <c r="AB230" i="6" s="1"/>
  <c r="S234" i="6"/>
  <c r="AB234" i="6" s="1"/>
  <c r="S238" i="6"/>
  <c r="AB238" i="6" s="1"/>
  <c r="S242" i="6"/>
  <c r="AB242" i="6" s="1"/>
  <c r="R208" i="6"/>
  <c r="Z208" i="6" s="1"/>
  <c r="R212" i="6"/>
  <c r="Z212" i="6" s="1"/>
  <c r="R216" i="6"/>
  <c r="Z216" i="6" s="1"/>
  <c r="R220" i="6"/>
  <c r="Z220" i="6" s="1"/>
  <c r="T244" i="6"/>
  <c r="AD244" i="6" s="1"/>
  <c r="Q245" i="6"/>
  <c r="X245" i="6" s="1"/>
  <c r="R246" i="6"/>
  <c r="Z246" i="6" s="1"/>
  <c r="V246" i="6"/>
  <c r="T248" i="6"/>
  <c r="AD248" i="6" s="1"/>
  <c r="R250" i="6"/>
  <c r="Z250" i="6" s="1"/>
  <c r="V250" i="6"/>
  <c r="T252" i="6"/>
  <c r="AD252" i="6" s="1"/>
  <c r="V254" i="6"/>
  <c r="T256" i="6"/>
  <c r="AD256" i="6" s="1"/>
  <c r="Q257" i="6"/>
  <c r="X257" i="6" s="1"/>
  <c r="R258" i="6"/>
  <c r="Z258" i="6" s="1"/>
  <c r="V258" i="6"/>
  <c r="S259" i="6"/>
  <c r="AB259" i="6" s="1"/>
  <c r="T260" i="6"/>
  <c r="AD260" i="6" s="1"/>
  <c r="Q261" i="6"/>
  <c r="X261" i="6" s="1"/>
  <c r="R262" i="6"/>
  <c r="Z262" i="6" s="1"/>
  <c r="V262" i="6"/>
  <c r="S263" i="6"/>
  <c r="AB263" i="6" s="1"/>
  <c r="T264" i="6"/>
  <c r="AD264" i="6" s="1"/>
  <c r="Q265" i="6"/>
  <c r="X265" i="6" s="1"/>
  <c r="R266" i="6"/>
  <c r="Z266" i="6" s="1"/>
  <c r="V266" i="6"/>
  <c r="S267" i="6"/>
  <c r="AB267" i="6" s="1"/>
  <c r="T268" i="6"/>
  <c r="AD268" i="6" s="1"/>
  <c r="Q269" i="6"/>
  <c r="X269" i="6" s="1"/>
  <c r="R270" i="6"/>
  <c r="Z270" i="6" s="1"/>
  <c r="V270" i="6"/>
  <c r="S271" i="6"/>
  <c r="AB271" i="6" s="1"/>
  <c r="T272" i="6"/>
  <c r="AD272" i="6" s="1"/>
  <c r="Q273" i="6"/>
  <c r="X273" i="6" s="1"/>
  <c r="R274" i="6"/>
  <c r="Z274" i="6" s="1"/>
  <c r="V274" i="6"/>
  <c r="S275" i="6"/>
  <c r="AB275" i="6" s="1"/>
  <c r="Q277" i="6"/>
  <c r="X277" i="6" s="1"/>
  <c r="R278" i="6"/>
  <c r="Z278" i="6" s="1"/>
  <c r="V278" i="6"/>
  <c r="S279" i="6"/>
  <c r="AB279" i="6" s="1"/>
  <c r="Q281" i="6"/>
  <c r="X281" i="6" s="1"/>
  <c r="R282" i="6"/>
  <c r="Z282" i="6" s="1"/>
  <c r="V282" i="6"/>
  <c r="S283" i="6"/>
  <c r="AB283" i="6" s="1"/>
  <c r="T243" i="6"/>
  <c r="AD243" i="6" s="1"/>
  <c r="Q244" i="6"/>
  <c r="X244" i="6" s="1"/>
  <c r="R245" i="6"/>
  <c r="Z245" i="6" s="1"/>
  <c r="V245" i="6"/>
  <c r="S246" i="6"/>
  <c r="AB246" i="6" s="1"/>
  <c r="T247" i="6"/>
  <c r="AD247" i="6" s="1"/>
  <c r="Q248" i="6"/>
  <c r="X248" i="6" s="1"/>
  <c r="R249" i="6"/>
  <c r="Z249" i="6" s="1"/>
  <c r="V249" i="6"/>
  <c r="S250" i="6"/>
  <c r="AB250" i="6" s="1"/>
  <c r="T251" i="6"/>
  <c r="AD251" i="6" s="1"/>
  <c r="Q252" i="6"/>
  <c r="X252" i="6" s="1"/>
  <c r="R253" i="6"/>
  <c r="Z253" i="6" s="1"/>
  <c r="V253" i="6"/>
  <c r="T255" i="6"/>
  <c r="AD255" i="6" s="1"/>
  <c r="Q256" i="6"/>
  <c r="X256" i="6" s="1"/>
  <c r="R257" i="6"/>
  <c r="Z257" i="6" s="1"/>
  <c r="V257" i="6"/>
  <c r="T259" i="6"/>
  <c r="AD259" i="6" s="1"/>
  <c r="R261" i="6"/>
  <c r="Z261" i="6" s="1"/>
  <c r="V261" i="6"/>
  <c r="T263" i="6"/>
  <c r="AD263" i="6" s="1"/>
  <c r="R265" i="6"/>
  <c r="Z265" i="6" s="1"/>
  <c r="V265" i="6"/>
  <c r="T267" i="6"/>
  <c r="AD267" i="6" s="1"/>
  <c r="T271" i="6"/>
  <c r="AD271" i="6" s="1"/>
  <c r="T275" i="6"/>
  <c r="AD275" i="6" s="1"/>
  <c r="T279" i="6"/>
  <c r="AD279" i="6" s="1"/>
  <c r="T283" i="6"/>
  <c r="AD283" i="6" s="1"/>
  <c r="R244" i="6"/>
  <c r="Z244" i="6" s="1"/>
  <c r="V244" i="6"/>
  <c r="S245" i="6"/>
  <c r="AB245" i="6" s="1"/>
  <c r="T246" i="6"/>
  <c r="AD246" i="6" s="1"/>
  <c r="R248" i="6"/>
  <c r="Z248" i="6" s="1"/>
  <c r="V248" i="6"/>
  <c r="T250" i="6"/>
  <c r="AD250" i="6" s="1"/>
  <c r="R252" i="6"/>
  <c r="Z252" i="6" s="1"/>
  <c r="V252" i="6"/>
  <c r="S253" i="6"/>
  <c r="AB253" i="6" s="1"/>
  <c r="Q255" i="6"/>
  <c r="X255" i="6" s="1"/>
  <c r="R256" i="6"/>
  <c r="Z256" i="6" s="1"/>
  <c r="V256" i="6"/>
  <c r="S257" i="6"/>
  <c r="AB257" i="6" s="1"/>
  <c r="Q259" i="6"/>
  <c r="X259" i="6" s="1"/>
  <c r="R260" i="6"/>
  <c r="Z260" i="6" s="1"/>
  <c r="S261" i="6"/>
  <c r="AB261" i="6" s="1"/>
  <c r="Q263" i="6"/>
  <c r="X263" i="6" s="1"/>
  <c r="R264" i="6"/>
  <c r="Z264" i="6" s="1"/>
  <c r="S265" i="6"/>
  <c r="AB265" i="6" s="1"/>
  <c r="T266" i="6"/>
  <c r="AD266" i="6" s="1"/>
  <c r="Q267" i="6"/>
  <c r="X267" i="6" s="1"/>
  <c r="R268" i="6"/>
  <c r="Z268" i="6" s="1"/>
  <c r="S269" i="6"/>
  <c r="AB269" i="6" s="1"/>
  <c r="T270" i="6"/>
  <c r="AD270" i="6" s="1"/>
  <c r="Q271" i="6"/>
  <c r="X271" i="6" s="1"/>
  <c r="R272" i="6"/>
  <c r="Z272" i="6" s="1"/>
  <c r="S273" i="6"/>
  <c r="AB273" i="6" s="1"/>
  <c r="T274" i="6"/>
  <c r="AD274" i="6" s="1"/>
  <c r="Q275" i="6"/>
  <c r="X275" i="6" s="1"/>
  <c r="T278" i="6"/>
  <c r="AD278" i="6" s="1"/>
  <c r="Q279" i="6"/>
  <c r="X279" i="6" s="1"/>
  <c r="T282" i="6"/>
  <c r="AD282" i="6" s="1"/>
  <c r="Q283" i="6"/>
  <c r="X283" i="6" s="1"/>
  <c r="R243" i="6"/>
  <c r="Z243" i="6" s="1"/>
  <c r="R247" i="6"/>
  <c r="Z247" i="6" s="1"/>
  <c r="R251" i="6"/>
  <c r="Z251" i="6" s="1"/>
  <c r="R255" i="6"/>
  <c r="Z255" i="6" s="1"/>
  <c r="R259" i="6"/>
  <c r="Z259" i="6" s="1"/>
  <c r="R263" i="6"/>
  <c r="Z263" i="6" s="1"/>
  <c r="R267" i="6"/>
  <c r="Z267" i="6" s="1"/>
  <c r="R271" i="6"/>
  <c r="Z271" i="6" s="1"/>
  <c r="R275" i="6"/>
  <c r="Z275" i="6" s="1"/>
  <c r="R279" i="6"/>
  <c r="Z279" i="6" s="1"/>
  <c r="R283" i="6"/>
  <c r="Z283" i="6" s="1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N12" i="6" l="1"/>
  <c r="AN14" i="6" s="1"/>
  <c r="AT20" i="6" s="1"/>
  <c r="AL12" i="6"/>
  <c r="AM12" i="6"/>
  <c r="AM14" i="6" s="1"/>
  <c r="AK12" i="6"/>
  <c r="AK14" i="6" s="1"/>
  <c r="AJ12" i="6"/>
  <c r="AJ14" i="6" s="1"/>
  <c r="AC283" i="5"/>
  <c r="AA283" i="5"/>
  <c r="Y283" i="5"/>
  <c r="W283" i="5"/>
  <c r="U283" i="5"/>
  <c r="P283" i="5"/>
  <c r="V283" i="5" s="1"/>
  <c r="AC282" i="5"/>
  <c r="AA282" i="5"/>
  <c r="Y282" i="5"/>
  <c r="W282" i="5"/>
  <c r="U282" i="5"/>
  <c r="P282" i="5"/>
  <c r="Q282" i="5" s="1"/>
  <c r="X282" i="5" s="1"/>
  <c r="AC281" i="5"/>
  <c r="AA281" i="5"/>
  <c r="Y281" i="5"/>
  <c r="W281" i="5"/>
  <c r="U281" i="5"/>
  <c r="P281" i="5"/>
  <c r="T281" i="5" s="1"/>
  <c r="AD281" i="5" s="1"/>
  <c r="AC280" i="5"/>
  <c r="AA280" i="5"/>
  <c r="Y280" i="5"/>
  <c r="W280" i="5"/>
  <c r="U280" i="5"/>
  <c r="P280" i="5"/>
  <c r="AC279" i="5"/>
  <c r="AA279" i="5"/>
  <c r="Y279" i="5"/>
  <c r="W279" i="5"/>
  <c r="U279" i="5"/>
  <c r="P279" i="5"/>
  <c r="T279" i="5" s="1"/>
  <c r="AD279" i="5" s="1"/>
  <c r="AC278" i="5"/>
  <c r="AA278" i="5"/>
  <c r="Y278" i="5"/>
  <c r="W278" i="5"/>
  <c r="U278" i="5"/>
  <c r="P278" i="5"/>
  <c r="T278" i="5" s="1"/>
  <c r="AD278" i="5" s="1"/>
  <c r="AC277" i="5"/>
  <c r="AA277" i="5"/>
  <c r="Y277" i="5"/>
  <c r="W277" i="5"/>
  <c r="U277" i="5"/>
  <c r="P277" i="5"/>
  <c r="AC276" i="5"/>
  <c r="AA276" i="5"/>
  <c r="Y276" i="5"/>
  <c r="W276" i="5"/>
  <c r="U276" i="5"/>
  <c r="P276" i="5"/>
  <c r="T276" i="5" s="1"/>
  <c r="AD276" i="5" s="1"/>
  <c r="AC275" i="5"/>
  <c r="AA275" i="5"/>
  <c r="Y275" i="5"/>
  <c r="W275" i="5"/>
  <c r="U275" i="5"/>
  <c r="P275" i="5"/>
  <c r="T275" i="5" s="1"/>
  <c r="AD275" i="5" s="1"/>
  <c r="AC274" i="5"/>
  <c r="AA274" i="5"/>
  <c r="Y274" i="5"/>
  <c r="W274" i="5"/>
  <c r="U274" i="5"/>
  <c r="P274" i="5"/>
  <c r="T274" i="5" s="1"/>
  <c r="AD274" i="5" s="1"/>
  <c r="AC273" i="5"/>
  <c r="AA273" i="5"/>
  <c r="Y273" i="5"/>
  <c r="W273" i="5"/>
  <c r="U273" i="5"/>
  <c r="P273" i="5"/>
  <c r="AC272" i="5"/>
  <c r="AA272" i="5"/>
  <c r="Y272" i="5"/>
  <c r="W272" i="5"/>
  <c r="U272" i="5"/>
  <c r="P272" i="5"/>
  <c r="T272" i="5" s="1"/>
  <c r="AD272" i="5" s="1"/>
  <c r="AC271" i="5"/>
  <c r="AA271" i="5"/>
  <c r="Y271" i="5"/>
  <c r="W271" i="5"/>
  <c r="U271" i="5"/>
  <c r="R271" i="5"/>
  <c r="Z271" i="5" s="1"/>
  <c r="P271" i="5"/>
  <c r="T271" i="5" s="1"/>
  <c r="AD271" i="5" s="1"/>
  <c r="AC270" i="5"/>
  <c r="AA270" i="5"/>
  <c r="Y270" i="5"/>
  <c r="W270" i="5"/>
  <c r="U270" i="5"/>
  <c r="P270" i="5"/>
  <c r="T270" i="5" s="1"/>
  <c r="AD270" i="5" s="1"/>
  <c r="AC269" i="5"/>
  <c r="AA269" i="5"/>
  <c r="Y269" i="5"/>
  <c r="W269" i="5"/>
  <c r="U269" i="5"/>
  <c r="P269" i="5"/>
  <c r="T269" i="5" s="1"/>
  <c r="AD269" i="5" s="1"/>
  <c r="AC268" i="5"/>
  <c r="AA268" i="5"/>
  <c r="Y268" i="5"/>
  <c r="W268" i="5"/>
  <c r="U268" i="5"/>
  <c r="P268" i="5"/>
  <c r="T268" i="5" s="1"/>
  <c r="AD268" i="5" s="1"/>
  <c r="AD267" i="5"/>
  <c r="AC267" i="5"/>
  <c r="AA267" i="5"/>
  <c r="Y267" i="5"/>
  <c r="W267" i="5"/>
  <c r="U267" i="5"/>
  <c r="P267" i="5"/>
  <c r="T267" i="5" s="1"/>
  <c r="AC266" i="5"/>
  <c r="AA266" i="5"/>
  <c r="Y266" i="5"/>
  <c r="W266" i="5"/>
  <c r="U266" i="5"/>
  <c r="P266" i="5"/>
  <c r="AC265" i="5"/>
  <c r="AA265" i="5"/>
  <c r="Y265" i="5"/>
  <c r="W265" i="5"/>
  <c r="U265" i="5"/>
  <c r="P265" i="5"/>
  <c r="AC264" i="5"/>
  <c r="AA264" i="5"/>
  <c r="Y264" i="5"/>
  <c r="W264" i="5"/>
  <c r="U264" i="5"/>
  <c r="P264" i="5"/>
  <c r="AC263" i="5"/>
  <c r="AA263" i="5"/>
  <c r="Y263" i="5"/>
  <c r="W263" i="5"/>
  <c r="U263" i="5"/>
  <c r="P263" i="5"/>
  <c r="T263" i="5" s="1"/>
  <c r="AD263" i="5" s="1"/>
  <c r="AC262" i="5"/>
  <c r="AA262" i="5"/>
  <c r="Y262" i="5"/>
  <c r="W262" i="5"/>
  <c r="U262" i="5"/>
  <c r="P262" i="5"/>
  <c r="T262" i="5" s="1"/>
  <c r="AD262" i="5" s="1"/>
  <c r="AC261" i="5"/>
  <c r="AA261" i="5"/>
  <c r="Y261" i="5"/>
  <c r="W261" i="5"/>
  <c r="U261" i="5"/>
  <c r="P261" i="5"/>
  <c r="AC260" i="5"/>
  <c r="AA260" i="5"/>
  <c r="Y260" i="5"/>
  <c r="W260" i="5"/>
  <c r="U260" i="5"/>
  <c r="P260" i="5"/>
  <c r="T260" i="5" s="1"/>
  <c r="AD260" i="5" s="1"/>
  <c r="AC259" i="5"/>
  <c r="AA259" i="5"/>
  <c r="Y259" i="5"/>
  <c r="W259" i="5"/>
  <c r="U259" i="5"/>
  <c r="P259" i="5"/>
  <c r="T259" i="5" s="1"/>
  <c r="AD259" i="5" s="1"/>
  <c r="AC258" i="5"/>
  <c r="AA258" i="5"/>
  <c r="Y258" i="5"/>
  <c r="W258" i="5"/>
  <c r="U258" i="5"/>
  <c r="P258" i="5"/>
  <c r="T258" i="5" s="1"/>
  <c r="AD258" i="5" s="1"/>
  <c r="AC257" i="5"/>
  <c r="AA257" i="5"/>
  <c r="Y257" i="5"/>
  <c r="W257" i="5"/>
  <c r="U257" i="5"/>
  <c r="P257" i="5"/>
  <c r="T257" i="5" s="1"/>
  <c r="AD257" i="5" s="1"/>
  <c r="AC256" i="5"/>
  <c r="AA256" i="5"/>
  <c r="Y256" i="5"/>
  <c r="W256" i="5"/>
  <c r="U256" i="5"/>
  <c r="P256" i="5"/>
  <c r="AC255" i="5"/>
  <c r="AA255" i="5"/>
  <c r="Y255" i="5"/>
  <c r="W255" i="5"/>
  <c r="U255" i="5"/>
  <c r="P255" i="5"/>
  <c r="T255" i="5" s="1"/>
  <c r="AD255" i="5" s="1"/>
  <c r="AC254" i="5"/>
  <c r="AA254" i="5"/>
  <c r="Y254" i="5"/>
  <c r="W254" i="5"/>
  <c r="U254" i="5"/>
  <c r="P254" i="5"/>
  <c r="T254" i="5" s="1"/>
  <c r="AD254" i="5" s="1"/>
  <c r="AC253" i="5"/>
  <c r="AA253" i="5"/>
  <c r="Y253" i="5"/>
  <c r="W253" i="5"/>
  <c r="U253" i="5"/>
  <c r="P253" i="5"/>
  <c r="AC252" i="5"/>
  <c r="AA252" i="5"/>
  <c r="Y252" i="5"/>
  <c r="W252" i="5"/>
  <c r="U252" i="5"/>
  <c r="Q252" i="5"/>
  <c r="X252" i="5" s="1"/>
  <c r="P252" i="5"/>
  <c r="T252" i="5" s="1"/>
  <c r="AD252" i="5" s="1"/>
  <c r="AC251" i="5"/>
  <c r="AA251" i="5"/>
  <c r="Y251" i="5"/>
  <c r="W251" i="5"/>
  <c r="U251" i="5"/>
  <c r="P251" i="5"/>
  <c r="T251" i="5" s="1"/>
  <c r="AD251" i="5" s="1"/>
  <c r="AC250" i="5"/>
  <c r="AA250" i="5"/>
  <c r="Y250" i="5"/>
  <c r="W250" i="5"/>
  <c r="U250" i="5"/>
  <c r="P250" i="5"/>
  <c r="Q250" i="5" s="1"/>
  <c r="X250" i="5" s="1"/>
  <c r="AC249" i="5"/>
  <c r="AA249" i="5"/>
  <c r="Y249" i="5"/>
  <c r="W249" i="5"/>
  <c r="U249" i="5"/>
  <c r="P249" i="5"/>
  <c r="AC248" i="5"/>
  <c r="AA248" i="5"/>
  <c r="Y248" i="5"/>
  <c r="W248" i="5"/>
  <c r="U248" i="5"/>
  <c r="P248" i="5"/>
  <c r="T248" i="5" s="1"/>
  <c r="AD248" i="5" s="1"/>
  <c r="AC247" i="5"/>
  <c r="AA247" i="5"/>
  <c r="Y247" i="5"/>
  <c r="W247" i="5"/>
  <c r="U247" i="5"/>
  <c r="P247" i="5"/>
  <c r="S247" i="5" s="1"/>
  <c r="AB247" i="5" s="1"/>
  <c r="AC246" i="5"/>
  <c r="AA246" i="5"/>
  <c r="Y246" i="5"/>
  <c r="W246" i="5"/>
  <c r="U246" i="5"/>
  <c r="P246" i="5"/>
  <c r="AC245" i="5"/>
  <c r="AA245" i="5"/>
  <c r="Y245" i="5"/>
  <c r="W245" i="5"/>
  <c r="U245" i="5"/>
  <c r="P245" i="5"/>
  <c r="AC244" i="5"/>
  <c r="AA244" i="5"/>
  <c r="Y244" i="5"/>
  <c r="W244" i="5"/>
  <c r="U244" i="5"/>
  <c r="P244" i="5"/>
  <c r="T244" i="5" s="1"/>
  <c r="AD244" i="5" s="1"/>
  <c r="AC243" i="5"/>
  <c r="AA243" i="5"/>
  <c r="Y243" i="5"/>
  <c r="W243" i="5"/>
  <c r="U243" i="5"/>
  <c r="P243" i="5"/>
  <c r="Q243" i="5" s="1"/>
  <c r="X243" i="5" s="1"/>
  <c r="AC242" i="5"/>
  <c r="AA242" i="5"/>
  <c r="Y242" i="5"/>
  <c r="W242" i="5"/>
  <c r="U242" i="5"/>
  <c r="P242" i="5"/>
  <c r="AC241" i="5"/>
  <c r="AA241" i="5"/>
  <c r="Y241" i="5"/>
  <c r="W241" i="5"/>
  <c r="U241" i="5"/>
  <c r="P241" i="5"/>
  <c r="AC240" i="5"/>
  <c r="AA240" i="5"/>
  <c r="Y240" i="5"/>
  <c r="W240" i="5"/>
  <c r="U240" i="5"/>
  <c r="P240" i="5"/>
  <c r="S240" i="5" s="1"/>
  <c r="AB240" i="5" s="1"/>
  <c r="AC239" i="5"/>
  <c r="AA239" i="5"/>
  <c r="Y239" i="5"/>
  <c r="W239" i="5"/>
  <c r="U239" i="5"/>
  <c r="P239" i="5"/>
  <c r="Q239" i="5" s="1"/>
  <c r="X239" i="5" s="1"/>
  <c r="AC238" i="5"/>
  <c r="AA238" i="5"/>
  <c r="Y238" i="5"/>
  <c r="W238" i="5"/>
  <c r="U238" i="5"/>
  <c r="R238" i="5"/>
  <c r="Z238" i="5" s="1"/>
  <c r="P238" i="5"/>
  <c r="T238" i="5" s="1"/>
  <c r="AD238" i="5" s="1"/>
  <c r="AC237" i="5"/>
  <c r="AA237" i="5"/>
  <c r="Y237" i="5"/>
  <c r="W237" i="5"/>
  <c r="U237" i="5"/>
  <c r="P237" i="5"/>
  <c r="T237" i="5" s="1"/>
  <c r="AD237" i="5" s="1"/>
  <c r="AC236" i="5"/>
  <c r="AA236" i="5"/>
  <c r="Y236" i="5"/>
  <c r="W236" i="5"/>
  <c r="U236" i="5"/>
  <c r="P236" i="5"/>
  <c r="AC235" i="5"/>
  <c r="AA235" i="5"/>
  <c r="Y235" i="5"/>
  <c r="W235" i="5"/>
  <c r="U235" i="5"/>
  <c r="P235" i="5"/>
  <c r="Q235" i="5" s="1"/>
  <c r="X235" i="5" s="1"/>
  <c r="AC234" i="5"/>
  <c r="AA234" i="5"/>
  <c r="Y234" i="5"/>
  <c r="W234" i="5"/>
  <c r="U234" i="5"/>
  <c r="P234" i="5"/>
  <c r="T234" i="5" s="1"/>
  <c r="AD234" i="5" s="1"/>
  <c r="AC233" i="5"/>
  <c r="AA233" i="5"/>
  <c r="Y233" i="5"/>
  <c r="W233" i="5"/>
  <c r="U233" i="5"/>
  <c r="P233" i="5"/>
  <c r="T233" i="5" s="1"/>
  <c r="AD233" i="5" s="1"/>
  <c r="AC232" i="5"/>
  <c r="AA232" i="5"/>
  <c r="Y232" i="5"/>
  <c r="W232" i="5"/>
  <c r="U232" i="5"/>
  <c r="P232" i="5"/>
  <c r="AC231" i="5"/>
  <c r="AA231" i="5"/>
  <c r="Y231" i="5"/>
  <c r="W231" i="5"/>
  <c r="U231" i="5"/>
  <c r="R231" i="5"/>
  <c r="Z231" i="5" s="1"/>
  <c r="P231" i="5"/>
  <c r="Q231" i="5" s="1"/>
  <c r="X231" i="5" s="1"/>
  <c r="AC230" i="5"/>
  <c r="AA230" i="5"/>
  <c r="Y230" i="5"/>
  <c r="W230" i="5"/>
  <c r="U230" i="5"/>
  <c r="P230" i="5"/>
  <c r="AC229" i="5"/>
  <c r="AA229" i="5"/>
  <c r="Y229" i="5"/>
  <c r="W229" i="5"/>
  <c r="U229" i="5"/>
  <c r="P229" i="5"/>
  <c r="AC228" i="5"/>
  <c r="AA228" i="5"/>
  <c r="Y228" i="5"/>
  <c r="W228" i="5"/>
  <c r="U228" i="5"/>
  <c r="P228" i="5"/>
  <c r="T228" i="5" s="1"/>
  <c r="AD228" i="5" s="1"/>
  <c r="AC227" i="5"/>
  <c r="AA227" i="5"/>
  <c r="Y227" i="5"/>
  <c r="W227" i="5"/>
  <c r="U227" i="5"/>
  <c r="P227" i="5"/>
  <c r="Q227" i="5" s="1"/>
  <c r="X227" i="5" s="1"/>
  <c r="AC226" i="5"/>
  <c r="AA226" i="5"/>
  <c r="Y226" i="5"/>
  <c r="W226" i="5"/>
  <c r="U226" i="5"/>
  <c r="P226" i="5"/>
  <c r="T226" i="5" s="1"/>
  <c r="AD226" i="5" s="1"/>
  <c r="AC225" i="5"/>
  <c r="AA225" i="5"/>
  <c r="Y225" i="5"/>
  <c r="W225" i="5"/>
  <c r="U225" i="5"/>
  <c r="P225" i="5"/>
  <c r="AC224" i="5"/>
  <c r="AA224" i="5"/>
  <c r="Y224" i="5"/>
  <c r="W224" i="5"/>
  <c r="U224" i="5"/>
  <c r="P224" i="5"/>
  <c r="S224" i="5" s="1"/>
  <c r="AB224" i="5" s="1"/>
  <c r="AC223" i="5"/>
  <c r="AA223" i="5"/>
  <c r="Y223" i="5"/>
  <c r="W223" i="5"/>
  <c r="U223" i="5"/>
  <c r="P223" i="5"/>
  <c r="AC222" i="5"/>
  <c r="AA222" i="5"/>
  <c r="Y222" i="5"/>
  <c r="W222" i="5"/>
  <c r="U222" i="5"/>
  <c r="P222" i="5"/>
  <c r="AC221" i="5"/>
  <c r="AA221" i="5"/>
  <c r="Y221" i="5"/>
  <c r="W221" i="5"/>
  <c r="U221" i="5"/>
  <c r="P221" i="5"/>
  <c r="S221" i="5" s="1"/>
  <c r="AB221" i="5" s="1"/>
  <c r="AC220" i="5"/>
  <c r="AA220" i="5"/>
  <c r="Y220" i="5"/>
  <c r="W220" i="5"/>
  <c r="U220" i="5"/>
  <c r="P220" i="5"/>
  <c r="Q220" i="5" s="1"/>
  <c r="X220" i="5" s="1"/>
  <c r="AC219" i="5"/>
  <c r="AA219" i="5"/>
  <c r="Y219" i="5"/>
  <c r="W219" i="5"/>
  <c r="U219" i="5"/>
  <c r="P219" i="5"/>
  <c r="Q219" i="5" s="1"/>
  <c r="X219" i="5" s="1"/>
  <c r="AC218" i="5"/>
  <c r="AA218" i="5"/>
  <c r="Y218" i="5"/>
  <c r="W218" i="5"/>
  <c r="U218" i="5"/>
  <c r="P218" i="5"/>
  <c r="T218" i="5" s="1"/>
  <c r="AD218" i="5" s="1"/>
  <c r="AC217" i="5"/>
  <c r="AA217" i="5"/>
  <c r="Y217" i="5"/>
  <c r="W217" i="5"/>
  <c r="U217" i="5"/>
  <c r="P217" i="5"/>
  <c r="AC216" i="5"/>
  <c r="AA216" i="5"/>
  <c r="Y216" i="5"/>
  <c r="W216" i="5"/>
  <c r="U216" i="5"/>
  <c r="P216" i="5"/>
  <c r="V216" i="5" s="1"/>
  <c r="AC215" i="5"/>
  <c r="AA215" i="5"/>
  <c r="Y215" i="5"/>
  <c r="W215" i="5"/>
  <c r="U215" i="5"/>
  <c r="P215" i="5"/>
  <c r="AC214" i="5"/>
  <c r="AA214" i="5"/>
  <c r="Y214" i="5"/>
  <c r="W214" i="5"/>
  <c r="U214" i="5"/>
  <c r="P214" i="5"/>
  <c r="V214" i="5" s="1"/>
  <c r="AC213" i="5"/>
  <c r="AA213" i="5"/>
  <c r="Y213" i="5"/>
  <c r="W213" i="5"/>
  <c r="U213" i="5"/>
  <c r="P213" i="5"/>
  <c r="AC212" i="5"/>
  <c r="AA212" i="5"/>
  <c r="Y212" i="5"/>
  <c r="W212" i="5"/>
  <c r="U212" i="5"/>
  <c r="P212" i="5"/>
  <c r="T212" i="5" s="1"/>
  <c r="AD212" i="5" s="1"/>
  <c r="AC211" i="5"/>
  <c r="AA211" i="5"/>
  <c r="Y211" i="5"/>
  <c r="W211" i="5"/>
  <c r="U211" i="5"/>
  <c r="P211" i="5"/>
  <c r="T211" i="5" s="1"/>
  <c r="AD211" i="5" s="1"/>
  <c r="AC210" i="5"/>
  <c r="AA210" i="5"/>
  <c r="Y210" i="5"/>
  <c r="W210" i="5"/>
  <c r="U210" i="5"/>
  <c r="P210" i="5"/>
  <c r="AC209" i="5"/>
  <c r="AA209" i="5"/>
  <c r="Y209" i="5"/>
  <c r="W209" i="5"/>
  <c r="U209" i="5"/>
  <c r="P209" i="5"/>
  <c r="Q209" i="5" s="1"/>
  <c r="X209" i="5" s="1"/>
  <c r="AC208" i="5"/>
  <c r="AA208" i="5"/>
  <c r="Y208" i="5"/>
  <c r="W208" i="5"/>
  <c r="U208" i="5"/>
  <c r="P208" i="5"/>
  <c r="AC207" i="5"/>
  <c r="AA207" i="5"/>
  <c r="Y207" i="5"/>
  <c r="W207" i="5"/>
  <c r="U207" i="5"/>
  <c r="P207" i="5"/>
  <c r="T207" i="5" s="1"/>
  <c r="AD207" i="5" s="1"/>
  <c r="AC206" i="5"/>
  <c r="AA206" i="5"/>
  <c r="Y206" i="5"/>
  <c r="W206" i="5"/>
  <c r="U206" i="5"/>
  <c r="P206" i="5"/>
  <c r="V206" i="5" s="1"/>
  <c r="AC205" i="5"/>
  <c r="AA205" i="5"/>
  <c r="Y205" i="5"/>
  <c r="W205" i="5"/>
  <c r="U205" i="5"/>
  <c r="P205" i="5"/>
  <c r="V205" i="5" s="1"/>
  <c r="AC204" i="5"/>
  <c r="AA204" i="5"/>
  <c r="Y204" i="5"/>
  <c r="W204" i="5"/>
  <c r="U204" i="5"/>
  <c r="P204" i="5"/>
  <c r="T204" i="5" s="1"/>
  <c r="AD204" i="5" s="1"/>
  <c r="AC203" i="5"/>
  <c r="AA203" i="5"/>
  <c r="Y203" i="5"/>
  <c r="W203" i="5"/>
  <c r="U203" i="5"/>
  <c r="P203" i="5"/>
  <c r="Q203" i="5" s="1"/>
  <c r="X203" i="5" s="1"/>
  <c r="AC202" i="5"/>
  <c r="AA202" i="5"/>
  <c r="Y202" i="5"/>
  <c r="W202" i="5"/>
  <c r="U202" i="5"/>
  <c r="P202" i="5"/>
  <c r="AC201" i="5"/>
  <c r="AA201" i="5"/>
  <c r="Y201" i="5"/>
  <c r="W201" i="5"/>
  <c r="U201" i="5"/>
  <c r="P201" i="5"/>
  <c r="Q201" i="5" s="1"/>
  <c r="X201" i="5" s="1"/>
  <c r="AC200" i="5"/>
  <c r="AA200" i="5"/>
  <c r="Y200" i="5"/>
  <c r="W200" i="5"/>
  <c r="U200" i="5"/>
  <c r="P200" i="5"/>
  <c r="T200" i="5" s="1"/>
  <c r="AD200" i="5" s="1"/>
  <c r="AC199" i="5"/>
  <c r="AA199" i="5"/>
  <c r="Y199" i="5"/>
  <c r="W199" i="5"/>
  <c r="U199" i="5"/>
  <c r="P199" i="5"/>
  <c r="T199" i="5" s="1"/>
  <c r="AD199" i="5" s="1"/>
  <c r="AC198" i="5"/>
  <c r="AA198" i="5"/>
  <c r="Y198" i="5"/>
  <c r="W198" i="5"/>
  <c r="U198" i="5"/>
  <c r="P198" i="5"/>
  <c r="AC197" i="5"/>
  <c r="AA197" i="5"/>
  <c r="Y197" i="5"/>
  <c r="W197" i="5"/>
  <c r="U197" i="5"/>
  <c r="P197" i="5"/>
  <c r="V197" i="5" s="1"/>
  <c r="AC196" i="5"/>
  <c r="AA196" i="5"/>
  <c r="Y196" i="5"/>
  <c r="W196" i="5"/>
  <c r="U196" i="5"/>
  <c r="P196" i="5"/>
  <c r="T196" i="5" s="1"/>
  <c r="AD196" i="5" s="1"/>
  <c r="AC195" i="5"/>
  <c r="AA195" i="5"/>
  <c r="Y195" i="5"/>
  <c r="W195" i="5"/>
  <c r="U195" i="5"/>
  <c r="P195" i="5"/>
  <c r="AC194" i="5"/>
  <c r="AA194" i="5"/>
  <c r="Y194" i="5"/>
  <c r="W194" i="5"/>
  <c r="U194" i="5"/>
  <c r="P194" i="5"/>
  <c r="T194" i="5" s="1"/>
  <c r="AD194" i="5" s="1"/>
  <c r="AC193" i="5"/>
  <c r="AA193" i="5"/>
  <c r="Y193" i="5"/>
  <c r="W193" i="5"/>
  <c r="U193" i="5"/>
  <c r="P193" i="5"/>
  <c r="Q193" i="5" s="1"/>
  <c r="X193" i="5" s="1"/>
  <c r="AC192" i="5"/>
  <c r="AA192" i="5"/>
  <c r="Y192" i="5"/>
  <c r="W192" i="5"/>
  <c r="U192" i="5"/>
  <c r="P192" i="5"/>
  <c r="T192" i="5" s="1"/>
  <c r="AD192" i="5" s="1"/>
  <c r="AC191" i="5"/>
  <c r="AA191" i="5"/>
  <c r="Y191" i="5"/>
  <c r="W191" i="5"/>
  <c r="U191" i="5"/>
  <c r="P191" i="5"/>
  <c r="Q191" i="5" s="1"/>
  <c r="X191" i="5" s="1"/>
  <c r="AC190" i="5"/>
  <c r="AA190" i="5"/>
  <c r="Y190" i="5"/>
  <c r="W190" i="5"/>
  <c r="U190" i="5"/>
  <c r="P190" i="5"/>
  <c r="T190" i="5" s="1"/>
  <c r="AD190" i="5" s="1"/>
  <c r="AC189" i="5"/>
  <c r="AA189" i="5"/>
  <c r="Y189" i="5"/>
  <c r="W189" i="5"/>
  <c r="U189" i="5"/>
  <c r="P189" i="5"/>
  <c r="Q189" i="5" s="1"/>
  <c r="X189" i="5" s="1"/>
  <c r="AC188" i="5"/>
  <c r="AA188" i="5"/>
  <c r="Y188" i="5"/>
  <c r="W188" i="5"/>
  <c r="U188" i="5"/>
  <c r="P188" i="5"/>
  <c r="T188" i="5" s="1"/>
  <c r="AD188" i="5" s="1"/>
  <c r="AC187" i="5"/>
  <c r="AA187" i="5"/>
  <c r="Y187" i="5"/>
  <c r="W187" i="5"/>
  <c r="U187" i="5"/>
  <c r="P187" i="5"/>
  <c r="V187" i="5" s="1"/>
  <c r="AC186" i="5"/>
  <c r="AA186" i="5"/>
  <c r="Y186" i="5"/>
  <c r="W186" i="5"/>
  <c r="U186" i="5"/>
  <c r="P186" i="5"/>
  <c r="T186" i="5" s="1"/>
  <c r="AD186" i="5" s="1"/>
  <c r="AC185" i="5"/>
  <c r="AA185" i="5"/>
  <c r="Y185" i="5"/>
  <c r="W185" i="5"/>
  <c r="U185" i="5"/>
  <c r="P185" i="5"/>
  <c r="AC184" i="5"/>
  <c r="AA184" i="5"/>
  <c r="Y184" i="5"/>
  <c r="W184" i="5"/>
  <c r="U184" i="5"/>
  <c r="P184" i="5"/>
  <c r="AC183" i="5"/>
  <c r="AA183" i="5"/>
  <c r="Y183" i="5"/>
  <c r="W183" i="5"/>
  <c r="U183" i="5"/>
  <c r="P183" i="5"/>
  <c r="S183" i="5" s="1"/>
  <c r="AB183" i="5" s="1"/>
  <c r="AC182" i="5"/>
  <c r="AA182" i="5"/>
  <c r="Y182" i="5"/>
  <c r="W182" i="5"/>
  <c r="U182" i="5"/>
  <c r="P182" i="5"/>
  <c r="S182" i="5" s="1"/>
  <c r="AB182" i="5" s="1"/>
  <c r="AC181" i="5"/>
  <c r="AA181" i="5"/>
  <c r="Y181" i="5"/>
  <c r="W181" i="5"/>
  <c r="U181" i="5"/>
  <c r="P181" i="5"/>
  <c r="Q181" i="5" s="1"/>
  <c r="X181" i="5" s="1"/>
  <c r="AC180" i="5"/>
  <c r="AA180" i="5"/>
  <c r="Y180" i="5"/>
  <c r="W180" i="5"/>
  <c r="U180" i="5"/>
  <c r="P180" i="5"/>
  <c r="T180" i="5" s="1"/>
  <c r="AD180" i="5" s="1"/>
  <c r="AC179" i="5"/>
  <c r="AA179" i="5"/>
  <c r="Y179" i="5"/>
  <c r="W179" i="5"/>
  <c r="U179" i="5"/>
  <c r="P179" i="5"/>
  <c r="S179" i="5" s="1"/>
  <c r="AB179" i="5" s="1"/>
  <c r="AC178" i="5"/>
  <c r="AA178" i="5"/>
  <c r="Y178" i="5"/>
  <c r="W178" i="5"/>
  <c r="U178" i="5"/>
  <c r="P178" i="5"/>
  <c r="AC177" i="5"/>
  <c r="AA177" i="5"/>
  <c r="Y177" i="5"/>
  <c r="W177" i="5"/>
  <c r="U177" i="5"/>
  <c r="P177" i="5"/>
  <c r="Q177" i="5" s="1"/>
  <c r="X177" i="5" s="1"/>
  <c r="AC176" i="5"/>
  <c r="AA176" i="5"/>
  <c r="Y176" i="5"/>
  <c r="W176" i="5"/>
  <c r="U176" i="5"/>
  <c r="P176" i="5"/>
  <c r="AC175" i="5"/>
  <c r="AA175" i="5"/>
  <c r="Y175" i="5"/>
  <c r="W175" i="5"/>
  <c r="U175" i="5"/>
  <c r="P175" i="5"/>
  <c r="AC174" i="5"/>
  <c r="AA174" i="5"/>
  <c r="Y174" i="5"/>
  <c r="W174" i="5"/>
  <c r="U174" i="5"/>
  <c r="P174" i="5"/>
  <c r="AC173" i="5"/>
  <c r="AA173" i="5"/>
  <c r="Y173" i="5"/>
  <c r="W173" i="5"/>
  <c r="U173" i="5"/>
  <c r="P173" i="5"/>
  <c r="V173" i="5" s="1"/>
  <c r="AC172" i="5"/>
  <c r="AA172" i="5"/>
  <c r="Y172" i="5"/>
  <c r="W172" i="5"/>
  <c r="U172" i="5"/>
  <c r="P172" i="5"/>
  <c r="AC171" i="5"/>
  <c r="AA171" i="5"/>
  <c r="Y171" i="5"/>
  <c r="W171" i="5"/>
  <c r="U171" i="5"/>
  <c r="P171" i="5"/>
  <c r="S171" i="5" s="1"/>
  <c r="AB171" i="5" s="1"/>
  <c r="AC170" i="5"/>
  <c r="AA170" i="5"/>
  <c r="Y170" i="5"/>
  <c r="W170" i="5"/>
  <c r="U170" i="5"/>
  <c r="P170" i="5"/>
  <c r="T170" i="5" s="1"/>
  <c r="AD170" i="5" s="1"/>
  <c r="AC169" i="5"/>
  <c r="AA169" i="5"/>
  <c r="Y169" i="5"/>
  <c r="W169" i="5"/>
  <c r="U169" i="5"/>
  <c r="P169" i="5"/>
  <c r="T169" i="5" s="1"/>
  <c r="AD169" i="5" s="1"/>
  <c r="AC168" i="5"/>
  <c r="AA168" i="5"/>
  <c r="Y168" i="5"/>
  <c r="W168" i="5"/>
  <c r="U168" i="5"/>
  <c r="P168" i="5"/>
  <c r="AC167" i="5"/>
  <c r="AA167" i="5"/>
  <c r="Y167" i="5"/>
  <c r="W167" i="5"/>
  <c r="U167" i="5"/>
  <c r="P167" i="5"/>
  <c r="AC166" i="5"/>
  <c r="AA166" i="5"/>
  <c r="Y166" i="5"/>
  <c r="W166" i="5"/>
  <c r="U166" i="5"/>
  <c r="P166" i="5"/>
  <c r="Q166" i="5" s="1"/>
  <c r="X166" i="5" s="1"/>
  <c r="AC165" i="5"/>
  <c r="AA165" i="5"/>
  <c r="Y165" i="5"/>
  <c r="W165" i="5"/>
  <c r="U165" i="5"/>
  <c r="P165" i="5"/>
  <c r="T165" i="5" s="1"/>
  <c r="AD165" i="5" s="1"/>
  <c r="AC164" i="5"/>
  <c r="AA164" i="5"/>
  <c r="Y164" i="5"/>
  <c r="W164" i="5"/>
  <c r="U164" i="5"/>
  <c r="P164" i="5"/>
  <c r="T164" i="5" s="1"/>
  <c r="AD164" i="5" s="1"/>
  <c r="AC163" i="5"/>
  <c r="AA163" i="5"/>
  <c r="Y163" i="5"/>
  <c r="W163" i="5"/>
  <c r="U163" i="5"/>
  <c r="P163" i="5"/>
  <c r="AC162" i="5"/>
  <c r="AA162" i="5"/>
  <c r="Y162" i="5"/>
  <c r="W162" i="5"/>
  <c r="U162" i="5"/>
  <c r="P162" i="5"/>
  <c r="AC161" i="5"/>
  <c r="AA161" i="5"/>
  <c r="Y161" i="5"/>
  <c r="W161" i="5"/>
  <c r="U161" i="5"/>
  <c r="P161" i="5"/>
  <c r="AC160" i="5"/>
  <c r="AA160" i="5"/>
  <c r="Y160" i="5"/>
  <c r="W160" i="5"/>
  <c r="U160" i="5"/>
  <c r="P160" i="5"/>
  <c r="AC159" i="5"/>
  <c r="AA159" i="5"/>
  <c r="Y159" i="5"/>
  <c r="W159" i="5"/>
  <c r="U159" i="5"/>
  <c r="P159" i="5"/>
  <c r="V159" i="5" s="1"/>
  <c r="AC158" i="5"/>
  <c r="AA158" i="5"/>
  <c r="Y158" i="5"/>
  <c r="W158" i="5"/>
  <c r="U158" i="5"/>
  <c r="P158" i="5"/>
  <c r="Q158" i="5" s="1"/>
  <c r="X158" i="5" s="1"/>
  <c r="AC157" i="5"/>
  <c r="AA157" i="5"/>
  <c r="Y157" i="5"/>
  <c r="W157" i="5"/>
  <c r="U157" i="5"/>
  <c r="P157" i="5"/>
  <c r="T157" i="5" s="1"/>
  <c r="AD157" i="5" s="1"/>
  <c r="AC156" i="5"/>
  <c r="AA156" i="5"/>
  <c r="Y156" i="5"/>
  <c r="W156" i="5"/>
  <c r="U156" i="5"/>
  <c r="P156" i="5"/>
  <c r="T156" i="5" s="1"/>
  <c r="AD156" i="5" s="1"/>
  <c r="AC155" i="5"/>
  <c r="AA155" i="5"/>
  <c r="Y155" i="5"/>
  <c r="W155" i="5"/>
  <c r="U155" i="5"/>
  <c r="P155" i="5"/>
  <c r="V155" i="5" s="1"/>
  <c r="AC154" i="5"/>
  <c r="AA154" i="5"/>
  <c r="Y154" i="5"/>
  <c r="W154" i="5"/>
  <c r="U154" i="5"/>
  <c r="P154" i="5"/>
  <c r="T154" i="5" s="1"/>
  <c r="AD154" i="5" s="1"/>
  <c r="AC153" i="5"/>
  <c r="AA153" i="5"/>
  <c r="Y153" i="5"/>
  <c r="W153" i="5"/>
  <c r="U153" i="5"/>
  <c r="P153" i="5"/>
  <c r="AC152" i="5"/>
  <c r="AA152" i="5"/>
  <c r="Y152" i="5"/>
  <c r="W152" i="5"/>
  <c r="U152" i="5"/>
  <c r="P152" i="5"/>
  <c r="R152" i="5" s="1"/>
  <c r="Z152" i="5" s="1"/>
  <c r="AC151" i="5"/>
  <c r="AA151" i="5"/>
  <c r="Y151" i="5"/>
  <c r="W151" i="5"/>
  <c r="U151" i="5"/>
  <c r="P151" i="5"/>
  <c r="T151" i="5" s="1"/>
  <c r="AD151" i="5" s="1"/>
  <c r="AC150" i="5"/>
  <c r="AA150" i="5"/>
  <c r="Y150" i="5"/>
  <c r="W150" i="5"/>
  <c r="U150" i="5"/>
  <c r="P150" i="5"/>
  <c r="AC149" i="5"/>
  <c r="AA149" i="5"/>
  <c r="Y149" i="5"/>
  <c r="W149" i="5"/>
  <c r="U149" i="5"/>
  <c r="P149" i="5"/>
  <c r="T149" i="5" s="1"/>
  <c r="AD149" i="5" s="1"/>
  <c r="AC148" i="5"/>
  <c r="AA148" i="5"/>
  <c r="Y148" i="5"/>
  <c r="W148" i="5"/>
  <c r="U148" i="5"/>
  <c r="P148" i="5"/>
  <c r="AC147" i="5"/>
  <c r="AA147" i="5"/>
  <c r="Y147" i="5"/>
  <c r="W147" i="5"/>
  <c r="U147" i="5"/>
  <c r="P147" i="5"/>
  <c r="AC146" i="5"/>
  <c r="AA146" i="5"/>
  <c r="Y146" i="5"/>
  <c r="W146" i="5"/>
  <c r="U146" i="5"/>
  <c r="P146" i="5"/>
  <c r="S146" i="5" s="1"/>
  <c r="AB146" i="5" s="1"/>
  <c r="AC145" i="5"/>
  <c r="AA145" i="5"/>
  <c r="Y145" i="5"/>
  <c r="W145" i="5"/>
  <c r="U145" i="5"/>
  <c r="P145" i="5"/>
  <c r="T145" i="5" s="1"/>
  <c r="AD145" i="5" s="1"/>
  <c r="AC144" i="5"/>
  <c r="AA144" i="5"/>
  <c r="Y144" i="5"/>
  <c r="W144" i="5"/>
  <c r="U144" i="5"/>
  <c r="P144" i="5"/>
  <c r="V144" i="5" s="1"/>
  <c r="AC143" i="5"/>
  <c r="AA143" i="5"/>
  <c r="Y143" i="5"/>
  <c r="W143" i="5"/>
  <c r="U143" i="5"/>
  <c r="P143" i="5"/>
  <c r="Q143" i="5" s="1"/>
  <c r="X143" i="5" s="1"/>
  <c r="AC142" i="5"/>
  <c r="AA142" i="5"/>
  <c r="Y142" i="5"/>
  <c r="W142" i="5"/>
  <c r="U142" i="5"/>
  <c r="P142" i="5"/>
  <c r="T142" i="5" s="1"/>
  <c r="AD142" i="5" s="1"/>
  <c r="AC141" i="5"/>
  <c r="AA141" i="5"/>
  <c r="Y141" i="5"/>
  <c r="W141" i="5"/>
  <c r="U141" i="5"/>
  <c r="P141" i="5"/>
  <c r="T141" i="5" s="1"/>
  <c r="AD141" i="5" s="1"/>
  <c r="AC140" i="5"/>
  <c r="AA140" i="5"/>
  <c r="Y140" i="5"/>
  <c r="W140" i="5"/>
  <c r="U140" i="5"/>
  <c r="P140" i="5"/>
  <c r="V140" i="5" s="1"/>
  <c r="AC139" i="5"/>
  <c r="AA139" i="5"/>
  <c r="Y139" i="5"/>
  <c r="W139" i="5"/>
  <c r="U139" i="5"/>
  <c r="P139" i="5"/>
  <c r="Q139" i="5" s="1"/>
  <c r="X139" i="5" s="1"/>
  <c r="AC138" i="5"/>
  <c r="AA138" i="5"/>
  <c r="Y138" i="5"/>
  <c r="W138" i="5"/>
  <c r="U138" i="5"/>
  <c r="P138" i="5"/>
  <c r="T138" i="5" s="1"/>
  <c r="AD138" i="5" s="1"/>
  <c r="AC137" i="5"/>
  <c r="AA137" i="5"/>
  <c r="Y137" i="5"/>
  <c r="W137" i="5"/>
  <c r="U137" i="5"/>
  <c r="P137" i="5"/>
  <c r="AC136" i="5"/>
  <c r="AA136" i="5"/>
  <c r="Y136" i="5"/>
  <c r="W136" i="5"/>
  <c r="U136" i="5"/>
  <c r="P136" i="5"/>
  <c r="Q136" i="5" s="1"/>
  <c r="X136" i="5" s="1"/>
  <c r="AC135" i="5"/>
  <c r="AA135" i="5"/>
  <c r="Y135" i="5"/>
  <c r="W135" i="5"/>
  <c r="U135" i="5"/>
  <c r="P135" i="5"/>
  <c r="Q135" i="5" s="1"/>
  <c r="X135" i="5" s="1"/>
  <c r="AC134" i="5"/>
  <c r="AA134" i="5"/>
  <c r="Y134" i="5"/>
  <c r="W134" i="5"/>
  <c r="U134" i="5"/>
  <c r="P134" i="5"/>
  <c r="T134" i="5" s="1"/>
  <c r="AD134" i="5" s="1"/>
  <c r="AC133" i="5"/>
  <c r="AA133" i="5"/>
  <c r="Y133" i="5"/>
  <c r="W133" i="5"/>
  <c r="U133" i="5"/>
  <c r="P133" i="5"/>
  <c r="AC132" i="5"/>
  <c r="AA132" i="5"/>
  <c r="Y132" i="5"/>
  <c r="W132" i="5"/>
  <c r="U132" i="5"/>
  <c r="P132" i="5"/>
  <c r="AC131" i="5"/>
  <c r="AA131" i="5"/>
  <c r="Y131" i="5"/>
  <c r="W131" i="5"/>
  <c r="U131" i="5"/>
  <c r="P131" i="5"/>
  <c r="AC130" i="5"/>
  <c r="AA130" i="5"/>
  <c r="Y130" i="5"/>
  <c r="W130" i="5"/>
  <c r="U130" i="5"/>
  <c r="P130" i="5"/>
  <c r="AC129" i="5"/>
  <c r="AA129" i="5"/>
  <c r="Y129" i="5"/>
  <c r="W129" i="5"/>
  <c r="U129" i="5"/>
  <c r="P129" i="5"/>
  <c r="T129" i="5" s="1"/>
  <c r="AD129" i="5" s="1"/>
  <c r="AC128" i="5"/>
  <c r="AA128" i="5"/>
  <c r="Y128" i="5"/>
  <c r="W128" i="5"/>
  <c r="U128" i="5"/>
  <c r="P128" i="5"/>
  <c r="V128" i="5" s="1"/>
  <c r="AC127" i="5"/>
  <c r="AA127" i="5"/>
  <c r="Y127" i="5"/>
  <c r="W127" i="5"/>
  <c r="V127" i="5"/>
  <c r="U127" i="5"/>
  <c r="P127" i="5"/>
  <c r="Q127" i="5" s="1"/>
  <c r="X127" i="5" s="1"/>
  <c r="AC126" i="5"/>
  <c r="AA126" i="5"/>
  <c r="Y126" i="5"/>
  <c r="W126" i="5"/>
  <c r="U126" i="5"/>
  <c r="P126" i="5"/>
  <c r="T126" i="5" s="1"/>
  <c r="AD126" i="5" s="1"/>
  <c r="AC125" i="5"/>
  <c r="AA125" i="5"/>
  <c r="Y125" i="5"/>
  <c r="W125" i="5"/>
  <c r="U125" i="5"/>
  <c r="P125" i="5"/>
  <c r="T125" i="5" s="1"/>
  <c r="AD125" i="5" s="1"/>
  <c r="AC124" i="5"/>
  <c r="AA124" i="5"/>
  <c r="Y124" i="5"/>
  <c r="W124" i="5"/>
  <c r="U124" i="5"/>
  <c r="P124" i="5"/>
  <c r="V124" i="5" s="1"/>
  <c r="AC123" i="5"/>
  <c r="AA123" i="5"/>
  <c r="Y123" i="5"/>
  <c r="W123" i="5"/>
  <c r="U123" i="5"/>
  <c r="P123" i="5"/>
  <c r="Q123" i="5" s="1"/>
  <c r="X123" i="5" s="1"/>
  <c r="AC122" i="5"/>
  <c r="AA122" i="5"/>
  <c r="Y122" i="5"/>
  <c r="W122" i="5"/>
  <c r="U122" i="5"/>
  <c r="P122" i="5"/>
  <c r="T122" i="5" s="1"/>
  <c r="AD122" i="5" s="1"/>
  <c r="AC121" i="5"/>
  <c r="AA121" i="5"/>
  <c r="Y121" i="5"/>
  <c r="W121" i="5"/>
  <c r="U121" i="5"/>
  <c r="P121" i="5"/>
  <c r="AC120" i="5"/>
  <c r="AA120" i="5"/>
  <c r="Y120" i="5"/>
  <c r="W120" i="5"/>
  <c r="U120" i="5"/>
  <c r="P120" i="5"/>
  <c r="AC119" i="5"/>
  <c r="AA119" i="5"/>
  <c r="Y119" i="5"/>
  <c r="W119" i="5"/>
  <c r="U119" i="5"/>
  <c r="P119" i="5"/>
  <c r="Q119" i="5" s="1"/>
  <c r="X119" i="5" s="1"/>
  <c r="AC118" i="5"/>
  <c r="AA118" i="5"/>
  <c r="Y118" i="5"/>
  <c r="W118" i="5"/>
  <c r="U118" i="5"/>
  <c r="P118" i="5"/>
  <c r="T118" i="5" s="1"/>
  <c r="AD118" i="5" s="1"/>
  <c r="AC117" i="5"/>
  <c r="AA117" i="5"/>
  <c r="Y117" i="5"/>
  <c r="W117" i="5"/>
  <c r="U117" i="5"/>
  <c r="P117" i="5"/>
  <c r="AC116" i="5"/>
  <c r="AA116" i="5"/>
  <c r="Y116" i="5"/>
  <c r="W116" i="5"/>
  <c r="U116" i="5"/>
  <c r="P116" i="5"/>
  <c r="AC115" i="5"/>
  <c r="AA115" i="5"/>
  <c r="Y115" i="5"/>
  <c r="W115" i="5"/>
  <c r="U115" i="5"/>
  <c r="P115" i="5"/>
  <c r="AC114" i="5"/>
  <c r="AA114" i="5"/>
  <c r="Y114" i="5"/>
  <c r="W114" i="5"/>
  <c r="U114" i="5"/>
  <c r="P114" i="5"/>
  <c r="AC113" i="5"/>
  <c r="AA113" i="5"/>
  <c r="Y113" i="5"/>
  <c r="W113" i="5"/>
  <c r="U113" i="5"/>
  <c r="P113" i="5"/>
  <c r="T113" i="5" s="1"/>
  <c r="AD113" i="5" s="1"/>
  <c r="AC112" i="5"/>
  <c r="AA112" i="5"/>
  <c r="Y112" i="5"/>
  <c r="W112" i="5"/>
  <c r="U112" i="5"/>
  <c r="P112" i="5"/>
  <c r="V112" i="5" s="1"/>
  <c r="AC111" i="5"/>
  <c r="AA111" i="5"/>
  <c r="Y111" i="5"/>
  <c r="W111" i="5"/>
  <c r="U111" i="5"/>
  <c r="P111" i="5"/>
  <c r="Q111" i="5" s="1"/>
  <c r="X111" i="5" s="1"/>
  <c r="AC110" i="5"/>
  <c r="AA110" i="5"/>
  <c r="Y110" i="5"/>
  <c r="W110" i="5"/>
  <c r="U110" i="5"/>
  <c r="P110" i="5"/>
  <c r="T110" i="5" s="1"/>
  <c r="AD110" i="5" s="1"/>
  <c r="AC109" i="5"/>
  <c r="AA109" i="5"/>
  <c r="Y109" i="5"/>
  <c r="W109" i="5"/>
  <c r="U109" i="5"/>
  <c r="P109" i="5"/>
  <c r="T109" i="5" s="1"/>
  <c r="AD109" i="5" s="1"/>
  <c r="AC108" i="5"/>
  <c r="AA108" i="5"/>
  <c r="Y108" i="5"/>
  <c r="W108" i="5"/>
  <c r="U108" i="5"/>
  <c r="P108" i="5"/>
  <c r="V108" i="5" s="1"/>
  <c r="AC107" i="5"/>
  <c r="AA107" i="5"/>
  <c r="Y107" i="5"/>
  <c r="W107" i="5"/>
  <c r="U107" i="5"/>
  <c r="P107" i="5"/>
  <c r="Q107" i="5" s="1"/>
  <c r="X107" i="5" s="1"/>
  <c r="AC106" i="5"/>
  <c r="AA106" i="5"/>
  <c r="Y106" i="5"/>
  <c r="W106" i="5"/>
  <c r="U106" i="5"/>
  <c r="P106" i="5"/>
  <c r="T106" i="5" s="1"/>
  <c r="AD106" i="5" s="1"/>
  <c r="AC105" i="5"/>
  <c r="AA105" i="5"/>
  <c r="Y105" i="5"/>
  <c r="W105" i="5"/>
  <c r="U105" i="5"/>
  <c r="P105" i="5"/>
  <c r="AC104" i="5"/>
  <c r="AA104" i="5"/>
  <c r="Y104" i="5"/>
  <c r="W104" i="5"/>
  <c r="U104" i="5"/>
  <c r="P104" i="5"/>
  <c r="Q104" i="5" s="1"/>
  <c r="X104" i="5" s="1"/>
  <c r="AC103" i="5"/>
  <c r="AA103" i="5"/>
  <c r="Y103" i="5"/>
  <c r="W103" i="5"/>
  <c r="U103" i="5"/>
  <c r="P103" i="5"/>
  <c r="Q103" i="5" s="1"/>
  <c r="X103" i="5" s="1"/>
  <c r="AC102" i="5"/>
  <c r="AA102" i="5"/>
  <c r="Y102" i="5"/>
  <c r="W102" i="5"/>
  <c r="U102" i="5"/>
  <c r="P102" i="5"/>
  <c r="T102" i="5" s="1"/>
  <c r="AD102" i="5" s="1"/>
  <c r="AC101" i="5"/>
  <c r="AA101" i="5"/>
  <c r="Y101" i="5"/>
  <c r="W101" i="5"/>
  <c r="U101" i="5"/>
  <c r="P101" i="5"/>
  <c r="AC100" i="5"/>
  <c r="AA100" i="5"/>
  <c r="Y100" i="5"/>
  <c r="W100" i="5"/>
  <c r="U100" i="5"/>
  <c r="P100" i="5"/>
  <c r="AC99" i="5"/>
  <c r="AA99" i="5"/>
  <c r="Y99" i="5"/>
  <c r="W99" i="5"/>
  <c r="U99" i="5"/>
  <c r="P99" i="5"/>
  <c r="AC98" i="5"/>
  <c r="AA98" i="5"/>
  <c r="Y98" i="5"/>
  <c r="W98" i="5"/>
  <c r="U98" i="5"/>
  <c r="P98" i="5"/>
  <c r="AC97" i="5"/>
  <c r="AA97" i="5"/>
  <c r="Y97" i="5"/>
  <c r="W97" i="5"/>
  <c r="U97" i="5"/>
  <c r="P97" i="5"/>
  <c r="T97" i="5" s="1"/>
  <c r="AD97" i="5" s="1"/>
  <c r="AC96" i="5"/>
  <c r="AA96" i="5"/>
  <c r="Y96" i="5"/>
  <c r="W96" i="5"/>
  <c r="U96" i="5"/>
  <c r="P96" i="5"/>
  <c r="V96" i="5" s="1"/>
  <c r="AC95" i="5"/>
  <c r="AA95" i="5"/>
  <c r="Y95" i="5"/>
  <c r="W95" i="5"/>
  <c r="U95" i="5"/>
  <c r="P95" i="5"/>
  <c r="Q95" i="5" s="1"/>
  <c r="X95" i="5" s="1"/>
  <c r="AC94" i="5"/>
  <c r="AA94" i="5"/>
  <c r="Y94" i="5"/>
  <c r="W94" i="5"/>
  <c r="U94" i="5"/>
  <c r="P94" i="5"/>
  <c r="T94" i="5" s="1"/>
  <c r="AD94" i="5" s="1"/>
  <c r="AC93" i="5"/>
  <c r="AA93" i="5"/>
  <c r="Y93" i="5"/>
  <c r="W93" i="5"/>
  <c r="U93" i="5"/>
  <c r="P93" i="5"/>
  <c r="T93" i="5" s="1"/>
  <c r="AD93" i="5" s="1"/>
  <c r="AC92" i="5"/>
  <c r="AA92" i="5"/>
  <c r="Y92" i="5"/>
  <c r="W92" i="5"/>
  <c r="U92" i="5"/>
  <c r="P92" i="5"/>
  <c r="V92" i="5" s="1"/>
  <c r="AC91" i="5"/>
  <c r="AA91" i="5"/>
  <c r="Y91" i="5"/>
  <c r="W91" i="5"/>
  <c r="U91" i="5"/>
  <c r="P91" i="5"/>
  <c r="Q91" i="5" s="1"/>
  <c r="X91" i="5" s="1"/>
  <c r="AC90" i="5"/>
  <c r="AA90" i="5"/>
  <c r="Y90" i="5"/>
  <c r="W90" i="5"/>
  <c r="U90" i="5"/>
  <c r="P90" i="5"/>
  <c r="T90" i="5" s="1"/>
  <c r="AD90" i="5" s="1"/>
  <c r="AC89" i="5"/>
  <c r="AA89" i="5"/>
  <c r="Y89" i="5"/>
  <c r="W89" i="5"/>
  <c r="U89" i="5"/>
  <c r="P89" i="5"/>
  <c r="AC88" i="5"/>
  <c r="AA88" i="5"/>
  <c r="Y88" i="5"/>
  <c r="W88" i="5"/>
  <c r="U88" i="5"/>
  <c r="P88" i="5"/>
  <c r="T88" i="5" s="1"/>
  <c r="AD88" i="5" s="1"/>
  <c r="AC87" i="5"/>
  <c r="AA87" i="5"/>
  <c r="Y87" i="5"/>
  <c r="W87" i="5"/>
  <c r="U87" i="5"/>
  <c r="P87" i="5"/>
  <c r="Q87" i="5" s="1"/>
  <c r="X87" i="5" s="1"/>
  <c r="AC86" i="5"/>
  <c r="AA86" i="5"/>
  <c r="Y86" i="5"/>
  <c r="W86" i="5"/>
  <c r="U86" i="5"/>
  <c r="P86" i="5"/>
  <c r="Q86" i="5" s="1"/>
  <c r="X86" i="5" s="1"/>
  <c r="AC85" i="5"/>
  <c r="AA85" i="5"/>
  <c r="Y85" i="5"/>
  <c r="W85" i="5"/>
  <c r="U85" i="5"/>
  <c r="P85" i="5"/>
  <c r="AC84" i="5"/>
  <c r="AA84" i="5"/>
  <c r="Y84" i="5"/>
  <c r="W84" i="5"/>
  <c r="U84" i="5"/>
  <c r="P84" i="5"/>
  <c r="S84" i="5" s="1"/>
  <c r="AB84" i="5" s="1"/>
  <c r="AC83" i="5"/>
  <c r="AA83" i="5"/>
  <c r="Y83" i="5"/>
  <c r="W83" i="5"/>
  <c r="U83" i="5"/>
  <c r="P83" i="5"/>
  <c r="AC82" i="5"/>
  <c r="AA82" i="5"/>
  <c r="Y82" i="5"/>
  <c r="W82" i="5"/>
  <c r="U82" i="5"/>
  <c r="P82" i="5"/>
  <c r="T82" i="5" s="1"/>
  <c r="AD82" i="5" s="1"/>
  <c r="AC81" i="5"/>
  <c r="AA81" i="5"/>
  <c r="Y81" i="5"/>
  <c r="W81" i="5"/>
  <c r="U81" i="5"/>
  <c r="P81" i="5"/>
  <c r="AC80" i="5"/>
  <c r="AA80" i="5"/>
  <c r="Y80" i="5"/>
  <c r="W80" i="5"/>
  <c r="U80" i="5"/>
  <c r="P80" i="5"/>
  <c r="V80" i="5" s="1"/>
  <c r="AC79" i="5"/>
  <c r="AA79" i="5"/>
  <c r="Y79" i="5"/>
  <c r="W79" i="5"/>
  <c r="U79" i="5"/>
  <c r="P79" i="5"/>
  <c r="V79" i="5" s="1"/>
  <c r="AC78" i="5"/>
  <c r="AA78" i="5"/>
  <c r="Y78" i="5"/>
  <c r="W78" i="5"/>
  <c r="U78" i="5"/>
  <c r="P78" i="5"/>
  <c r="T78" i="5" s="1"/>
  <c r="AD78" i="5" s="1"/>
  <c r="AC77" i="5"/>
  <c r="AA77" i="5"/>
  <c r="Y77" i="5"/>
  <c r="W77" i="5"/>
  <c r="U77" i="5"/>
  <c r="P77" i="5"/>
  <c r="S77" i="5" s="1"/>
  <c r="AB77" i="5" s="1"/>
  <c r="AC76" i="5"/>
  <c r="AA76" i="5"/>
  <c r="Y76" i="5"/>
  <c r="W76" i="5"/>
  <c r="U76" i="5"/>
  <c r="P76" i="5"/>
  <c r="V76" i="5" s="1"/>
  <c r="AC75" i="5"/>
  <c r="AA75" i="5"/>
  <c r="Y75" i="5"/>
  <c r="W75" i="5"/>
  <c r="U75" i="5"/>
  <c r="P75" i="5"/>
  <c r="V75" i="5" s="1"/>
  <c r="AC74" i="5"/>
  <c r="AA74" i="5"/>
  <c r="Y74" i="5"/>
  <c r="W74" i="5"/>
  <c r="U74" i="5"/>
  <c r="P74" i="5"/>
  <c r="T74" i="5" s="1"/>
  <c r="AD74" i="5" s="1"/>
  <c r="AC73" i="5"/>
  <c r="AA73" i="5"/>
  <c r="Y73" i="5"/>
  <c r="W73" i="5"/>
  <c r="U73" i="5"/>
  <c r="P73" i="5"/>
  <c r="S73" i="5" s="1"/>
  <c r="AB73" i="5" s="1"/>
  <c r="AC72" i="5"/>
  <c r="AA72" i="5"/>
  <c r="Y72" i="5"/>
  <c r="W72" i="5"/>
  <c r="U72" i="5"/>
  <c r="P72" i="5"/>
  <c r="V72" i="5" s="1"/>
  <c r="AC71" i="5"/>
  <c r="AA71" i="5"/>
  <c r="Y71" i="5"/>
  <c r="W71" i="5"/>
  <c r="U71" i="5"/>
  <c r="P71" i="5"/>
  <c r="V71" i="5" s="1"/>
  <c r="AC70" i="5"/>
  <c r="AA70" i="5"/>
  <c r="Y70" i="5"/>
  <c r="W70" i="5"/>
  <c r="U70" i="5"/>
  <c r="P70" i="5"/>
  <c r="T70" i="5" s="1"/>
  <c r="AD70" i="5" s="1"/>
  <c r="AC69" i="5"/>
  <c r="AA69" i="5"/>
  <c r="Y69" i="5"/>
  <c r="W69" i="5"/>
  <c r="U69" i="5"/>
  <c r="P69" i="5"/>
  <c r="S69" i="5" s="1"/>
  <c r="AB69" i="5" s="1"/>
  <c r="AC68" i="5"/>
  <c r="AA68" i="5"/>
  <c r="Y68" i="5"/>
  <c r="W68" i="5"/>
  <c r="U68" i="5"/>
  <c r="P68" i="5"/>
  <c r="V68" i="5" s="1"/>
  <c r="AC67" i="5"/>
  <c r="AA67" i="5"/>
  <c r="Y67" i="5"/>
  <c r="W67" i="5"/>
  <c r="U67" i="5"/>
  <c r="P67" i="5"/>
  <c r="V67" i="5" s="1"/>
  <c r="AC66" i="5"/>
  <c r="AA66" i="5"/>
  <c r="Y66" i="5"/>
  <c r="W66" i="5"/>
  <c r="U66" i="5"/>
  <c r="P66" i="5"/>
  <c r="T66" i="5" s="1"/>
  <c r="AD66" i="5" s="1"/>
  <c r="AC65" i="5"/>
  <c r="AA65" i="5"/>
  <c r="Y65" i="5"/>
  <c r="W65" i="5"/>
  <c r="U65" i="5"/>
  <c r="P65" i="5"/>
  <c r="S65" i="5" s="1"/>
  <c r="AB65" i="5" s="1"/>
  <c r="AC64" i="5"/>
  <c r="AA64" i="5"/>
  <c r="Y64" i="5"/>
  <c r="W64" i="5"/>
  <c r="U64" i="5"/>
  <c r="P64" i="5"/>
  <c r="AC63" i="5"/>
  <c r="AA63" i="5"/>
  <c r="Y63" i="5"/>
  <c r="W63" i="5"/>
  <c r="U63" i="5"/>
  <c r="P63" i="5"/>
  <c r="Q63" i="5" s="1"/>
  <c r="X63" i="5" s="1"/>
  <c r="AC62" i="5"/>
  <c r="AA62" i="5"/>
  <c r="Y62" i="5"/>
  <c r="W62" i="5"/>
  <c r="U62" i="5"/>
  <c r="P62" i="5"/>
  <c r="T62" i="5" s="1"/>
  <c r="AD62" i="5" s="1"/>
  <c r="AC61" i="5"/>
  <c r="AA61" i="5"/>
  <c r="Y61" i="5"/>
  <c r="W61" i="5"/>
  <c r="U61" i="5"/>
  <c r="P61" i="5"/>
  <c r="S61" i="5" s="1"/>
  <c r="AB61" i="5" s="1"/>
  <c r="AC60" i="5"/>
  <c r="AA60" i="5"/>
  <c r="Y60" i="5"/>
  <c r="W60" i="5"/>
  <c r="U60" i="5"/>
  <c r="P60" i="5"/>
  <c r="AC59" i="5"/>
  <c r="AA59" i="5"/>
  <c r="Y59" i="5"/>
  <c r="W59" i="5"/>
  <c r="U59" i="5"/>
  <c r="P59" i="5"/>
  <c r="AC58" i="5"/>
  <c r="AA58" i="5"/>
  <c r="Y58" i="5"/>
  <c r="W58" i="5"/>
  <c r="U58" i="5"/>
  <c r="P58" i="5"/>
  <c r="T58" i="5" s="1"/>
  <c r="AD58" i="5" s="1"/>
  <c r="AC57" i="5"/>
  <c r="AA57" i="5"/>
  <c r="Y57" i="5"/>
  <c r="W57" i="5"/>
  <c r="U57" i="5"/>
  <c r="P57" i="5"/>
  <c r="S57" i="5" s="1"/>
  <c r="AB57" i="5" s="1"/>
  <c r="AC56" i="5"/>
  <c r="AA56" i="5"/>
  <c r="Y56" i="5"/>
  <c r="W56" i="5"/>
  <c r="U56" i="5"/>
  <c r="P56" i="5"/>
  <c r="AC55" i="5"/>
  <c r="AA55" i="5"/>
  <c r="Y55" i="5"/>
  <c r="W55" i="5"/>
  <c r="U55" i="5"/>
  <c r="P55" i="5"/>
  <c r="AC54" i="5"/>
  <c r="AA54" i="5"/>
  <c r="Y54" i="5"/>
  <c r="W54" i="5"/>
  <c r="U54" i="5"/>
  <c r="P54" i="5"/>
  <c r="T54" i="5" s="1"/>
  <c r="AD54" i="5" s="1"/>
  <c r="AC53" i="5"/>
  <c r="AA53" i="5"/>
  <c r="Y53" i="5"/>
  <c r="W53" i="5"/>
  <c r="U53" i="5"/>
  <c r="P53" i="5"/>
  <c r="S53" i="5" s="1"/>
  <c r="AB53" i="5" s="1"/>
  <c r="AC52" i="5"/>
  <c r="AA52" i="5"/>
  <c r="Y52" i="5"/>
  <c r="W52" i="5"/>
  <c r="U52" i="5"/>
  <c r="P52" i="5"/>
  <c r="AC51" i="5"/>
  <c r="AA51" i="5"/>
  <c r="Y51" i="5"/>
  <c r="W51" i="5"/>
  <c r="U51" i="5"/>
  <c r="P51" i="5"/>
  <c r="R51" i="5" s="1"/>
  <c r="Z51" i="5" s="1"/>
  <c r="AC50" i="5"/>
  <c r="AA50" i="5"/>
  <c r="Y50" i="5"/>
  <c r="W50" i="5"/>
  <c r="U50" i="5"/>
  <c r="P50" i="5"/>
  <c r="T50" i="5" s="1"/>
  <c r="AD50" i="5" s="1"/>
  <c r="AC49" i="5"/>
  <c r="AA49" i="5"/>
  <c r="Y49" i="5"/>
  <c r="W49" i="5"/>
  <c r="U49" i="5"/>
  <c r="P49" i="5"/>
  <c r="S49" i="5" s="1"/>
  <c r="AB49" i="5" s="1"/>
  <c r="AC48" i="5"/>
  <c r="AA48" i="5"/>
  <c r="Y48" i="5"/>
  <c r="W48" i="5"/>
  <c r="U48" i="5"/>
  <c r="P48" i="5"/>
  <c r="AC47" i="5"/>
  <c r="AA47" i="5"/>
  <c r="Y47" i="5"/>
  <c r="W47" i="5"/>
  <c r="U47" i="5"/>
  <c r="P47" i="5"/>
  <c r="R47" i="5" s="1"/>
  <c r="Z47" i="5" s="1"/>
  <c r="AC46" i="5"/>
  <c r="AA46" i="5"/>
  <c r="Y46" i="5"/>
  <c r="W46" i="5"/>
  <c r="U46" i="5"/>
  <c r="P46" i="5"/>
  <c r="T46" i="5" s="1"/>
  <c r="AD46" i="5" s="1"/>
  <c r="AC45" i="5"/>
  <c r="AA45" i="5"/>
  <c r="Y45" i="5"/>
  <c r="W45" i="5"/>
  <c r="U45" i="5"/>
  <c r="P45" i="5"/>
  <c r="S45" i="5" s="1"/>
  <c r="AB45" i="5" s="1"/>
  <c r="AC44" i="5"/>
  <c r="AA44" i="5"/>
  <c r="Y44" i="5"/>
  <c r="W44" i="5"/>
  <c r="U44" i="5"/>
  <c r="P44" i="5"/>
  <c r="AC43" i="5"/>
  <c r="AA43" i="5"/>
  <c r="Y43" i="5"/>
  <c r="W43" i="5"/>
  <c r="U43" i="5"/>
  <c r="P43" i="5"/>
  <c r="Q43" i="5" s="1"/>
  <c r="X43" i="5" s="1"/>
  <c r="AC42" i="5"/>
  <c r="AA42" i="5"/>
  <c r="Y42" i="5"/>
  <c r="W42" i="5"/>
  <c r="U42" i="5"/>
  <c r="R42" i="5"/>
  <c r="Z42" i="5" s="1"/>
  <c r="P42" i="5"/>
  <c r="T42" i="5" s="1"/>
  <c r="AD42" i="5" s="1"/>
  <c r="AC41" i="5"/>
  <c r="AA41" i="5"/>
  <c r="Y41" i="5"/>
  <c r="W41" i="5"/>
  <c r="U41" i="5"/>
  <c r="P41" i="5"/>
  <c r="S41" i="5" s="1"/>
  <c r="AB41" i="5" s="1"/>
  <c r="AC40" i="5"/>
  <c r="AA40" i="5"/>
  <c r="Y40" i="5"/>
  <c r="W40" i="5"/>
  <c r="U40" i="5"/>
  <c r="P40" i="5"/>
  <c r="AC39" i="5"/>
  <c r="AA39" i="5"/>
  <c r="Y39" i="5"/>
  <c r="W39" i="5"/>
  <c r="U39" i="5"/>
  <c r="P39" i="5"/>
  <c r="AC38" i="5"/>
  <c r="AA38" i="5"/>
  <c r="Y38" i="5"/>
  <c r="W38" i="5"/>
  <c r="U38" i="5"/>
  <c r="P38" i="5"/>
  <c r="T38" i="5" s="1"/>
  <c r="AD38" i="5" s="1"/>
  <c r="AC37" i="5"/>
  <c r="AA37" i="5"/>
  <c r="Y37" i="5"/>
  <c r="W37" i="5"/>
  <c r="U37" i="5"/>
  <c r="P37" i="5"/>
  <c r="S37" i="5" s="1"/>
  <c r="AB37" i="5" s="1"/>
  <c r="AC36" i="5"/>
  <c r="AA36" i="5"/>
  <c r="Y36" i="5"/>
  <c r="W36" i="5"/>
  <c r="U36" i="5"/>
  <c r="P36" i="5"/>
  <c r="AC35" i="5"/>
  <c r="AA35" i="5"/>
  <c r="Y35" i="5"/>
  <c r="W35" i="5"/>
  <c r="U35" i="5"/>
  <c r="P35" i="5"/>
  <c r="R35" i="5" s="1"/>
  <c r="Z35" i="5" s="1"/>
  <c r="AC34" i="5"/>
  <c r="AA34" i="5"/>
  <c r="Y34" i="5"/>
  <c r="W34" i="5"/>
  <c r="U34" i="5"/>
  <c r="P34" i="5"/>
  <c r="T34" i="5" s="1"/>
  <c r="AD34" i="5" s="1"/>
  <c r="AC33" i="5"/>
  <c r="AA33" i="5"/>
  <c r="Y33" i="5"/>
  <c r="W33" i="5"/>
  <c r="U33" i="5"/>
  <c r="P33" i="5"/>
  <c r="S33" i="5" s="1"/>
  <c r="AB33" i="5" s="1"/>
  <c r="AC32" i="5"/>
  <c r="AA32" i="5"/>
  <c r="Y32" i="5"/>
  <c r="W32" i="5"/>
  <c r="U32" i="5"/>
  <c r="P32" i="5"/>
  <c r="AC31" i="5"/>
  <c r="AA31" i="5"/>
  <c r="Y31" i="5"/>
  <c r="W31" i="5"/>
  <c r="U31" i="5"/>
  <c r="P31" i="5"/>
  <c r="R31" i="5" s="1"/>
  <c r="Z31" i="5" s="1"/>
  <c r="AC30" i="5"/>
  <c r="AA30" i="5"/>
  <c r="Y30" i="5"/>
  <c r="W30" i="5"/>
  <c r="U30" i="5"/>
  <c r="P30" i="5"/>
  <c r="T30" i="5" s="1"/>
  <c r="AD30" i="5" s="1"/>
  <c r="AC29" i="5"/>
  <c r="AA29" i="5"/>
  <c r="Y29" i="5"/>
  <c r="W29" i="5"/>
  <c r="U29" i="5"/>
  <c r="P29" i="5"/>
  <c r="S29" i="5" s="1"/>
  <c r="AB29" i="5" s="1"/>
  <c r="AC28" i="5"/>
  <c r="AA28" i="5"/>
  <c r="Y28" i="5"/>
  <c r="W28" i="5"/>
  <c r="U28" i="5"/>
  <c r="P28" i="5"/>
  <c r="AC27" i="5"/>
  <c r="AA27" i="5"/>
  <c r="Y27" i="5"/>
  <c r="W27" i="5"/>
  <c r="U27" i="5"/>
  <c r="P27" i="5"/>
  <c r="AC26" i="5"/>
  <c r="AA26" i="5"/>
  <c r="Y26" i="5"/>
  <c r="W26" i="5"/>
  <c r="U26" i="5"/>
  <c r="P26" i="5"/>
  <c r="T26" i="5" s="1"/>
  <c r="AD26" i="5" s="1"/>
  <c r="AC25" i="5"/>
  <c r="AA25" i="5"/>
  <c r="Y25" i="5"/>
  <c r="W25" i="5"/>
  <c r="U25" i="5"/>
  <c r="P25" i="5"/>
  <c r="T25" i="5" s="1"/>
  <c r="AD25" i="5" s="1"/>
  <c r="AC24" i="5"/>
  <c r="AA24" i="5"/>
  <c r="Y24" i="5"/>
  <c r="W24" i="5"/>
  <c r="U24" i="5"/>
  <c r="P24" i="5"/>
  <c r="T24" i="5" s="1"/>
  <c r="AD24" i="5" s="1"/>
  <c r="AP23" i="5"/>
  <c r="AO23" i="5"/>
  <c r="AC23" i="5"/>
  <c r="AA23" i="5"/>
  <c r="Y23" i="5"/>
  <c r="W23" i="5"/>
  <c r="U23" i="5"/>
  <c r="P23" i="5"/>
  <c r="V23" i="5" s="1"/>
  <c r="AC22" i="5"/>
  <c r="AA22" i="5"/>
  <c r="Y22" i="5"/>
  <c r="W22" i="5"/>
  <c r="U22" i="5"/>
  <c r="P22" i="5"/>
  <c r="T22" i="5" s="1"/>
  <c r="AD22" i="5" s="1"/>
  <c r="AC21" i="5"/>
  <c r="AA21" i="5"/>
  <c r="Y21" i="5"/>
  <c r="W21" i="5"/>
  <c r="U21" i="5"/>
  <c r="P21" i="5"/>
  <c r="T21" i="5" s="1"/>
  <c r="AD21" i="5" s="1"/>
  <c r="AC20" i="5"/>
  <c r="AA20" i="5"/>
  <c r="Y20" i="5"/>
  <c r="W20" i="5"/>
  <c r="U20" i="5"/>
  <c r="P20" i="5"/>
  <c r="T20" i="5" s="1"/>
  <c r="AD20" i="5" s="1"/>
  <c r="AC19" i="5"/>
  <c r="AA19" i="5"/>
  <c r="Y19" i="5"/>
  <c r="W19" i="5"/>
  <c r="U19" i="5"/>
  <c r="P19" i="5"/>
  <c r="T19" i="5" s="1"/>
  <c r="AD19" i="5" s="1"/>
  <c r="AC18" i="5"/>
  <c r="AA18" i="5"/>
  <c r="Y18" i="5"/>
  <c r="W18" i="5"/>
  <c r="U18" i="5"/>
  <c r="P18" i="5"/>
  <c r="AC17" i="5"/>
  <c r="AA17" i="5"/>
  <c r="Y17" i="5"/>
  <c r="W17" i="5"/>
  <c r="U17" i="5"/>
  <c r="P17" i="5"/>
  <c r="T17" i="5" s="1"/>
  <c r="AD17" i="5" s="1"/>
  <c r="AC16" i="5"/>
  <c r="AA16" i="5"/>
  <c r="Y16" i="5"/>
  <c r="W16" i="5"/>
  <c r="U16" i="5"/>
  <c r="P16" i="5"/>
  <c r="S16" i="5" s="1"/>
  <c r="AB16" i="5" s="1"/>
  <c r="AC15" i="5"/>
  <c r="AA15" i="5"/>
  <c r="Y15" i="5"/>
  <c r="W15" i="5"/>
  <c r="U15" i="5"/>
  <c r="P15" i="5"/>
  <c r="T15" i="5" s="1"/>
  <c r="AD15" i="5" s="1"/>
  <c r="AL14" i="5"/>
  <c r="AO18" i="5" s="1"/>
  <c r="AC14" i="5"/>
  <c r="AA14" i="5"/>
  <c r="Y14" i="5"/>
  <c r="W14" i="5"/>
  <c r="U14" i="5"/>
  <c r="P14" i="5"/>
  <c r="T14" i="5" s="1"/>
  <c r="AD14" i="5" s="1"/>
  <c r="AC13" i="5"/>
  <c r="AA13" i="5"/>
  <c r="Y13" i="5"/>
  <c r="W13" i="5"/>
  <c r="U13" i="5"/>
  <c r="P13" i="5"/>
  <c r="S13" i="5" s="1"/>
  <c r="AB13" i="5" s="1"/>
  <c r="AC12" i="5"/>
  <c r="AA12" i="5"/>
  <c r="Y12" i="5"/>
  <c r="W12" i="5"/>
  <c r="U12" i="5"/>
  <c r="P12" i="5"/>
  <c r="S12" i="5" s="1"/>
  <c r="AB12" i="5" s="1"/>
  <c r="Y11" i="5"/>
  <c r="W11" i="5"/>
  <c r="U11" i="5"/>
  <c r="P11" i="5"/>
  <c r="T11" i="5" s="1"/>
  <c r="AD11" i="5" s="1"/>
  <c r="AC10" i="5"/>
  <c r="AA10" i="5"/>
  <c r="Y10" i="5"/>
  <c r="W10" i="5"/>
  <c r="U10" i="5"/>
  <c r="P10" i="5"/>
  <c r="T10" i="5" s="1"/>
  <c r="AD10" i="5" s="1"/>
  <c r="AC9" i="5"/>
  <c r="AA9" i="5"/>
  <c r="Y9" i="5"/>
  <c r="W9" i="5"/>
  <c r="U9" i="5"/>
  <c r="P9" i="5"/>
  <c r="S9" i="5" s="1"/>
  <c r="AB9" i="5" s="1"/>
  <c r="AC8" i="5"/>
  <c r="AA8" i="5"/>
  <c r="Y8" i="5"/>
  <c r="W8" i="5"/>
  <c r="U8" i="5"/>
  <c r="P8" i="5"/>
  <c r="V8" i="5" s="1"/>
  <c r="AC7" i="5"/>
  <c r="AA7" i="5"/>
  <c r="U7" i="5"/>
  <c r="P7" i="5"/>
  <c r="S7" i="5" s="1"/>
  <c r="AB7" i="5" s="1"/>
  <c r="AC6" i="5"/>
  <c r="AA6" i="5"/>
  <c r="Y6" i="5"/>
  <c r="W6" i="5"/>
  <c r="U6" i="5"/>
  <c r="P6" i="5"/>
  <c r="V6" i="5" s="1"/>
  <c r="AC5" i="5"/>
  <c r="AA5" i="5"/>
  <c r="Y5" i="5"/>
  <c r="W5" i="5"/>
  <c r="U5" i="5"/>
  <c r="P5" i="5"/>
  <c r="T5" i="5" s="1"/>
  <c r="AD5" i="5" s="1"/>
  <c r="AC4" i="5"/>
  <c r="AA4" i="5"/>
  <c r="Y4" i="5"/>
  <c r="W4" i="5"/>
  <c r="U4" i="5"/>
  <c r="P4" i="5"/>
  <c r="T4" i="5" s="1"/>
  <c r="AD4" i="5" s="1"/>
  <c r="AC3" i="5"/>
  <c r="AA3" i="5"/>
  <c r="Y3" i="5"/>
  <c r="W3" i="5"/>
  <c r="U3" i="5"/>
  <c r="P3" i="5"/>
  <c r="S3" i="5" s="1"/>
  <c r="AB3" i="5" s="1"/>
  <c r="P283" i="4"/>
  <c r="U283" i="4"/>
  <c r="S94" i="5" l="1"/>
  <c r="AB94" i="5" s="1"/>
  <c r="S134" i="5"/>
  <c r="AB134" i="5" s="1"/>
  <c r="R275" i="5"/>
  <c r="Z275" i="5" s="1"/>
  <c r="Q75" i="5"/>
  <c r="X75" i="5" s="1"/>
  <c r="S122" i="5"/>
  <c r="AB122" i="5" s="1"/>
  <c r="V123" i="5"/>
  <c r="R70" i="5"/>
  <c r="Z70" i="5" s="1"/>
  <c r="Q118" i="5"/>
  <c r="X118" i="5" s="1"/>
  <c r="R119" i="5"/>
  <c r="Z119" i="5" s="1"/>
  <c r="S180" i="5"/>
  <c r="AB180" i="5" s="1"/>
  <c r="V272" i="5"/>
  <c r="S118" i="5"/>
  <c r="AB118" i="5" s="1"/>
  <c r="Q165" i="5"/>
  <c r="X165" i="5" s="1"/>
  <c r="S92" i="5"/>
  <c r="AB92" i="5" s="1"/>
  <c r="Q272" i="5"/>
  <c r="X272" i="5" s="1"/>
  <c r="Q275" i="5"/>
  <c r="X275" i="5" s="1"/>
  <c r="Q276" i="5"/>
  <c r="X276" i="5" s="1"/>
  <c r="S21" i="5"/>
  <c r="AB21" i="5" s="1"/>
  <c r="Q108" i="5"/>
  <c r="X108" i="5" s="1"/>
  <c r="S190" i="5"/>
  <c r="AB190" i="5" s="1"/>
  <c r="R247" i="5"/>
  <c r="Z247" i="5" s="1"/>
  <c r="S108" i="5"/>
  <c r="AB108" i="5" s="1"/>
  <c r="V119" i="5"/>
  <c r="R189" i="5"/>
  <c r="Z189" i="5" s="1"/>
  <c r="S200" i="5"/>
  <c r="AB200" i="5" s="1"/>
  <c r="Q10" i="5"/>
  <c r="X10" i="5" s="1"/>
  <c r="Q70" i="5"/>
  <c r="X70" i="5" s="1"/>
  <c r="Q71" i="5"/>
  <c r="X71" i="5" s="1"/>
  <c r="V143" i="5"/>
  <c r="R235" i="5"/>
  <c r="Z235" i="5" s="1"/>
  <c r="R88" i="5"/>
  <c r="Z88" i="5" s="1"/>
  <c r="V135" i="5"/>
  <c r="S155" i="5"/>
  <c r="AB155" i="5" s="1"/>
  <c r="Q199" i="5"/>
  <c r="X199" i="5" s="1"/>
  <c r="S206" i="5"/>
  <c r="AB206" i="5" s="1"/>
  <c r="R209" i="5"/>
  <c r="Z209" i="5" s="1"/>
  <c r="Q216" i="5"/>
  <c r="X216" i="5" s="1"/>
  <c r="Q234" i="5"/>
  <c r="X234" i="5" s="1"/>
  <c r="Q248" i="5"/>
  <c r="X248" i="5" s="1"/>
  <c r="R251" i="5"/>
  <c r="Z251" i="5" s="1"/>
  <c r="Q259" i="5"/>
  <c r="X259" i="5" s="1"/>
  <c r="Q260" i="5"/>
  <c r="X260" i="5" s="1"/>
  <c r="Q263" i="5"/>
  <c r="X263" i="5" s="1"/>
  <c r="S88" i="5"/>
  <c r="AB88" i="5" s="1"/>
  <c r="V103" i="5"/>
  <c r="S209" i="5"/>
  <c r="AB209" i="5" s="1"/>
  <c r="R216" i="5"/>
  <c r="Z216" i="5" s="1"/>
  <c r="V247" i="5"/>
  <c r="Q258" i="5"/>
  <c r="X258" i="5" s="1"/>
  <c r="R259" i="5"/>
  <c r="Z259" i="5" s="1"/>
  <c r="R263" i="5"/>
  <c r="Z263" i="5" s="1"/>
  <c r="S6" i="5"/>
  <c r="AB6" i="5" s="1"/>
  <c r="S14" i="5"/>
  <c r="AB14" i="5" s="1"/>
  <c r="S15" i="5"/>
  <c r="AB15" i="5" s="1"/>
  <c r="R25" i="5"/>
  <c r="Z25" i="5" s="1"/>
  <c r="R58" i="5"/>
  <c r="Z58" i="5" s="1"/>
  <c r="R74" i="5"/>
  <c r="Z74" i="5" s="1"/>
  <c r="Q92" i="5"/>
  <c r="X92" i="5" s="1"/>
  <c r="S110" i="5"/>
  <c r="AB110" i="5" s="1"/>
  <c r="Q134" i="5"/>
  <c r="X134" i="5" s="1"/>
  <c r="R135" i="5"/>
  <c r="Z135" i="5" s="1"/>
  <c r="S138" i="5"/>
  <c r="AB138" i="5" s="1"/>
  <c r="V139" i="5"/>
  <c r="T171" i="5"/>
  <c r="AD171" i="5" s="1"/>
  <c r="Q188" i="5"/>
  <c r="X188" i="5" s="1"/>
  <c r="T189" i="5"/>
  <c r="AD189" i="5" s="1"/>
  <c r="T224" i="5"/>
  <c r="AD224" i="5" s="1"/>
  <c r="Q238" i="5"/>
  <c r="X238" i="5" s="1"/>
  <c r="Q247" i="5"/>
  <c r="X247" i="5" s="1"/>
  <c r="V248" i="5"/>
  <c r="Q255" i="5"/>
  <c r="X255" i="5" s="1"/>
  <c r="V260" i="5"/>
  <c r="AJ20" i="6"/>
  <c r="AK20" i="6"/>
  <c r="AQ20" i="6"/>
  <c r="AH20" i="6"/>
  <c r="AR20" i="6"/>
  <c r="AS20" i="6"/>
  <c r="AP20" i="6"/>
  <c r="AI20" i="6"/>
  <c r="AT16" i="6"/>
  <c r="AP16" i="6"/>
  <c r="AL16" i="6"/>
  <c r="AR16" i="6"/>
  <c r="AQ16" i="6"/>
  <c r="AI16" i="6"/>
  <c r="AS16" i="6"/>
  <c r="AK16" i="6"/>
  <c r="AG16" i="6"/>
  <c r="AF16" i="6"/>
  <c r="AR17" i="6"/>
  <c r="AF17" i="6"/>
  <c r="AP17" i="6"/>
  <c r="AS17" i="6"/>
  <c r="AK17" i="6"/>
  <c r="AQ17" i="6"/>
  <c r="AI17" i="6"/>
  <c r="AT17" i="6"/>
  <c r="AL17" i="6"/>
  <c r="AG17" i="6"/>
  <c r="AR19" i="6"/>
  <c r="AJ19" i="6"/>
  <c r="AF19" i="6"/>
  <c r="AP19" i="6"/>
  <c r="AS19" i="6"/>
  <c r="AK19" i="6"/>
  <c r="AQ19" i="6"/>
  <c r="AI19" i="6"/>
  <c r="AT19" i="6"/>
  <c r="AL19" i="6"/>
  <c r="AG19" i="6"/>
  <c r="R227" i="5"/>
  <c r="Z227" i="5" s="1"/>
  <c r="Q233" i="5"/>
  <c r="X233" i="5" s="1"/>
  <c r="R243" i="5"/>
  <c r="Z243" i="5" s="1"/>
  <c r="Q262" i="5"/>
  <c r="X262" i="5" s="1"/>
  <c r="Q270" i="5"/>
  <c r="X270" i="5" s="1"/>
  <c r="Q279" i="5"/>
  <c r="X279" i="5" s="1"/>
  <c r="S227" i="5"/>
  <c r="AB227" i="5" s="1"/>
  <c r="V234" i="5"/>
  <c r="S239" i="5"/>
  <c r="AB239" i="5" s="1"/>
  <c r="T240" i="5"/>
  <c r="AD240" i="5" s="1"/>
  <c r="S243" i="5"/>
  <c r="AB243" i="5" s="1"/>
  <c r="T247" i="5"/>
  <c r="AD247" i="5" s="1"/>
  <c r="V252" i="5"/>
  <c r="Q267" i="5"/>
  <c r="X267" i="5" s="1"/>
  <c r="R268" i="5"/>
  <c r="Z268" i="5" s="1"/>
  <c r="V276" i="5"/>
  <c r="Q278" i="5"/>
  <c r="X278" i="5" s="1"/>
  <c r="R279" i="5"/>
  <c r="Z279" i="5" s="1"/>
  <c r="R239" i="5"/>
  <c r="Z239" i="5" s="1"/>
  <c r="T250" i="5"/>
  <c r="AD250" i="5" s="1"/>
  <c r="S257" i="5"/>
  <c r="AB257" i="5" s="1"/>
  <c r="Q274" i="5"/>
  <c r="X274" i="5" s="1"/>
  <c r="V238" i="5"/>
  <c r="S268" i="5"/>
  <c r="AB268" i="5" s="1"/>
  <c r="S181" i="5"/>
  <c r="AB181" i="5" s="1"/>
  <c r="R204" i="5"/>
  <c r="Z204" i="5" s="1"/>
  <c r="Q212" i="5"/>
  <c r="X212" i="5" s="1"/>
  <c r="Q226" i="5"/>
  <c r="X226" i="5" s="1"/>
  <c r="S177" i="5"/>
  <c r="AB177" i="5" s="1"/>
  <c r="Q180" i="5"/>
  <c r="X180" i="5" s="1"/>
  <c r="V180" i="5"/>
  <c r="T181" i="5"/>
  <c r="AD181" i="5" s="1"/>
  <c r="T182" i="5"/>
  <c r="AD182" i="5" s="1"/>
  <c r="V188" i="5"/>
  <c r="R192" i="5"/>
  <c r="Z192" i="5" s="1"/>
  <c r="R193" i="5"/>
  <c r="Z193" i="5" s="1"/>
  <c r="S196" i="5"/>
  <c r="AB196" i="5" s="1"/>
  <c r="Q200" i="5"/>
  <c r="X200" i="5" s="1"/>
  <c r="V200" i="5"/>
  <c r="T203" i="5"/>
  <c r="AD203" i="5" s="1"/>
  <c r="S204" i="5"/>
  <c r="AB204" i="5" s="1"/>
  <c r="R212" i="5"/>
  <c r="Z212" i="5" s="1"/>
  <c r="R218" i="5"/>
  <c r="Z218" i="5" s="1"/>
  <c r="T220" i="5"/>
  <c r="AD220" i="5" s="1"/>
  <c r="V212" i="5"/>
  <c r="R196" i="5"/>
  <c r="Z196" i="5" s="1"/>
  <c r="S201" i="5"/>
  <c r="AB201" i="5" s="1"/>
  <c r="S220" i="5"/>
  <c r="AB220" i="5" s="1"/>
  <c r="R221" i="5"/>
  <c r="Z221" i="5" s="1"/>
  <c r="Q179" i="5"/>
  <c r="X179" i="5" s="1"/>
  <c r="R180" i="5"/>
  <c r="Z180" i="5" s="1"/>
  <c r="S192" i="5"/>
  <c r="AB192" i="5" s="1"/>
  <c r="R200" i="5"/>
  <c r="Z200" i="5" s="1"/>
  <c r="S218" i="5"/>
  <c r="AB218" i="5" s="1"/>
  <c r="V226" i="5"/>
  <c r="S126" i="5"/>
  <c r="AB126" i="5" s="1"/>
  <c r="S142" i="5"/>
  <c r="AB142" i="5" s="1"/>
  <c r="R158" i="5"/>
  <c r="Z158" i="5" s="1"/>
  <c r="Q124" i="5"/>
  <c r="X124" i="5" s="1"/>
  <c r="Q140" i="5"/>
  <c r="X140" i="5" s="1"/>
  <c r="S157" i="5"/>
  <c r="AB157" i="5" s="1"/>
  <c r="Q159" i="5"/>
  <c r="X159" i="5" s="1"/>
  <c r="Q169" i="5"/>
  <c r="X169" i="5" s="1"/>
  <c r="S170" i="5"/>
  <c r="AB170" i="5" s="1"/>
  <c r="S124" i="5"/>
  <c r="AB124" i="5" s="1"/>
  <c r="S128" i="5"/>
  <c r="AB128" i="5" s="1"/>
  <c r="S140" i="5"/>
  <c r="AB140" i="5" s="1"/>
  <c r="S144" i="5"/>
  <c r="AB144" i="5" s="1"/>
  <c r="Q155" i="5"/>
  <c r="X155" i="5" s="1"/>
  <c r="V158" i="5"/>
  <c r="S159" i="5"/>
  <c r="AB159" i="5" s="1"/>
  <c r="R166" i="5"/>
  <c r="Z166" i="5" s="1"/>
  <c r="S169" i="5"/>
  <c r="AB169" i="5" s="1"/>
  <c r="Q66" i="5"/>
  <c r="X66" i="5" s="1"/>
  <c r="Q67" i="5"/>
  <c r="X67" i="5" s="1"/>
  <c r="V82" i="5"/>
  <c r="S112" i="5"/>
  <c r="AB112" i="5" s="1"/>
  <c r="R62" i="5"/>
  <c r="Z62" i="5" s="1"/>
  <c r="R63" i="5"/>
  <c r="Z63" i="5" s="1"/>
  <c r="R66" i="5"/>
  <c r="Z66" i="5" s="1"/>
  <c r="Q78" i="5"/>
  <c r="X78" i="5" s="1"/>
  <c r="Q79" i="5"/>
  <c r="X79" i="5" s="1"/>
  <c r="R82" i="5"/>
  <c r="Z82" i="5" s="1"/>
  <c r="V87" i="5"/>
  <c r="S90" i="5"/>
  <c r="AB90" i="5" s="1"/>
  <c r="V91" i="5"/>
  <c r="Q102" i="5"/>
  <c r="X102" i="5" s="1"/>
  <c r="R103" i="5"/>
  <c r="Z103" i="5" s="1"/>
  <c r="S106" i="5"/>
  <c r="AB106" i="5" s="1"/>
  <c r="V107" i="5"/>
  <c r="Q62" i="5"/>
  <c r="X62" i="5" s="1"/>
  <c r="Q82" i="5"/>
  <c r="X82" i="5" s="1"/>
  <c r="T84" i="5"/>
  <c r="AD84" i="5" s="1"/>
  <c r="S96" i="5"/>
  <c r="AB96" i="5" s="1"/>
  <c r="Q74" i="5"/>
  <c r="X74" i="5" s="1"/>
  <c r="R78" i="5"/>
  <c r="Z78" i="5" s="1"/>
  <c r="S82" i="5"/>
  <c r="AB82" i="5" s="1"/>
  <c r="V86" i="5"/>
  <c r="V95" i="5"/>
  <c r="S102" i="5"/>
  <c r="AB102" i="5" s="1"/>
  <c r="V111" i="5"/>
  <c r="S5" i="5"/>
  <c r="AB5" i="5" s="1"/>
  <c r="R10" i="5"/>
  <c r="Z10" i="5" s="1"/>
  <c r="Q17" i="5"/>
  <c r="X17" i="5" s="1"/>
  <c r="Q22" i="5"/>
  <c r="X22" i="5" s="1"/>
  <c r="S25" i="5"/>
  <c r="AB25" i="5" s="1"/>
  <c r="Q30" i="5"/>
  <c r="X30" i="5" s="1"/>
  <c r="Q31" i="5"/>
  <c r="X31" i="5" s="1"/>
  <c r="Q34" i="5"/>
  <c r="X34" i="5" s="1"/>
  <c r="Q35" i="5"/>
  <c r="X35" i="5" s="1"/>
  <c r="Q38" i="5"/>
  <c r="X38" i="5" s="1"/>
  <c r="Q46" i="5"/>
  <c r="X46" i="5" s="1"/>
  <c r="Q47" i="5"/>
  <c r="X47" i="5" s="1"/>
  <c r="Q50" i="5"/>
  <c r="X50" i="5" s="1"/>
  <c r="Q51" i="5"/>
  <c r="X51" i="5" s="1"/>
  <c r="Q54" i="5"/>
  <c r="X54" i="5" s="1"/>
  <c r="V17" i="5"/>
  <c r="V22" i="5"/>
  <c r="R17" i="5"/>
  <c r="Z17" i="5" s="1"/>
  <c r="R22" i="5"/>
  <c r="Z22" i="5" s="1"/>
  <c r="AK11" i="5"/>
  <c r="R34" i="5"/>
  <c r="Z34" i="5" s="1"/>
  <c r="R38" i="5"/>
  <c r="Z38" i="5" s="1"/>
  <c r="R46" i="5"/>
  <c r="Z46" i="5" s="1"/>
  <c r="R50" i="5"/>
  <c r="Z50" i="5" s="1"/>
  <c r="R54" i="5"/>
  <c r="Z54" i="5" s="1"/>
  <c r="R30" i="5"/>
  <c r="Z30" i="5" s="1"/>
  <c r="S8" i="5"/>
  <c r="AB8" i="5" s="1"/>
  <c r="S20" i="5"/>
  <c r="AB20" i="5" s="1"/>
  <c r="Q25" i="5"/>
  <c r="X25" i="5" s="1"/>
  <c r="V25" i="5"/>
  <c r="Q42" i="5"/>
  <c r="X42" i="5" s="1"/>
  <c r="Q58" i="5"/>
  <c r="X58" i="5" s="1"/>
  <c r="V4" i="5"/>
  <c r="V36" i="5"/>
  <c r="S36" i="5"/>
  <c r="AB36" i="5" s="1"/>
  <c r="T39" i="5"/>
  <c r="AD39" i="5" s="1"/>
  <c r="S39" i="5"/>
  <c r="AB39" i="5" s="1"/>
  <c r="V39" i="5"/>
  <c r="V52" i="5"/>
  <c r="S52" i="5"/>
  <c r="AB52" i="5" s="1"/>
  <c r="T55" i="5"/>
  <c r="AD55" i="5" s="1"/>
  <c r="S55" i="5"/>
  <c r="AB55" i="5" s="1"/>
  <c r="V55" i="5"/>
  <c r="V100" i="5"/>
  <c r="S100" i="5"/>
  <c r="AB100" i="5" s="1"/>
  <c r="Q100" i="5"/>
  <c r="X100" i="5" s="1"/>
  <c r="V116" i="5"/>
  <c r="S116" i="5"/>
  <c r="AB116" i="5" s="1"/>
  <c r="Q116" i="5"/>
  <c r="X116" i="5" s="1"/>
  <c r="V132" i="5"/>
  <c r="S132" i="5"/>
  <c r="AB132" i="5" s="1"/>
  <c r="Q132" i="5"/>
  <c r="X132" i="5" s="1"/>
  <c r="V148" i="5"/>
  <c r="S148" i="5"/>
  <c r="AB148" i="5" s="1"/>
  <c r="Q148" i="5"/>
  <c r="X148" i="5" s="1"/>
  <c r="T150" i="5"/>
  <c r="AD150" i="5" s="1"/>
  <c r="S150" i="5"/>
  <c r="AB150" i="5" s="1"/>
  <c r="R150" i="5"/>
  <c r="Z150" i="5" s="1"/>
  <c r="Q150" i="5"/>
  <c r="X150" i="5" s="1"/>
  <c r="T230" i="5"/>
  <c r="AD230" i="5" s="1"/>
  <c r="S230" i="5"/>
  <c r="AB230" i="5" s="1"/>
  <c r="R230" i="5"/>
  <c r="Z230" i="5" s="1"/>
  <c r="V230" i="5"/>
  <c r="Q230" i="5"/>
  <c r="X230" i="5" s="1"/>
  <c r="V246" i="5"/>
  <c r="S246" i="5"/>
  <c r="AB246" i="5" s="1"/>
  <c r="R246" i="5"/>
  <c r="Z246" i="5" s="1"/>
  <c r="Q246" i="5"/>
  <c r="X246" i="5" s="1"/>
  <c r="T280" i="5"/>
  <c r="AD280" i="5" s="1"/>
  <c r="S280" i="5"/>
  <c r="AB280" i="5" s="1"/>
  <c r="R280" i="5"/>
  <c r="Z280" i="5" s="1"/>
  <c r="V280" i="5"/>
  <c r="Q280" i="5"/>
  <c r="X280" i="5" s="1"/>
  <c r="V24" i="5"/>
  <c r="Q26" i="5"/>
  <c r="X26" i="5" s="1"/>
  <c r="T27" i="5"/>
  <c r="AD27" i="5" s="1"/>
  <c r="S27" i="5"/>
  <c r="AB27" i="5" s="1"/>
  <c r="V27" i="5"/>
  <c r="Q39" i="5"/>
  <c r="X39" i="5" s="1"/>
  <c r="V40" i="5"/>
  <c r="S40" i="5"/>
  <c r="AB40" i="5" s="1"/>
  <c r="V43" i="5"/>
  <c r="Q55" i="5"/>
  <c r="X55" i="5" s="1"/>
  <c r="T59" i="5"/>
  <c r="AD59" i="5" s="1"/>
  <c r="S59" i="5"/>
  <c r="AB59" i="5" s="1"/>
  <c r="Q83" i="5"/>
  <c r="X83" i="5" s="1"/>
  <c r="S83" i="5"/>
  <c r="AB83" i="5" s="1"/>
  <c r="R83" i="5"/>
  <c r="Z83" i="5" s="1"/>
  <c r="Q99" i="5"/>
  <c r="X99" i="5" s="1"/>
  <c r="R99" i="5"/>
  <c r="Z99" i="5" s="1"/>
  <c r="V120" i="5"/>
  <c r="S120" i="5"/>
  <c r="AB120" i="5" s="1"/>
  <c r="Q131" i="5"/>
  <c r="X131" i="5" s="1"/>
  <c r="R131" i="5"/>
  <c r="Z131" i="5" s="1"/>
  <c r="T161" i="5"/>
  <c r="AD161" i="5" s="1"/>
  <c r="S161" i="5"/>
  <c r="AB161" i="5" s="1"/>
  <c r="Q161" i="5"/>
  <c r="X161" i="5" s="1"/>
  <c r="V13" i="5"/>
  <c r="V26" i="5"/>
  <c r="AL11" i="5"/>
  <c r="Q4" i="5"/>
  <c r="X4" i="5" s="1"/>
  <c r="Q11" i="5"/>
  <c r="X11" i="5" s="1"/>
  <c r="V11" i="5"/>
  <c r="Q13" i="5"/>
  <c r="X13" i="5" s="1"/>
  <c r="Q19" i="5"/>
  <c r="X19" i="5" s="1"/>
  <c r="V19" i="5"/>
  <c r="R11" i="5"/>
  <c r="Z11" i="5" s="1"/>
  <c r="Q12" i="5"/>
  <c r="X12" i="5" s="1"/>
  <c r="R13" i="5"/>
  <c r="Z13" i="5" s="1"/>
  <c r="Q14" i="5"/>
  <c r="X14" i="5" s="1"/>
  <c r="V14" i="5"/>
  <c r="Q15" i="5"/>
  <c r="X15" i="5" s="1"/>
  <c r="V15" i="5"/>
  <c r="S17" i="5"/>
  <c r="AB17" i="5" s="1"/>
  <c r="R19" i="5"/>
  <c r="Z19" i="5" s="1"/>
  <c r="Q21" i="5"/>
  <c r="X21" i="5" s="1"/>
  <c r="V21" i="5"/>
  <c r="S22" i="5"/>
  <c r="AB22" i="5" s="1"/>
  <c r="S23" i="5"/>
  <c r="AB23" i="5" s="1"/>
  <c r="Q24" i="5"/>
  <c r="X24" i="5" s="1"/>
  <c r="R26" i="5"/>
  <c r="Z26" i="5" s="1"/>
  <c r="Q27" i="5"/>
  <c r="X27" i="5" s="1"/>
  <c r="V28" i="5"/>
  <c r="S28" i="5"/>
  <c r="AB28" i="5" s="1"/>
  <c r="T31" i="5"/>
  <c r="AD31" i="5" s="1"/>
  <c r="S31" i="5"/>
  <c r="AB31" i="5" s="1"/>
  <c r="V31" i="5"/>
  <c r="R39" i="5"/>
  <c r="Z39" i="5" s="1"/>
  <c r="V44" i="5"/>
  <c r="S44" i="5"/>
  <c r="AB44" i="5" s="1"/>
  <c r="T47" i="5"/>
  <c r="AD47" i="5" s="1"/>
  <c r="S47" i="5"/>
  <c r="AB47" i="5" s="1"/>
  <c r="V47" i="5"/>
  <c r="R55" i="5"/>
  <c r="Z55" i="5" s="1"/>
  <c r="Q59" i="5"/>
  <c r="X59" i="5" s="1"/>
  <c r="V60" i="5"/>
  <c r="S60" i="5"/>
  <c r="AB60" i="5" s="1"/>
  <c r="T63" i="5"/>
  <c r="AD63" i="5" s="1"/>
  <c r="S63" i="5"/>
  <c r="AB63" i="5" s="1"/>
  <c r="V63" i="5"/>
  <c r="Q120" i="5"/>
  <c r="X120" i="5" s="1"/>
  <c r="V150" i="5"/>
  <c r="T43" i="5"/>
  <c r="AD43" i="5" s="1"/>
  <c r="S43" i="5"/>
  <c r="AB43" i="5" s="1"/>
  <c r="V56" i="5"/>
  <c r="S56" i="5"/>
  <c r="AB56" i="5" s="1"/>
  <c r="V59" i="5"/>
  <c r="T86" i="5"/>
  <c r="AD86" i="5" s="1"/>
  <c r="S86" i="5"/>
  <c r="AB86" i="5" s="1"/>
  <c r="R86" i="5"/>
  <c r="Z86" i="5" s="1"/>
  <c r="V104" i="5"/>
  <c r="S104" i="5"/>
  <c r="AB104" i="5" s="1"/>
  <c r="Q115" i="5"/>
  <c r="X115" i="5" s="1"/>
  <c r="R115" i="5"/>
  <c r="Z115" i="5" s="1"/>
  <c r="V136" i="5"/>
  <c r="S136" i="5"/>
  <c r="AB136" i="5" s="1"/>
  <c r="V163" i="5"/>
  <c r="S163" i="5"/>
  <c r="AB163" i="5" s="1"/>
  <c r="Q163" i="5"/>
  <c r="X163" i="5" s="1"/>
  <c r="T172" i="5"/>
  <c r="AD172" i="5" s="1"/>
  <c r="S172" i="5"/>
  <c r="AB172" i="5" s="1"/>
  <c r="R172" i="5"/>
  <c r="Z172" i="5" s="1"/>
  <c r="V172" i="5"/>
  <c r="Q172" i="5"/>
  <c r="X172" i="5" s="1"/>
  <c r="T176" i="5"/>
  <c r="AD176" i="5" s="1"/>
  <c r="S176" i="5"/>
  <c r="AB176" i="5" s="1"/>
  <c r="R176" i="5"/>
  <c r="Z176" i="5" s="1"/>
  <c r="V176" i="5"/>
  <c r="Q176" i="5"/>
  <c r="X176" i="5" s="1"/>
  <c r="T222" i="5"/>
  <c r="AD222" i="5" s="1"/>
  <c r="S222" i="5"/>
  <c r="AB222" i="5" s="1"/>
  <c r="R222" i="5"/>
  <c r="Z222" i="5" s="1"/>
  <c r="V222" i="5"/>
  <c r="Q222" i="5"/>
  <c r="X222" i="5" s="1"/>
  <c r="T242" i="5"/>
  <c r="AD242" i="5" s="1"/>
  <c r="S242" i="5"/>
  <c r="AB242" i="5" s="1"/>
  <c r="R242" i="5"/>
  <c r="Z242" i="5" s="1"/>
  <c r="V242" i="5"/>
  <c r="Q242" i="5"/>
  <c r="X242" i="5" s="1"/>
  <c r="AM11" i="5"/>
  <c r="R4" i="5"/>
  <c r="Z4" i="5" s="1"/>
  <c r="Q5" i="5"/>
  <c r="X5" i="5" s="1"/>
  <c r="V5" i="5"/>
  <c r="AJ11" i="5"/>
  <c r="AN11" i="5"/>
  <c r="R5" i="5"/>
  <c r="Z5" i="5" s="1"/>
  <c r="V10" i="5"/>
  <c r="S11" i="5"/>
  <c r="AB11" i="5" s="1"/>
  <c r="R14" i="5"/>
  <c r="Z14" i="5" s="1"/>
  <c r="R15" i="5"/>
  <c r="Z15" i="5" s="1"/>
  <c r="S19" i="5"/>
  <c r="AB19" i="5" s="1"/>
  <c r="R21" i="5"/>
  <c r="Z21" i="5" s="1"/>
  <c r="R24" i="5"/>
  <c r="Z24" i="5" s="1"/>
  <c r="R27" i="5"/>
  <c r="Z27" i="5" s="1"/>
  <c r="V32" i="5"/>
  <c r="S32" i="5"/>
  <c r="AB32" i="5" s="1"/>
  <c r="T35" i="5"/>
  <c r="AD35" i="5" s="1"/>
  <c r="S35" i="5"/>
  <c r="AB35" i="5" s="1"/>
  <c r="V35" i="5"/>
  <c r="R43" i="5"/>
  <c r="Z43" i="5" s="1"/>
  <c r="V48" i="5"/>
  <c r="S48" i="5"/>
  <c r="AB48" i="5" s="1"/>
  <c r="T51" i="5"/>
  <c r="AD51" i="5" s="1"/>
  <c r="S51" i="5"/>
  <c r="AB51" i="5" s="1"/>
  <c r="V51" i="5"/>
  <c r="R59" i="5"/>
  <c r="Z59" i="5" s="1"/>
  <c r="V64" i="5"/>
  <c r="S64" i="5"/>
  <c r="AB64" i="5" s="1"/>
  <c r="T67" i="5"/>
  <c r="AD67" i="5" s="1"/>
  <c r="S67" i="5"/>
  <c r="AB67" i="5" s="1"/>
  <c r="R67" i="5"/>
  <c r="Z67" i="5" s="1"/>
  <c r="T71" i="5"/>
  <c r="AD71" i="5" s="1"/>
  <c r="S71" i="5"/>
  <c r="AB71" i="5" s="1"/>
  <c r="R71" i="5"/>
  <c r="Z71" i="5" s="1"/>
  <c r="T75" i="5"/>
  <c r="AD75" i="5" s="1"/>
  <c r="S75" i="5"/>
  <c r="AB75" i="5" s="1"/>
  <c r="R75" i="5"/>
  <c r="Z75" i="5" s="1"/>
  <c r="T79" i="5"/>
  <c r="AD79" i="5" s="1"/>
  <c r="S79" i="5"/>
  <c r="AB79" i="5" s="1"/>
  <c r="R79" i="5"/>
  <c r="Z79" i="5" s="1"/>
  <c r="V83" i="5"/>
  <c r="T98" i="5"/>
  <c r="AD98" i="5" s="1"/>
  <c r="S98" i="5"/>
  <c r="AB98" i="5" s="1"/>
  <c r="Q98" i="5"/>
  <c r="X98" i="5" s="1"/>
  <c r="V99" i="5"/>
  <c r="T114" i="5"/>
  <c r="AD114" i="5" s="1"/>
  <c r="S114" i="5"/>
  <c r="AB114" i="5" s="1"/>
  <c r="Q114" i="5"/>
  <c r="X114" i="5" s="1"/>
  <c r="V115" i="5"/>
  <c r="T130" i="5"/>
  <c r="AD130" i="5" s="1"/>
  <c r="S130" i="5"/>
  <c r="AB130" i="5" s="1"/>
  <c r="Q130" i="5"/>
  <c r="X130" i="5" s="1"/>
  <c r="V131" i="5"/>
  <c r="T146" i="5"/>
  <c r="AD146" i="5" s="1"/>
  <c r="V146" i="5"/>
  <c r="R146" i="5"/>
  <c r="Z146" i="5" s="1"/>
  <c r="Q146" i="5"/>
  <c r="X146" i="5" s="1"/>
  <c r="T153" i="5"/>
  <c r="AD153" i="5" s="1"/>
  <c r="S153" i="5"/>
  <c r="AB153" i="5" s="1"/>
  <c r="Q153" i="5"/>
  <c r="X153" i="5" s="1"/>
  <c r="T208" i="5"/>
  <c r="AD208" i="5" s="1"/>
  <c r="S208" i="5"/>
  <c r="AB208" i="5" s="1"/>
  <c r="R208" i="5"/>
  <c r="Z208" i="5" s="1"/>
  <c r="V208" i="5"/>
  <c r="Q208" i="5"/>
  <c r="X208" i="5" s="1"/>
  <c r="Q213" i="5"/>
  <c r="X213" i="5" s="1"/>
  <c r="S213" i="5"/>
  <c r="AB213" i="5" s="1"/>
  <c r="R213" i="5"/>
  <c r="Z213" i="5" s="1"/>
  <c r="V213" i="5"/>
  <c r="Q147" i="5"/>
  <c r="X147" i="5" s="1"/>
  <c r="V147" i="5"/>
  <c r="Q162" i="5"/>
  <c r="X162" i="5" s="1"/>
  <c r="V162" i="5"/>
  <c r="R162" i="5"/>
  <c r="Z162" i="5" s="1"/>
  <c r="V167" i="5"/>
  <c r="S167" i="5"/>
  <c r="AB167" i="5" s="1"/>
  <c r="Q167" i="5"/>
  <c r="X167" i="5" s="1"/>
  <c r="S187" i="5"/>
  <c r="AB187" i="5" s="1"/>
  <c r="T187" i="5"/>
  <c r="AD187" i="5" s="1"/>
  <c r="Q187" i="5"/>
  <c r="X187" i="5" s="1"/>
  <c r="V210" i="5"/>
  <c r="S210" i="5"/>
  <c r="AB210" i="5" s="1"/>
  <c r="T256" i="5"/>
  <c r="AD256" i="5" s="1"/>
  <c r="S256" i="5"/>
  <c r="AB256" i="5" s="1"/>
  <c r="R256" i="5"/>
  <c r="Z256" i="5" s="1"/>
  <c r="V256" i="5"/>
  <c r="Q256" i="5"/>
  <c r="X256" i="5" s="1"/>
  <c r="V30" i="5"/>
  <c r="V34" i="5"/>
  <c r="V38" i="5"/>
  <c r="V42" i="5"/>
  <c r="V46" i="5"/>
  <c r="V50" i="5"/>
  <c r="V54" i="5"/>
  <c r="V58" i="5"/>
  <c r="V62" i="5"/>
  <c r="V66" i="5"/>
  <c r="S68" i="5"/>
  <c r="AB68" i="5" s="1"/>
  <c r="V70" i="5"/>
  <c r="S72" i="5"/>
  <c r="AB72" i="5" s="1"/>
  <c r="V74" i="5"/>
  <c r="S76" i="5"/>
  <c r="AB76" i="5" s="1"/>
  <c r="V78" i="5"/>
  <c r="S80" i="5"/>
  <c r="AB80" i="5" s="1"/>
  <c r="R87" i="5"/>
  <c r="Z87" i="5" s="1"/>
  <c r="Q88" i="5"/>
  <c r="X88" i="5" s="1"/>
  <c r="V88" i="5"/>
  <c r="Q90" i="5"/>
  <c r="X90" i="5" s="1"/>
  <c r="R91" i="5"/>
  <c r="Z91" i="5" s="1"/>
  <c r="Q94" i="5"/>
  <c r="X94" i="5" s="1"/>
  <c r="R95" i="5"/>
  <c r="Z95" i="5" s="1"/>
  <c r="Q96" i="5"/>
  <c r="X96" i="5" s="1"/>
  <c r="Q106" i="5"/>
  <c r="X106" i="5" s="1"/>
  <c r="R107" i="5"/>
  <c r="Z107" i="5" s="1"/>
  <c r="Q110" i="5"/>
  <c r="X110" i="5" s="1"/>
  <c r="R111" i="5"/>
  <c r="Z111" i="5" s="1"/>
  <c r="Q112" i="5"/>
  <c r="X112" i="5" s="1"/>
  <c r="Q122" i="5"/>
  <c r="X122" i="5" s="1"/>
  <c r="R123" i="5"/>
  <c r="Z123" i="5" s="1"/>
  <c r="Q126" i="5"/>
  <c r="X126" i="5" s="1"/>
  <c r="R127" i="5"/>
  <c r="Z127" i="5" s="1"/>
  <c r="Q128" i="5"/>
  <c r="X128" i="5" s="1"/>
  <c r="Q138" i="5"/>
  <c r="X138" i="5" s="1"/>
  <c r="R139" i="5"/>
  <c r="Z139" i="5" s="1"/>
  <c r="Q142" i="5"/>
  <c r="X142" i="5" s="1"/>
  <c r="R143" i="5"/>
  <c r="Z143" i="5" s="1"/>
  <c r="Q144" i="5"/>
  <c r="X144" i="5" s="1"/>
  <c r="R147" i="5"/>
  <c r="Z147" i="5" s="1"/>
  <c r="Q173" i="5"/>
  <c r="X173" i="5" s="1"/>
  <c r="T173" i="5"/>
  <c r="AD173" i="5" s="1"/>
  <c r="R173" i="5"/>
  <c r="Z173" i="5" s="1"/>
  <c r="T174" i="5"/>
  <c r="AD174" i="5" s="1"/>
  <c r="S174" i="5"/>
  <c r="AB174" i="5" s="1"/>
  <c r="Q174" i="5"/>
  <c r="X174" i="5" s="1"/>
  <c r="T184" i="5"/>
  <c r="AD184" i="5" s="1"/>
  <c r="S184" i="5"/>
  <c r="AB184" i="5" s="1"/>
  <c r="R184" i="5"/>
  <c r="Z184" i="5" s="1"/>
  <c r="V184" i="5"/>
  <c r="Q184" i="5"/>
  <c r="X184" i="5" s="1"/>
  <c r="Q197" i="5"/>
  <c r="X197" i="5" s="1"/>
  <c r="S197" i="5"/>
  <c r="AB197" i="5" s="1"/>
  <c r="R197" i="5"/>
  <c r="Z197" i="5" s="1"/>
  <c r="Q205" i="5"/>
  <c r="X205" i="5" s="1"/>
  <c r="S205" i="5"/>
  <c r="AB205" i="5" s="1"/>
  <c r="R205" i="5"/>
  <c r="Z205" i="5" s="1"/>
  <c r="S217" i="5"/>
  <c r="AB217" i="5" s="1"/>
  <c r="T217" i="5"/>
  <c r="AD217" i="5" s="1"/>
  <c r="R217" i="5"/>
  <c r="Z217" i="5" s="1"/>
  <c r="V217" i="5"/>
  <c r="Q217" i="5"/>
  <c r="X217" i="5" s="1"/>
  <c r="T264" i="5"/>
  <c r="AD264" i="5" s="1"/>
  <c r="S264" i="5"/>
  <c r="AB264" i="5" s="1"/>
  <c r="R264" i="5"/>
  <c r="Z264" i="5" s="1"/>
  <c r="V264" i="5"/>
  <c r="Q264" i="5"/>
  <c r="X264" i="5" s="1"/>
  <c r="T266" i="5"/>
  <c r="AD266" i="5" s="1"/>
  <c r="Q266" i="5"/>
  <c r="X266" i="5" s="1"/>
  <c r="S165" i="5"/>
  <c r="AB165" i="5" s="1"/>
  <c r="V171" i="5"/>
  <c r="T179" i="5"/>
  <c r="AD179" i="5" s="1"/>
  <c r="R188" i="5"/>
  <c r="Z188" i="5" s="1"/>
  <c r="S193" i="5"/>
  <c r="AB193" i="5" s="1"/>
  <c r="V201" i="5"/>
  <c r="S212" i="5"/>
  <c r="AB212" i="5" s="1"/>
  <c r="S216" i="5"/>
  <c r="AB216" i="5" s="1"/>
  <c r="T221" i="5"/>
  <c r="AD221" i="5" s="1"/>
  <c r="R226" i="5"/>
  <c r="Z226" i="5" s="1"/>
  <c r="S231" i="5"/>
  <c r="AB231" i="5" s="1"/>
  <c r="R234" i="5"/>
  <c r="Z234" i="5" s="1"/>
  <c r="S235" i="5"/>
  <c r="AB235" i="5" s="1"/>
  <c r="S238" i="5"/>
  <c r="AB238" i="5" s="1"/>
  <c r="V239" i="5"/>
  <c r="R248" i="5"/>
  <c r="Z248" i="5" s="1"/>
  <c r="V251" i="5"/>
  <c r="R252" i="5"/>
  <c r="Z252" i="5" s="1"/>
  <c r="R255" i="5"/>
  <c r="Z255" i="5" s="1"/>
  <c r="R260" i="5"/>
  <c r="Z260" i="5" s="1"/>
  <c r="R267" i="5"/>
  <c r="Z267" i="5" s="1"/>
  <c r="V271" i="5"/>
  <c r="R272" i="5"/>
  <c r="Z272" i="5" s="1"/>
  <c r="R276" i="5"/>
  <c r="Z276" i="5" s="1"/>
  <c r="R151" i="5"/>
  <c r="Z151" i="5" s="1"/>
  <c r="Q157" i="5"/>
  <c r="X157" i="5" s="1"/>
  <c r="V166" i="5"/>
  <c r="Q171" i="5"/>
  <c r="X171" i="5" s="1"/>
  <c r="R181" i="5"/>
  <c r="Z181" i="5" s="1"/>
  <c r="V181" i="5"/>
  <c r="Q182" i="5"/>
  <c r="X182" i="5" s="1"/>
  <c r="R183" i="5"/>
  <c r="Z183" i="5" s="1"/>
  <c r="S186" i="5"/>
  <c r="AB186" i="5" s="1"/>
  <c r="S188" i="5"/>
  <c r="AB188" i="5" s="1"/>
  <c r="V189" i="5"/>
  <c r="Q192" i="5"/>
  <c r="X192" i="5" s="1"/>
  <c r="V192" i="5"/>
  <c r="Q196" i="5"/>
  <c r="X196" i="5" s="1"/>
  <c r="V196" i="5"/>
  <c r="R201" i="5"/>
  <c r="Z201" i="5" s="1"/>
  <c r="Q204" i="5"/>
  <c r="X204" i="5" s="1"/>
  <c r="V204" i="5"/>
  <c r="V209" i="5"/>
  <c r="S214" i="5"/>
  <c r="AB214" i="5" s="1"/>
  <c r="Q218" i="5"/>
  <c r="X218" i="5" s="1"/>
  <c r="V218" i="5"/>
  <c r="T219" i="5"/>
  <c r="AD219" i="5" s="1"/>
  <c r="S226" i="5"/>
  <c r="AB226" i="5" s="1"/>
  <c r="V227" i="5"/>
  <c r="S234" i="5"/>
  <c r="AB234" i="5" s="1"/>
  <c r="V243" i="5"/>
  <c r="S248" i="5"/>
  <c r="AB248" i="5" s="1"/>
  <c r="Q251" i="5"/>
  <c r="X251" i="5" s="1"/>
  <c r="S252" i="5"/>
  <c r="AB252" i="5" s="1"/>
  <c r="V259" i="5"/>
  <c r="S260" i="5"/>
  <c r="AB260" i="5" s="1"/>
  <c r="V263" i="5"/>
  <c r="Q268" i="5"/>
  <c r="X268" i="5" s="1"/>
  <c r="V268" i="5"/>
  <c r="Q271" i="5"/>
  <c r="X271" i="5" s="1"/>
  <c r="S272" i="5"/>
  <c r="AB272" i="5" s="1"/>
  <c r="V275" i="5"/>
  <c r="S276" i="5"/>
  <c r="AB276" i="5" s="1"/>
  <c r="V279" i="5"/>
  <c r="V179" i="5"/>
  <c r="V193" i="5"/>
  <c r="V231" i="5"/>
  <c r="V235" i="5"/>
  <c r="V255" i="5"/>
  <c r="V267" i="5"/>
  <c r="T12" i="5"/>
  <c r="AD12" i="5" s="1"/>
  <c r="V16" i="5"/>
  <c r="R16" i="5"/>
  <c r="Z16" i="5" s="1"/>
  <c r="Q16" i="5"/>
  <c r="X16" i="5" s="1"/>
  <c r="AG18" i="5"/>
  <c r="AQ18" i="5"/>
  <c r="AM18" i="5"/>
  <c r="AI18" i="5"/>
  <c r="AT18" i="5"/>
  <c r="AP18" i="5"/>
  <c r="AL18" i="5"/>
  <c r="AH18" i="5"/>
  <c r="V18" i="5"/>
  <c r="R18" i="5"/>
  <c r="Z18" i="5" s="1"/>
  <c r="Q18" i="5"/>
  <c r="X18" i="5" s="1"/>
  <c r="AJ18" i="5"/>
  <c r="AR18" i="5"/>
  <c r="R3" i="5"/>
  <c r="Z3" i="5" s="1"/>
  <c r="V3" i="5"/>
  <c r="S4" i="5"/>
  <c r="AB4" i="5" s="1"/>
  <c r="Q6" i="5"/>
  <c r="X6" i="5" s="1"/>
  <c r="R7" i="5"/>
  <c r="Z7" i="5" s="1"/>
  <c r="V7" i="5"/>
  <c r="Q8" i="5"/>
  <c r="X8" i="5" s="1"/>
  <c r="R9" i="5"/>
  <c r="Z9" i="5" s="1"/>
  <c r="V9" i="5"/>
  <c r="S10" i="5"/>
  <c r="AB10" i="5" s="1"/>
  <c r="R12" i="5"/>
  <c r="Z12" i="5" s="1"/>
  <c r="V12" i="5"/>
  <c r="T13" i="5"/>
  <c r="AD13" i="5" s="1"/>
  <c r="T16" i="5"/>
  <c r="AD16" i="5" s="1"/>
  <c r="S18" i="5"/>
  <c r="AB18" i="5" s="1"/>
  <c r="AK18" i="5"/>
  <c r="AS18" i="5"/>
  <c r="T3" i="5"/>
  <c r="AD3" i="5" s="1"/>
  <c r="T7" i="5"/>
  <c r="AD7" i="5" s="1"/>
  <c r="T9" i="5"/>
  <c r="AD9" i="5" s="1"/>
  <c r="Q3" i="5"/>
  <c r="X3" i="5" s="1"/>
  <c r="T6" i="5"/>
  <c r="AD6" i="5" s="1"/>
  <c r="Q7" i="5"/>
  <c r="X7" i="5" s="1"/>
  <c r="T8" i="5"/>
  <c r="AD8" i="5" s="1"/>
  <c r="Q9" i="5"/>
  <c r="X9" i="5" s="1"/>
  <c r="R6" i="5"/>
  <c r="Z6" i="5" s="1"/>
  <c r="R8" i="5"/>
  <c r="Z8" i="5" s="1"/>
  <c r="T18" i="5"/>
  <c r="AD18" i="5" s="1"/>
  <c r="AF18" i="5"/>
  <c r="AN18" i="5"/>
  <c r="Q20" i="5"/>
  <c r="X20" i="5" s="1"/>
  <c r="T29" i="5"/>
  <c r="AD29" i="5" s="1"/>
  <c r="T33" i="5"/>
  <c r="AD33" i="5" s="1"/>
  <c r="T37" i="5"/>
  <c r="AD37" i="5" s="1"/>
  <c r="T41" i="5"/>
  <c r="AD41" i="5" s="1"/>
  <c r="T45" i="5"/>
  <c r="AD45" i="5" s="1"/>
  <c r="T49" i="5"/>
  <c r="AD49" i="5" s="1"/>
  <c r="T53" i="5"/>
  <c r="AD53" i="5" s="1"/>
  <c r="T57" i="5"/>
  <c r="AD57" i="5" s="1"/>
  <c r="T61" i="5"/>
  <c r="AD61" i="5" s="1"/>
  <c r="T65" i="5"/>
  <c r="AD65" i="5" s="1"/>
  <c r="T69" i="5"/>
  <c r="AD69" i="5" s="1"/>
  <c r="T73" i="5"/>
  <c r="AD73" i="5" s="1"/>
  <c r="T77" i="5"/>
  <c r="AD77" i="5" s="1"/>
  <c r="S85" i="5"/>
  <c r="AB85" i="5" s="1"/>
  <c r="V85" i="5"/>
  <c r="R85" i="5"/>
  <c r="Z85" i="5" s="1"/>
  <c r="S89" i="5"/>
  <c r="AB89" i="5" s="1"/>
  <c r="V89" i="5"/>
  <c r="R89" i="5"/>
  <c r="Z89" i="5" s="1"/>
  <c r="Q89" i="5"/>
  <c r="X89" i="5" s="1"/>
  <c r="S105" i="5"/>
  <c r="AB105" i="5" s="1"/>
  <c r="V105" i="5"/>
  <c r="R105" i="5"/>
  <c r="Z105" i="5" s="1"/>
  <c r="Q105" i="5"/>
  <c r="X105" i="5" s="1"/>
  <c r="S121" i="5"/>
  <c r="AB121" i="5" s="1"/>
  <c r="V121" i="5"/>
  <c r="R121" i="5"/>
  <c r="Z121" i="5" s="1"/>
  <c r="Q121" i="5"/>
  <c r="X121" i="5" s="1"/>
  <c r="S137" i="5"/>
  <c r="AB137" i="5" s="1"/>
  <c r="V137" i="5"/>
  <c r="R137" i="5"/>
  <c r="Z137" i="5" s="1"/>
  <c r="Q137" i="5"/>
  <c r="X137" i="5" s="1"/>
  <c r="R20" i="5"/>
  <c r="Z20" i="5" s="1"/>
  <c r="V20" i="5"/>
  <c r="T23" i="5"/>
  <c r="AD23" i="5" s="1"/>
  <c r="T28" i="5"/>
  <c r="AD28" i="5" s="1"/>
  <c r="Q29" i="5"/>
  <c r="X29" i="5" s="1"/>
  <c r="T32" i="5"/>
  <c r="AD32" i="5" s="1"/>
  <c r="Q33" i="5"/>
  <c r="X33" i="5" s="1"/>
  <c r="T36" i="5"/>
  <c r="AD36" i="5" s="1"/>
  <c r="Q37" i="5"/>
  <c r="X37" i="5" s="1"/>
  <c r="T40" i="5"/>
  <c r="AD40" i="5" s="1"/>
  <c r="Q41" i="5"/>
  <c r="X41" i="5" s="1"/>
  <c r="T44" i="5"/>
  <c r="AD44" i="5" s="1"/>
  <c r="Q45" i="5"/>
  <c r="X45" i="5" s="1"/>
  <c r="T48" i="5"/>
  <c r="AD48" i="5" s="1"/>
  <c r="Q49" i="5"/>
  <c r="X49" i="5" s="1"/>
  <c r="T52" i="5"/>
  <c r="AD52" i="5" s="1"/>
  <c r="Q53" i="5"/>
  <c r="X53" i="5" s="1"/>
  <c r="T56" i="5"/>
  <c r="AD56" i="5" s="1"/>
  <c r="Q57" i="5"/>
  <c r="X57" i="5" s="1"/>
  <c r="T60" i="5"/>
  <c r="AD60" i="5" s="1"/>
  <c r="Q61" i="5"/>
  <c r="X61" i="5" s="1"/>
  <c r="T64" i="5"/>
  <c r="AD64" i="5" s="1"/>
  <c r="Q65" i="5"/>
  <c r="X65" i="5" s="1"/>
  <c r="T68" i="5"/>
  <c r="AD68" i="5" s="1"/>
  <c r="Q69" i="5"/>
  <c r="X69" i="5" s="1"/>
  <c r="T72" i="5"/>
  <c r="AD72" i="5" s="1"/>
  <c r="Q73" i="5"/>
  <c r="X73" i="5" s="1"/>
  <c r="T76" i="5"/>
  <c r="AD76" i="5" s="1"/>
  <c r="Q77" i="5"/>
  <c r="X77" i="5" s="1"/>
  <c r="T80" i="5"/>
  <c r="AD80" i="5" s="1"/>
  <c r="S81" i="5"/>
  <c r="AB81" i="5" s="1"/>
  <c r="V81" i="5"/>
  <c r="R81" i="5"/>
  <c r="Z81" i="5" s="1"/>
  <c r="Q85" i="5"/>
  <c r="X85" i="5" s="1"/>
  <c r="T89" i="5"/>
  <c r="AD89" i="5" s="1"/>
  <c r="S101" i="5"/>
  <c r="AB101" i="5" s="1"/>
  <c r="V101" i="5"/>
  <c r="R101" i="5"/>
  <c r="Z101" i="5" s="1"/>
  <c r="Q101" i="5"/>
  <c r="X101" i="5" s="1"/>
  <c r="T105" i="5"/>
  <c r="AD105" i="5" s="1"/>
  <c r="S117" i="5"/>
  <c r="AB117" i="5" s="1"/>
  <c r="V117" i="5"/>
  <c r="R117" i="5"/>
  <c r="Z117" i="5" s="1"/>
  <c r="Q117" i="5"/>
  <c r="X117" i="5" s="1"/>
  <c r="T121" i="5"/>
  <c r="AD121" i="5" s="1"/>
  <c r="S133" i="5"/>
  <c r="AB133" i="5" s="1"/>
  <c r="V133" i="5"/>
  <c r="R133" i="5"/>
  <c r="Z133" i="5" s="1"/>
  <c r="Q133" i="5"/>
  <c r="X133" i="5" s="1"/>
  <c r="T137" i="5"/>
  <c r="AD137" i="5" s="1"/>
  <c r="S168" i="5"/>
  <c r="AB168" i="5" s="1"/>
  <c r="V168" i="5"/>
  <c r="R168" i="5"/>
  <c r="Z168" i="5" s="1"/>
  <c r="Q168" i="5"/>
  <c r="X168" i="5" s="1"/>
  <c r="T168" i="5"/>
  <c r="AD168" i="5" s="1"/>
  <c r="Q23" i="5"/>
  <c r="X23" i="5" s="1"/>
  <c r="S24" i="5"/>
  <c r="AB24" i="5" s="1"/>
  <c r="S26" i="5"/>
  <c r="AB26" i="5" s="1"/>
  <c r="Q28" i="5"/>
  <c r="X28" i="5" s="1"/>
  <c r="R29" i="5"/>
  <c r="Z29" i="5" s="1"/>
  <c r="V29" i="5"/>
  <c r="S30" i="5"/>
  <c r="AB30" i="5" s="1"/>
  <c r="Q32" i="5"/>
  <c r="X32" i="5" s="1"/>
  <c r="R33" i="5"/>
  <c r="Z33" i="5" s="1"/>
  <c r="V33" i="5"/>
  <c r="S34" i="5"/>
  <c r="AB34" i="5" s="1"/>
  <c r="Q36" i="5"/>
  <c r="X36" i="5" s="1"/>
  <c r="R37" i="5"/>
  <c r="Z37" i="5" s="1"/>
  <c r="V37" i="5"/>
  <c r="S38" i="5"/>
  <c r="AB38" i="5" s="1"/>
  <c r="Q40" i="5"/>
  <c r="X40" i="5" s="1"/>
  <c r="R41" i="5"/>
  <c r="Z41" i="5" s="1"/>
  <c r="V41" i="5"/>
  <c r="S42" i="5"/>
  <c r="AB42" i="5" s="1"/>
  <c r="Q44" i="5"/>
  <c r="X44" i="5" s="1"/>
  <c r="R45" i="5"/>
  <c r="Z45" i="5" s="1"/>
  <c r="V45" i="5"/>
  <c r="S46" i="5"/>
  <c r="AB46" i="5" s="1"/>
  <c r="Q48" i="5"/>
  <c r="X48" i="5" s="1"/>
  <c r="R49" i="5"/>
  <c r="Z49" i="5" s="1"/>
  <c r="V49" i="5"/>
  <c r="S50" i="5"/>
  <c r="AB50" i="5" s="1"/>
  <c r="Q52" i="5"/>
  <c r="X52" i="5" s="1"/>
  <c r="R53" i="5"/>
  <c r="Z53" i="5" s="1"/>
  <c r="V53" i="5"/>
  <c r="S54" i="5"/>
  <c r="AB54" i="5" s="1"/>
  <c r="Q56" i="5"/>
  <c r="X56" i="5" s="1"/>
  <c r="R57" i="5"/>
  <c r="Z57" i="5" s="1"/>
  <c r="V57" i="5"/>
  <c r="S58" i="5"/>
  <c r="AB58" i="5" s="1"/>
  <c r="Q60" i="5"/>
  <c r="X60" i="5" s="1"/>
  <c r="R61" i="5"/>
  <c r="Z61" i="5" s="1"/>
  <c r="V61" i="5"/>
  <c r="S62" i="5"/>
  <c r="AB62" i="5" s="1"/>
  <c r="Q64" i="5"/>
  <c r="X64" i="5" s="1"/>
  <c r="R65" i="5"/>
  <c r="Z65" i="5" s="1"/>
  <c r="V65" i="5"/>
  <c r="S66" i="5"/>
  <c r="AB66" i="5" s="1"/>
  <c r="Q68" i="5"/>
  <c r="X68" i="5" s="1"/>
  <c r="R69" i="5"/>
  <c r="Z69" i="5" s="1"/>
  <c r="V69" i="5"/>
  <c r="S70" i="5"/>
  <c r="AB70" i="5" s="1"/>
  <c r="Q72" i="5"/>
  <c r="X72" i="5" s="1"/>
  <c r="R73" i="5"/>
  <c r="Z73" i="5" s="1"/>
  <c r="V73" i="5"/>
  <c r="S74" i="5"/>
  <c r="AB74" i="5" s="1"/>
  <c r="Q76" i="5"/>
  <c r="X76" i="5" s="1"/>
  <c r="R77" i="5"/>
  <c r="Z77" i="5" s="1"/>
  <c r="V77" i="5"/>
  <c r="S78" i="5"/>
  <c r="AB78" i="5" s="1"/>
  <c r="Q80" i="5"/>
  <c r="X80" i="5" s="1"/>
  <c r="Q81" i="5"/>
  <c r="X81" i="5" s="1"/>
  <c r="V84" i="5"/>
  <c r="R84" i="5"/>
  <c r="Z84" i="5" s="1"/>
  <c r="Q84" i="5"/>
  <c r="X84" i="5" s="1"/>
  <c r="T85" i="5"/>
  <c r="AD85" i="5" s="1"/>
  <c r="S97" i="5"/>
  <c r="AB97" i="5" s="1"/>
  <c r="V97" i="5"/>
  <c r="R97" i="5"/>
  <c r="Z97" i="5" s="1"/>
  <c r="Q97" i="5"/>
  <c r="X97" i="5" s="1"/>
  <c r="T101" i="5"/>
  <c r="AD101" i="5" s="1"/>
  <c r="S113" i="5"/>
  <c r="AB113" i="5" s="1"/>
  <c r="V113" i="5"/>
  <c r="R113" i="5"/>
  <c r="Z113" i="5" s="1"/>
  <c r="Q113" i="5"/>
  <c r="X113" i="5" s="1"/>
  <c r="T117" i="5"/>
  <c r="AD117" i="5" s="1"/>
  <c r="S129" i="5"/>
  <c r="AB129" i="5" s="1"/>
  <c r="V129" i="5"/>
  <c r="R129" i="5"/>
  <c r="Z129" i="5" s="1"/>
  <c r="Q129" i="5"/>
  <c r="X129" i="5" s="1"/>
  <c r="T133" i="5"/>
  <c r="AD133" i="5" s="1"/>
  <c r="S145" i="5"/>
  <c r="AB145" i="5" s="1"/>
  <c r="V145" i="5"/>
  <c r="R145" i="5"/>
  <c r="Z145" i="5" s="1"/>
  <c r="Q145" i="5"/>
  <c r="X145" i="5" s="1"/>
  <c r="R23" i="5"/>
  <c r="Z23" i="5" s="1"/>
  <c r="R28" i="5"/>
  <c r="Z28" i="5" s="1"/>
  <c r="R32" i="5"/>
  <c r="Z32" i="5" s="1"/>
  <c r="R36" i="5"/>
  <c r="Z36" i="5" s="1"/>
  <c r="R40" i="5"/>
  <c r="Z40" i="5" s="1"/>
  <c r="R44" i="5"/>
  <c r="Z44" i="5" s="1"/>
  <c r="R48" i="5"/>
  <c r="Z48" i="5" s="1"/>
  <c r="R52" i="5"/>
  <c r="Z52" i="5" s="1"/>
  <c r="R56" i="5"/>
  <c r="Z56" i="5" s="1"/>
  <c r="R60" i="5"/>
  <c r="Z60" i="5" s="1"/>
  <c r="R64" i="5"/>
  <c r="Z64" i="5" s="1"/>
  <c r="R68" i="5"/>
  <c r="Z68" i="5" s="1"/>
  <c r="R72" i="5"/>
  <c r="Z72" i="5" s="1"/>
  <c r="R76" i="5"/>
  <c r="Z76" i="5" s="1"/>
  <c r="R80" i="5"/>
  <c r="Z80" i="5" s="1"/>
  <c r="T81" i="5"/>
  <c r="AD81" i="5" s="1"/>
  <c r="S93" i="5"/>
  <c r="AB93" i="5" s="1"/>
  <c r="V93" i="5"/>
  <c r="R93" i="5"/>
  <c r="Z93" i="5" s="1"/>
  <c r="Q93" i="5"/>
  <c r="X93" i="5" s="1"/>
  <c r="S109" i="5"/>
  <c r="AB109" i="5" s="1"/>
  <c r="V109" i="5"/>
  <c r="R109" i="5"/>
  <c r="Z109" i="5" s="1"/>
  <c r="Q109" i="5"/>
  <c r="X109" i="5" s="1"/>
  <c r="S125" i="5"/>
  <c r="AB125" i="5" s="1"/>
  <c r="V125" i="5"/>
  <c r="R125" i="5"/>
  <c r="Z125" i="5" s="1"/>
  <c r="Q125" i="5"/>
  <c r="X125" i="5" s="1"/>
  <c r="S141" i="5"/>
  <c r="AB141" i="5" s="1"/>
  <c r="V141" i="5"/>
  <c r="R141" i="5"/>
  <c r="Z141" i="5" s="1"/>
  <c r="Q141" i="5"/>
  <c r="X141" i="5" s="1"/>
  <c r="S149" i="5"/>
  <c r="AB149" i="5" s="1"/>
  <c r="V149" i="5"/>
  <c r="R149" i="5"/>
  <c r="Z149" i="5" s="1"/>
  <c r="Q149" i="5"/>
  <c r="X149" i="5" s="1"/>
  <c r="S87" i="5"/>
  <c r="AB87" i="5" s="1"/>
  <c r="R90" i="5"/>
  <c r="Z90" i="5" s="1"/>
  <c r="V90" i="5"/>
  <c r="S91" i="5"/>
  <c r="AB91" i="5" s="1"/>
  <c r="T92" i="5"/>
  <c r="AD92" i="5" s="1"/>
  <c r="R94" i="5"/>
  <c r="Z94" i="5" s="1"/>
  <c r="V94" i="5"/>
  <c r="S95" i="5"/>
  <c r="AB95" i="5" s="1"/>
  <c r="T96" i="5"/>
  <c r="AD96" i="5" s="1"/>
  <c r="R98" i="5"/>
  <c r="Z98" i="5" s="1"/>
  <c r="V98" i="5"/>
  <c r="S99" i="5"/>
  <c r="AB99" i="5" s="1"/>
  <c r="T100" i="5"/>
  <c r="AD100" i="5" s="1"/>
  <c r="R102" i="5"/>
  <c r="Z102" i="5" s="1"/>
  <c r="V102" i="5"/>
  <c r="S103" i="5"/>
  <c r="AB103" i="5" s="1"/>
  <c r="T104" i="5"/>
  <c r="AD104" i="5" s="1"/>
  <c r="R106" i="5"/>
  <c r="Z106" i="5" s="1"/>
  <c r="V106" i="5"/>
  <c r="S107" i="5"/>
  <c r="AB107" i="5" s="1"/>
  <c r="T108" i="5"/>
  <c r="AD108" i="5" s="1"/>
  <c r="R110" i="5"/>
  <c r="Z110" i="5" s="1"/>
  <c r="V110" i="5"/>
  <c r="S111" i="5"/>
  <c r="AB111" i="5" s="1"/>
  <c r="T112" i="5"/>
  <c r="AD112" i="5" s="1"/>
  <c r="R114" i="5"/>
  <c r="Z114" i="5" s="1"/>
  <c r="V114" i="5"/>
  <c r="S115" i="5"/>
  <c r="AB115" i="5" s="1"/>
  <c r="T116" i="5"/>
  <c r="AD116" i="5" s="1"/>
  <c r="R118" i="5"/>
  <c r="Z118" i="5" s="1"/>
  <c r="V118" i="5"/>
  <c r="S119" i="5"/>
  <c r="AB119" i="5" s="1"/>
  <c r="T120" i="5"/>
  <c r="AD120" i="5" s="1"/>
  <c r="R122" i="5"/>
  <c r="Z122" i="5" s="1"/>
  <c r="V122" i="5"/>
  <c r="S123" i="5"/>
  <c r="AB123" i="5" s="1"/>
  <c r="T124" i="5"/>
  <c r="AD124" i="5" s="1"/>
  <c r="R126" i="5"/>
  <c r="Z126" i="5" s="1"/>
  <c r="V126" i="5"/>
  <c r="S127" i="5"/>
  <c r="AB127" i="5" s="1"/>
  <c r="T128" i="5"/>
  <c r="AD128" i="5" s="1"/>
  <c r="R130" i="5"/>
  <c r="Z130" i="5" s="1"/>
  <c r="V130" i="5"/>
  <c r="S131" i="5"/>
  <c r="AB131" i="5" s="1"/>
  <c r="T132" i="5"/>
  <c r="AD132" i="5" s="1"/>
  <c r="R134" i="5"/>
  <c r="Z134" i="5" s="1"/>
  <c r="V134" i="5"/>
  <c r="S135" i="5"/>
  <c r="AB135" i="5" s="1"/>
  <c r="T136" i="5"/>
  <c r="AD136" i="5" s="1"/>
  <c r="R138" i="5"/>
  <c r="Z138" i="5" s="1"/>
  <c r="V138" i="5"/>
  <c r="S139" i="5"/>
  <c r="AB139" i="5" s="1"/>
  <c r="T140" i="5"/>
  <c r="AD140" i="5" s="1"/>
  <c r="R142" i="5"/>
  <c r="Z142" i="5" s="1"/>
  <c r="V142" i="5"/>
  <c r="S143" i="5"/>
  <c r="AB143" i="5" s="1"/>
  <c r="T144" i="5"/>
  <c r="AD144" i="5" s="1"/>
  <c r="S147" i="5"/>
  <c r="AB147" i="5" s="1"/>
  <c r="T148" i="5"/>
  <c r="AD148" i="5" s="1"/>
  <c r="S151" i="5"/>
  <c r="AB151" i="5" s="1"/>
  <c r="S152" i="5"/>
  <c r="AB152" i="5" s="1"/>
  <c r="Q152" i="5"/>
  <c r="X152" i="5" s="1"/>
  <c r="V152" i="5"/>
  <c r="S164" i="5"/>
  <c r="AB164" i="5" s="1"/>
  <c r="V164" i="5"/>
  <c r="R164" i="5"/>
  <c r="Z164" i="5" s="1"/>
  <c r="Q164" i="5"/>
  <c r="X164" i="5" s="1"/>
  <c r="V178" i="5"/>
  <c r="R178" i="5"/>
  <c r="Z178" i="5" s="1"/>
  <c r="T178" i="5"/>
  <c r="AD178" i="5" s="1"/>
  <c r="S178" i="5"/>
  <c r="AB178" i="5" s="1"/>
  <c r="Q178" i="5"/>
  <c r="X178" i="5" s="1"/>
  <c r="Q185" i="5"/>
  <c r="X185" i="5" s="1"/>
  <c r="T185" i="5"/>
  <c r="AD185" i="5" s="1"/>
  <c r="S185" i="5"/>
  <c r="AB185" i="5" s="1"/>
  <c r="V185" i="5"/>
  <c r="R185" i="5"/>
  <c r="Z185" i="5" s="1"/>
  <c r="S215" i="5"/>
  <c r="AB215" i="5" s="1"/>
  <c r="V215" i="5"/>
  <c r="R215" i="5"/>
  <c r="Z215" i="5" s="1"/>
  <c r="Q215" i="5"/>
  <c r="X215" i="5" s="1"/>
  <c r="T215" i="5"/>
  <c r="AD215" i="5" s="1"/>
  <c r="T83" i="5"/>
  <c r="AD83" i="5" s="1"/>
  <c r="T87" i="5"/>
  <c r="AD87" i="5" s="1"/>
  <c r="T91" i="5"/>
  <c r="AD91" i="5" s="1"/>
  <c r="T95" i="5"/>
  <c r="AD95" i="5" s="1"/>
  <c r="T99" i="5"/>
  <c r="AD99" i="5" s="1"/>
  <c r="T103" i="5"/>
  <c r="AD103" i="5" s="1"/>
  <c r="T107" i="5"/>
  <c r="AD107" i="5" s="1"/>
  <c r="T111" i="5"/>
  <c r="AD111" i="5" s="1"/>
  <c r="T115" i="5"/>
  <c r="AD115" i="5" s="1"/>
  <c r="T119" i="5"/>
  <c r="AD119" i="5" s="1"/>
  <c r="T123" i="5"/>
  <c r="AD123" i="5" s="1"/>
  <c r="T127" i="5"/>
  <c r="AD127" i="5" s="1"/>
  <c r="T131" i="5"/>
  <c r="AD131" i="5" s="1"/>
  <c r="T135" i="5"/>
  <c r="AD135" i="5" s="1"/>
  <c r="T139" i="5"/>
  <c r="AD139" i="5" s="1"/>
  <c r="T143" i="5"/>
  <c r="AD143" i="5" s="1"/>
  <c r="T147" i="5"/>
  <c r="AD147" i="5" s="1"/>
  <c r="Q154" i="5"/>
  <c r="X154" i="5" s="1"/>
  <c r="S154" i="5"/>
  <c r="AB154" i="5" s="1"/>
  <c r="V154" i="5"/>
  <c r="S160" i="5"/>
  <c r="AB160" i="5" s="1"/>
  <c r="V160" i="5"/>
  <c r="R160" i="5"/>
  <c r="Z160" i="5" s="1"/>
  <c r="Q160" i="5"/>
  <c r="X160" i="5" s="1"/>
  <c r="S175" i="5"/>
  <c r="AB175" i="5" s="1"/>
  <c r="T175" i="5"/>
  <c r="AD175" i="5" s="1"/>
  <c r="R175" i="5"/>
  <c r="Z175" i="5" s="1"/>
  <c r="V175" i="5"/>
  <c r="Q175" i="5"/>
  <c r="X175" i="5" s="1"/>
  <c r="V202" i="5"/>
  <c r="R202" i="5"/>
  <c r="Z202" i="5" s="1"/>
  <c r="Q202" i="5"/>
  <c r="X202" i="5" s="1"/>
  <c r="T202" i="5"/>
  <c r="AD202" i="5" s="1"/>
  <c r="S202" i="5"/>
  <c r="AB202" i="5" s="1"/>
  <c r="S245" i="5"/>
  <c r="AB245" i="5" s="1"/>
  <c r="V245" i="5"/>
  <c r="R245" i="5"/>
  <c r="Z245" i="5" s="1"/>
  <c r="T245" i="5"/>
  <c r="AD245" i="5" s="1"/>
  <c r="Q245" i="5"/>
  <c r="X245" i="5" s="1"/>
  <c r="R92" i="5"/>
  <c r="Z92" i="5" s="1"/>
  <c r="R96" i="5"/>
  <c r="Z96" i="5" s="1"/>
  <c r="R100" i="5"/>
  <c r="Z100" i="5" s="1"/>
  <c r="R104" i="5"/>
  <c r="Z104" i="5" s="1"/>
  <c r="R108" i="5"/>
  <c r="Z108" i="5" s="1"/>
  <c r="R112" i="5"/>
  <c r="Z112" i="5" s="1"/>
  <c r="R116" i="5"/>
  <c r="Z116" i="5" s="1"/>
  <c r="R120" i="5"/>
  <c r="Z120" i="5" s="1"/>
  <c r="R124" i="5"/>
  <c r="Z124" i="5" s="1"/>
  <c r="R128" i="5"/>
  <c r="Z128" i="5" s="1"/>
  <c r="R132" i="5"/>
  <c r="Z132" i="5" s="1"/>
  <c r="R136" i="5"/>
  <c r="Z136" i="5" s="1"/>
  <c r="R140" i="5"/>
  <c r="Z140" i="5" s="1"/>
  <c r="R144" i="5"/>
  <c r="Z144" i="5" s="1"/>
  <c r="R148" i="5"/>
  <c r="Z148" i="5" s="1"/>
  <c r="Q151" i="5"/>
  <c r="X151" i="5" s="1"/>
  <c r="V151" i="5"/>
  <c r="T152" i="5"/>
  <c r="AD152" i="5" s="1"/>
  <c r="R154" i="5"/>
  <c r="Z154" i="5" s="1"/>
  <c r="S156" i="5"/>
  <c r="AB156" i="5" s="1"/>
  <c r="V156" i="5"/>
  <c r="R156" i="5"/>
  <c r="Z156" i="5" s="1"/>
  <c r="Q156" i="5"/>
  <c r="X156" i="5" s="1"/>
  <c r="T160" i="5"/>
  <c r="AD160" i="5" s="1"/>
  <c r="S195" i="5"/>
  <c r="AB195" i="5" s="1"/>
  <c r="V195" i="5"/>
  <c r="R195" i="5"/>
  <c r="Z195" i="5" s="1"/>
  <c r="T195" i="5"/>
  <c r="AD195" i="5" s="1"/>
  <c r="Q195" i="5"/>
  <c r="X195" i="5" s="1"/>
  <c r="R153" i="5"/>
  <c r="Z153" i="5" s="1"/>
  <c r="V153" i="5"/>
  <c r="T155" i="5"/>
  <c r="AD155" i="5" s="1"/>
  <c r="R157" i="5"/>
  <c r="Z157" i="5" s="1"/>
  <c r="V157" i="5"/>
  <c r="S158" i="5"/>
  <c r="AB158" i="5" s="1"/>
  <c r="T159" i="5"/>
  <c r="AD159" i="5" s="1"/>
  <c r="R161" i="5"/>
  <c r="Z161" i="5" s="1"/>
  <c r="V161" i="5"/>
  <c r="S162" i="5"/>
  <c r="AB162" i="5" s="1"/>
  <c r="T163" i="5"/>
  <c r="AD163" i="5" s="1"/>
  <c r="R165" i="5"/>
  <c r="Z165" i="5" s="1"/>
  <c r="V165" i="5"/>
  <c r="S166" i="5"/>
  <c r="AB166" i="5" s="1"/>
  <c r="T167" i="5"/>
  <c r="AD167" i="5" s="1"/>
  <c r="R169" i="5"/>
  <c r="Z169" i="5" s="1"/>
  <c r="V169" i="5"/>
  <c r="S173" i="5"/>
  <c r="AB173" i="5" s="1"/>
  <c r="V174" i="5"/>
  <c r="R174" i="5"/>
  <c r="Z174" i="5" s="1"/>
  <c r="T177" i="5"/>
  <c r="AD177" i="5" s="1"/>
  <c r="R179" i="5"/>
  <c r="Z179" i="5" s="1"/>
  <c r="T183" i="5"/>
  <c r="AD183" i="5" s="1"/>
  <c r="S189" i="5"/>
  <c r="AB189" i="5" s="1"/>
  <c r="S191" i="5"/>
  <c r="AB191" i="5" s="1"/>
  <c r="V191" i="5"/>
  <c r="R191" i="5"/>
  <c r="Z191" i="5" s="1"/>
  <c r="V198" i="5"/>
  <c r="R198" i="5"/>
  <c r="Z198" i="5" s="1"/>
  <c r="Q198" i="5"/>
  <c r="X198" i="5" s="1"/>
  <c r="V236" i="5"/>
  <c r="R236" i="5"/>
  <c r="Z236" i="5" s="1"/>
  <c r="Q236" i="5"/>
  <c r="X236" i="5" s="1"/>
  <c r="T236" i="5"/>
  <c r="AD236" i="5" s="1"/>
  <c r="S236" i="5"/>
  <c r="AB236" i="5" s="1"/>
  <c r="T158" i="5"/>
  <c r="AD158" i="5" s="1"/>
  <c r="T162" i="5"/>
  <c r="AD162" i="5" s="1"/>
  <c r="T166" i="5"/>
  <c r="AD166" i="5" s="1"/>
  <c r="V170" i="5"/>
  <c r="R170" i="5"/>
  <c r="Z170" i="5" s="1"/>
  <c r="V186" i="5"/>
  <c r="R186" i="5"/>
  <c r="Z186" i="5" s="1"/>
  <c r="V194" i="5"/>
  <c r="R194" i="5"/>
  <c r="Z194" i="5" s="1"/>
  <c r="Q194" i="5"/>
  <c r="X194" i="5" s="1"/>
  <c r="S198" i="5"/>
  <c r="AB198" i="5" s="1"/>
  <c r="S203" i="5"/>
  <c r="AB203" i="5" s="1"/>
  <c r="V203" i="5"/>
  <c r="R203" i="5"/>
  <c r="Z203" i="5" s="1"/>
  <c r="S207" i="5"/>
  <c r="AB207" i="5" s="1"/>
  <c r="V207" i="5"/>
  <c r="R207" i="5"/>
  <c r="Z207" i="5" s="1"/>
  <c r="Q207" i="5"/>
  <c r="X207" i="5" s="1"/>
  <c r="R155" i="5"/>
  <c r="Z155" i="5" s="1"/>
  <c r="R159" i="5"/>
  <c r="Z159" i="5" s="1"/>
  <c r="R163" i="5"/>
  <c r="Z163" i="5" s="1"/>
  <c r="R167" i="5"/>
  <c r="Z167" i="5" s="1"/>
  <c r="Q170" i="5"/>
  <c r="X170" i="5" s="1"/>
  <c r="R171" i="5"/>
  <c r="Z171" i="5" s="1"/>
  <c r="R177" i="5"/>
  <c r="Z177" i="5" s="1"/>
  <c r="V177" i="5"/>
  <c r="V182" i="5"/>
  <c r="R182" i="5"/>
  <c r="Z182" i="5" s="1"/>
  <c r="Q183" i="5"/>
  <c r="X183" i="5" s="1"/>
  <c r="V183" i="5"/>
  <c r="Q186" i="5"/>
  <c r="X186" i="5" s="1"/>
  <c r="R187" i="5"/>
  <c r="Z187" i="5" s="1"/>
  <c r="V190" i="5"/>
  <c r="R190" i="5"/>
  <c r="Z190" i="5" s="1"/>
  <c r="Q190" i="5"/>
  <c r="X190" i="5" s="1"/>
  <c r="T191" i="5"/>
  <c r="AD191" i="5" s="1"/>
  <c r="S194" i="5"/>
  <c r="AB194" i="5" s="1"/>
  <c r="T198" i="5"/>
  <c r="AD198" i="5" s="1"/>
  <c r="S199" i="5"/>
  <c r="AB199" i="5" s="1"/>
  <c r="V199" i="5"/>
  <c r="R199" i="5"/>
  <c r="Z199" i="5" s="1"/>
  <c r="S211" i="5"/>
  <c r="AB211" i="5" s="1"/>
  <c r="V211" i="5"/>
  <c r="R211" i="5"/>
  <c r="Z211" i="5" s="1"/>
  <c r="Q211" i="5"/>
  <c r="X211" i="5" s="1"/>
  <c r="Q223" i="5"/>
  <c r="X223" i="5" s="1"/>
  <c r="T223" i="5"/>
  <c r="AD223" i="5" s="1"/>
  <c r="S223" i="5"/>
  <c r="AB223" i="5" s="1"/>
  <c r="V223" i="5"/>
  <c r="R223" i="5"/>
  <c r="Z223" i="5" s="1"/>
  <c r="S229" i="5"/>
  <c r="AB229" i="5" s="1"/>
  <c r="V229" i="5"/>
  <c r="R229" i="5"/>
  <c r="Z229" i="5" s="1"/>
  <c r="T229" i="5"/>
  <c r="AD229" i="5" s="1"/>
  <c r="Q229" i="5"/>
  <c r="X229" i="5" s="1"/>
  <c r="T206" i="5"/>
  <c r="AD206" i="5" s="1"/>
  <c r="T210" i="5"/>
  <c r="AD210" i="5" s="1"/>
  <c r="T214" i="5"/>
  <c r="AD214" i="5" s="1"/>
  <c r="S225" i="5"/>
  <c r="AB225" i="5" s="1"/>
  <c r="V225" i="5"/>
  <c r="R225" i="5"/>
  <c r="Z225" i="5" s="1"/>
  <c r="V232" i="5"/>
  <c r="R232" i="5"/>
  <c r="Z232" i="5" s="1"/>
  <c r="Q232" i="5"/>
  <c r="X232" i="5" s="1"/>
  <c r="S241" i="5"/>
  <c r="AB241" i="5" s="1"/>
  <c r="V241" i="5"/>
  <c r="R241" i="5"/>
  <c r="Z241" i="5" s="1"/>
  <c r="V249" i="5"/>
  <c r="R249" i="5"/>
  <c r="Z249" i="5" s="1"/>
  <c r="Q249" i="5"/>
  <c r="X249" i="5" s="1"/>
  <c r="T249" i="5"/>
  <c r="AD249" i="5" s="1"/>
  <c r="S249" i="5"/>
  <c r="AB249" i="5" s="1"/>
  <c r="S261" i="5"/>
  <c r="AB261" i="5" s="1"/>
  <c r="V261" i="5"/>
  <c r="R261" i="5"/>
  <c r="Z261" i="5" s="1"/>
  <c r="Q261" i="5"/>
  <c r="X261" i="5" s="1"/>
  <c r="T261" i="5"/>
  <c r="AD261" i="5" s="1"/>
  <c r="S273" i="5"/>
  <c r="AB273" i="5" s="1"/>
  <c r="V273" i="5"/>
  <c r="R273" i="5"/>
  <c r="Z273" i="5" s="1"/>
  <c r="Q273" i="5"/>
  <c r="X273" i="5" s="1"/>
  <c r="T193" i="5"/>
  <c r="AD193" i="5" s="1"/>
  <c r="T197" i="5"/>
  <c r="AD197" i="5" s="1"/>
  <c r="T201" i="5"/>
  <c r="AD201" i="5" s="1"/>
  <c r="T205" i="5"/>
  <c r="AD205" i="5" s="1"/>
  <c r="Q206" i="5"/>
  <c r="X206" i="5" s="1"/>
  <c r="T209" i="5"/>
  <c r="AD209" i="5" s="1"/>
  <c r="Q210" i="5"/>
  <c r="X210" i="5" s="1"/>
  <c r="T213" i="5"/>
  <c r="AD213" i="5" s="1"/>
  <c r="Q214" i="5"/>
  <c r="X214" i="5" s="1"/>
  <c r="R219" i="5"/>
  <c r="Z219" i="5" s="1"/>
  <c r="V219" i="5"/>
  <c r="V224" i="5"/>
  <c r="R224" i="5"/>
  <c r="Z224" i="5" s="1"/>
  <c r="Q225" i="5"/>
  <c r="X225" i="5" s="1"/>
  <c r="V228" i="5"/>
  <c r="R228" i="5"/>
  <c r="Z228" i="5" s="1"/>
  <c r="Q228" i="5"/>
  <c r="X228" i="5" s="1"/>
  <c r="S232" i="5"/>
  <c r="AB232" i="5" s="1"/>
  <c r="S237" i="5"/>
  <c r="AB237" i="5" s="1"/>
  <c r="V237" i="5"/>
  <c r="R237" i="5"/>
  <c r="Z237" i="5" s="1"/>
  <c r="Q241" i="5"/>
  <c r="X241" i="5" s="1"/>
  <c r="V244" i="5"/>
  <c r="R244" i="5"/>
  <c r="Z244" i="5" s="1"/>
  <c r="Q244" i="5"/>
  <c r="X244" i="5" s="1"/>
  <c r="V253" i="5"/>
  <c r="R253" i="5"/>
  <c r="Z253" i="5" s="1"/>
  <c r="Q253" i="5"/>
  <c r="X253" i="5" s="1"/>
  <c r="T253" i="5"/>
  <c r="AD253" i="5" s="1"/>
  <c r="T273" i="5"/>
  <c r="AD273" i="5" s="1"/>
  <c r="R206" i="5"/>
  <c r="Z206" i="5" s="1"/>
  <c r="R210" i="5"/>
  <c r="Z210" i="5" s="1"/>
  <c r="R214" i="5"/>
  <c r="Z214" i="5" s="1"/>
  <c r="T216" i="5"/>
  <c r="AD216" i="5" s="1"/>
  <c r="S219" i="5"/>
  <c r="AB219" i="5" s="1"/>
  <c r="V220" i="5"/>
  <c r="R220" i="5"/>
  <c r="Z220" i="5" s="1"/>
  <c r="Q221" i="5"/>
  <c r="X221" i="5" s="1"/>
  <c r="V221" i="5"/>
  <c r="Q224" i="5"/>
  <c r="X224" i="5" s="1"/>
  <c r="T225" i="5"/>
  <c r="AD225" i="5" s="1"/>
  <c r="S228" i="5"/>
  <c r="AB228" i="5" s="1"/>
  <c r="T232" i="5"/>
  <c r="AD232" i="5" s="1"/>
  <c r="S233" i="5"/>
  <c r="AB233" i="5" s="1"/>
  <c r="V233" i="5"/>
  <c r="R233" i="5"/>
  <c r="Z233" i="5" s="1"/>
  <c r="Q237" i="5"/>
  <c r="X237" i="5" s="1"/>
  <c r="V240" i="5"/>
  <c r="R240" i="5"/>
  <c r="Z240" i="5" s="1"/>
  <c r="Q240" i="5"/>
  <c r="X240" i="5" s="1"/>
  <c r="T241" i="5"/>
  <c r="AD241" i="5" s="1"/>
  <c r="S244" i="5"/>
  <c r="AB244" i="5" s="1"/>
  <c r="S253" i="5"/>
  <c r="AB253" i="5" s="1"/>
  <c r="S277" i="5"/>
  <c r="AB277" i="5" s="1"/>
  <c r="V277" i="5"/>
  <c r="R277" i="5"/>
  <c r="Z277" i="5" s="1"/>
  <c r="Q277" i="5"/>
  <c r="X277" i="5" s="1"/>
  <c r="T277" i="5"/>
  <c r="AD277" i="5" s="1"/>
  <c r="T227" i="5"/>
  <c r="AD227" i="5" s="1"/>
  <c r="T231" i="5"/>
  <c r="AD231" i="5" s="1"/>
  <c r="T235" i="5"/>
  <c r="AD235" i="5" s="1"/>
  <c r="T239" i="5"/>
  <c r="AD239" i="5" s="1"/>
  <c r="T243" i="5"/>
  <c r="AD243" i="5" s="1"/>
  <c r="S254" i="5"/>
  <c r="AB254" i="5" s="1"/>
  <c r="V254" i="5"/>
  <c r="R254" i="5"/>
  <c r="Z254" i="5" s="1"/>
  <c r="S265" i="5"/>
  <c r="AB265" i="5" s="1"/>
  <c r="V265" i="5"/>
  <c r="R265" i="5"/>
  <c r="Z265" i="5" s="1"/>
  <c r="Q265" i="5"/>
  <c r="X265" i="5" s="1"/>
  <c r="T246" i="5"/>
  <c r="AD246" i="5" s="1"/>
  <c r="S250" i="5"/>
  <c r="AB250" i="5" s="1"/>
  <c r="V250" i="5"/>
  <c r="R250" i="5"/>
  <c r="Z250" i="5" s="1"/>
  <c r="Q254" i="5"/>
  <c r="X254" i="5" s="1"/>
  <c r="V257" i="5"/>
  <c r="R257" i="5"/>
  <c r="Z257" i="5" s="1"/>
  <c r="Q257" i="5"/>
  <c r="X257" i="5" s="1"/>
  <c r="T265" i="5"/>
  <c r="AD265" i="5" s="1"/>
  <c r="S269" i="5"/>
  <c r="AB269" i="5" s="1"/>
  <c r="V269" i="5"/>
  <c r="R269" i="5"/>
  <c r="Z269" i="5" s="1"/>
  <c r="Q269" i="5"/>
  <c r="X269" i="5" s="1"/>
  <c r="S251" i="5"/>
  <c r="AB251" i="5" s="1"/>
  <c r="S255" i="5"/>
  <c r="AB255" i="5" s="1"/>
  <c r="R258" i="5"/>
  <c r="Z258" i="5" s="1"/>
  <c r="V258" i="5"/>
  <c r="S259" i="5"/>
  <c r="AB259" i="5" s="1"/>
  <c r="R262" i="5"/>
  <c r="Z262" i="5" s="1"/>
  <c r="V262" i="5"/>
  <c r="S263" i="5"/>
  <c r="AB263" i="5" s="1"/>
  <c r="R266" i="5"/>
  <c r="Z266" i="5" s="1"/>
  <c r="V266" i="5"/>
  <c r="S267" i="5"/>
  <c r="AB267" i="5" s="1"/>
  <c r="R270" i="5"/>
  <c r="Z270" i="5" s="1"/>
  <c r="V270" i="5"/>
  <c r="S271" i="5"/>
  <c r="AB271" i="5" s="1"/>
  <c r="R274" i="5"/>
  <c r="Z274" i="5" s="1"/>
  <c r="V274" i="5"/>
  <c r="S275" i="5"/>
  <c r="AB275" i="5" s="1"/>
  <c r="R278" i="5"/>
  <c r="Z278" i="5" s="1"/>
  <c r="V278" i="5"/>
  <c r="S279" i="5"/>
  <c r="AB279" i="5" s="1"/>
  <c r="Q281" i="5"/>
  <c r="X281" i="5" s="1"/>
  <c r="R282" i="5"/>
  <c r="Z282" i="5" s="1"/>
  <c r="V282" i="5"/>
  <c r="S283" i="5"/>
  <c r="AB283" i="5" s="1"/>
  <c r="S258" i="5"/>
  <c r="AB258" i="5" s="1"/>
  <c r="S262" i="5"/>
  <c r="AB262" i="5" s="1"/>
  <c r="S266" i="5"/>
  <c r="AB266" i="5" s="1"/>
  <c r="S270" i="5"/>
  <c r="AB270" i="5" s="1"/>
  <c r="S274" i="5"/>
  <c r="AB274" i="5" s="1"/>
  <c r="S278" i="5"/>
  <c r="AB278" i="5" s="1"/>
  <c r="R281" i="5"/>
  <c r="Z281" i="5" s="1"/>
  <c r="V281" i="5"/>
  <c r="S282" i="5"/>
  <c r="AB282" i="5" s="1"/>
  <c r="T283" i="5"/>
  <c r="AD283" i="5" s="1"/>
  <c r="S281" i="5"/>
  <c r="AB281" i="5" s="1"/>
  <c r="T282" i="5"/>
  <c r="AD282" i="5" s="1"/>
  <c r="Q283" i="5"/>
  <c r="X283" i="5" s="1"/>
  <c r="R283" i="5"/>
  <c r="Z283" i="5" s="1"/>
  <c r="AK21" i="6" l="1"/>
  <c r="AL21" i="6"/>
  <c r="AP21" i="6"/>
  <c r="AH21" i="6"/>
  <c r="AF21" i="6"/>
  <c r="AQ21" i="6"/>
  <c r="AS21" i="6"/>
  <c r="AJ21" i="6"/>
  <c r="AG21" i="6"/>
  <c r="AI21" i="6"/>
  <c r="AR21" i="6"/>
  <c r="AT21" i="6"/>
  <c r="AM12" i="5"/>
  <c r="AM14" i="5" s="1"/>
  <c r="AS19" i="5" s="1"/>
  <c r="AJ12" i="5"/>
  <c r="AJ14" i="5" s="1"/>
  <c r="AK12" i="5"/>
  <c r="AK14" i="5" s="1"/>
  <c r="AL12" i="5"/>
  <c r="AN12" i="5"/>
  <c r="AN14" i="5" s="1"/>
  <c r="AL25" i="6" l="1"/>
  <c r="AL23" i="6"/>
  <c r="AP25" i="6"/>
  <c r="AP23" i="6"/>
  <c r="AK25" i="6"/>
  <c r="AK23" i="6"/>
  <c r="AQ25" i="6"/>
  <c r="AQ23" i="6"/>
  <c r="AG25" i="6"/>
  <c r="AG23" i="6"/>
  <c r="AF25" i="6"/>
  <c r="AF23" i="6"/>
  <c r="AI25" i="6"/>
  <c r="AI23" i="6"/>
  <c r="AT25" i="6"/>
  <c r="AT23" i="6"/>
  <c r="AJ25" i="6"/>
  <c r="AJ23" i="6"/>
  <c r="AH23" i="6"/>
  <c r="AH25" i="6"/>
  <c r="AR25" i="6"/>
  <c r="AR23" i="6"/>
  <c r="AS25" i="6"/>
  <c r="AS23" i="6"/>
  <c r="AT19" i="5"/>
  <c r="AG19" i="5"/>
  <c r="AF19" i="5"/>
  <c r="AI19" i="5"/>
  <c r="AJ19" i="5"/>
  <c r="AM19" i="5"/>
  <c r="AK19" i="5"/>
  <c r="AQ19" i="5"/>
  <c r="AH19" i="5"/>
  <c r="AN19" i="5"/>
  <c r="AO19" i="5"/>
  <c r="AL19" i="5"/>
  <c r="AP19" i="5"/>
  <c r="AR19" i="5"/>
  <c r="AQ16" i="5"/>
  <c r="AM16" i="5"/>
  <c r="AI16" i="5"/>
  <c r="AT16" i="5"/>
  <c r="AP16" i="5"/>
  <c r="AL16" i="5"/>
  <c r="AH16" i="5"/>
  <c r="AO16" i="5"/>
  <c r="AG16" i="5"/>
  <c r="AN16" i="5"/>
  <c r="AF16" i="5"/>
  <c r="AS16" i="5"/>
  <c r="AK16" i="5"/>
  <c r="AR16" i="5"/>
  <c r="AJ16" i="5"/>
  <c r="AS20" i="5"/>
  <c r="AO20" i="5"/>
  <c r="AK20" i="5"/>
  <c r="AG20" i="5"/>
  <c r="AR20" i="5"/>
  <c r="AQ20" i="5"/>
  <c r="AM20" i="5"/>
  <c r="AI20" i="5"/>
  <c r="AT20" i="5"/>
  <c r="AP20" i="5"/>
  <c r="AL20" i="5"/>
  <c r="AH20" i="5"/>
  <c r="AN20" i="5"/>
  <c r="AJ20" i="5"/>
  <c r="AF20" i="5"/>
  <c r="AS17" i="5"/>
  <c r="AO17" i="5"/>
  <c r="AK17" i="5"/>
  <c r="AK21" i="5" s="1"/>
  <c r="AG17" i="5"/>
  <c r="AR17" i="5"/>
  <c r="AN17" i="5"/>
  <c r="AN21" i="5" s="1"/>
  <c r="AJ17" i="5"/>
  <c r="AF17" i="5"/>
  <c r="AQ17" i="5"/>
  <c r="AI17" i="5"/>
  <c r="AP17" i="5"/>
  <c r="AH17" i="5"/>
  <c r="AM17" i="5"/>
  <c r="AT17" i="5"/>
  <c r="AL17" i="5"/>
  <c r="AL21" i="5" s="1"/>
  <c r="AL25" i="5" l="1"/>
  <c r="AL23" i="5"/>
  <c r="AN25" i="5"/>
  <c r="AN23" i="5"/>
  <c r="AK25" i="5"/>
  <c r="AK23" i="5"/>
  <c r="AG21" i="5"/>
  <c r="AG25" i="5" s="1"/>
  <c r="AT21" i="5"/>
  <c r="AJ21" i="5"/>
  <c r="AF21" i="5"/>
  <c r="AH21" i="5"/>
  <c r="AI21" i="5"/>
  <c r="AS21" i="5"/>
  <c r="AR21" i="5"/>
  <c r="AQ21" i="5"/>
  <c r="AG23" i="5" l="1"/>
  <c r="AH25" i="5"/>
  <c r="AH23" i="5"/>
  <c r="AQ25" i="5"/>
  <c r="AQ23" i="5"/>
  <c r="AR25" i="5"/>
  <c r="AR23" i="5"/>
  <c r="AF25" i="5"/>
  <c r="AF23" i="5"/>
  <c r="AS25" i="5"/>
  <c r="AS23" i="5"/>
  <c r="AJ25" i="5"/>
  <c r="AJ23" i="5"/>
  <c r="AM23" i="5"/>
  <c r="AI23" i="5"/>
  <c r="AI25" i="5"/>
  <c r="AT25" i="5"/>
  <c r="AT23" i="5"/>
  <c r="AT7" i="4" l="1"/>
  <c r="AS7" i="4"/>
  <c r="AR7" i="4"/>
  <c r="AQ7" i="4"/>
  <c r="AN7" i="4"/>
  <c r="AL7" i="4"/>
  <c r="AK7" i="4"/>
  <c r="AK25" i="4" s="1"/>
  <c r="AJ7" i="4"/>
  <c r="AI7" i="4"/>
  <c r="AH7" i="4"/>
  <c r="AG7" i="4"/>
  <c r="AF7" i="4"/>
  <c r="AC283" i="4"/>
  <c r="AA283" i="4"/>
  <c r="Y283" i="4"/>
  <c r="W283" i="4"/>
  <c r="T283" i="4"/>
  <c r="AD283" i="4" s="1"/>
  <c r="AC282" i="4"/>
  <c r="AA282" i="4"/>
  <c r="Y282" i="4"/>
  <c r="W282" i="4"/>
  <c r="U282" i="4"/>
  <c r="P282" i="4"/>
  <c r="V282" i="4" s="1"/>
  <c r="AC281" i="4"/>
  <c r="AA281" i="4"/>
  <c r="Y281" i="4"/>
  <c r="W281" i="4"/>
  <c r="U281" i="4"/>
  <c r="P281" i="4"/>
  <c r="T281" i="4" s="1"/>
  <c r="AD281" i="4" s="1"/>
  <c r="AC280" i="4"/>
  <c r="AA280" i="4"/>
  <c r="Y280" i="4"/>
  <c r="W280" i="4"/>
  <c r="U280" i="4"/>
  <c r="P280" i="4"/>
  <c r="AC279" i="4"/>
  <c r="AA279" i="4"/>
  <c r="Y279" i="4"/>
  <c r="W279" i="4"/>
  <c r="U279" i="4"/>
  <c r="P279" i="4"/>
  <c r="T279" i="4" s="1"/>
  <c r="AD279" i="4" s="1"/>
  <c r="AC278" i="4"/>
  <c r="AA278" i="4"/>
  <c r="Y278" i="4"/>
  <c r="W278" i="4"/>
  <c r="U278" i="4"/>
  <c r="P278" i="4"/>
  <c r="Q278" i="4" s="1"/>
  <c r="X278" i="4" s="1"/>
  <c r="AC277" i="4"/>
  <c r="AA277" i="4"/>
  <c r="Y277" i="4"/>
  <c r="W277" i="4"/>
  <c r="U277" i="4"/>
  <c r="P277" i="4"/>
  <c r="T277" i="4" s="1"/>
  <c r="AD277" i="4" s="1"/>
  <c r="AC276" i="4"/>
  <c r="AA276" i="4"/>
  <c r="Y276" i="4"/>
  <c r="W276" i="4"/>
  <c r="U276" i="4"/>
  <c r="P276" i="4"/>
  <c r="T276" i="4" s="1"/>
  <c r="AD276" i="4" s="1"/>
  <c r="AC275" i="4"/>
  <c r="AA275" i="4"/>
  <c r="Y275" i="4"/>
  <c r="W275" i="4"/>
  <c r="U275" i="4"/>
  <c r="P275" i="4"/>
  <c r="AC274" i="4"/>
  <c r="AA274" i="4"/>
  <c r="Y274" i="4"/>
  <c r="W274" i="4"/>
  <c r="U274" i="4"/>
  <c r="P274" i="4"/>
  <c r="V274" i="4" s="1"/>
  <c r="AC273" i="4"/>
  <c r="AA273" i="4"/>
  <c r="Y273" i="4"/>
  <c r="W273" i="4"/>
  <c r="U273" i="4"/>
  <c r="P273" i="4"/>
  <c r="AC272" i="4"/>
  <c r="AA272" i="4"/>
  <c r="Y272" i="4"/>
  <c r="W272" i="4"/>
  <c r="U272" i="4"/>
  <c r="P272" i="4"/>
  <c r="AC271" i="4"/>
  <c r="AA271" i="4"/>
  <c r="Y271" i="4"/>
  <c r="W271" i="4"/>
  <c r="U271" i="4"/>
  <c r="P271" i="4"/>
  <c r="AC270" i="4"/>
  <c r="AA270" i="4"/>
  <c r="Y270" i="4"/>
  <c r="W270" i="4"/>
  <c r="U270" i="4"/>
  <c r="P270" i="4"/>
  <c r="V270" i="4" s="1"/>
  <c r="AC269" i="4"/>
  <c r="AA269" i="4"/>
  <c r="Y269" i="4"/>
  <c r="W269" i="4"/>
  <c r="U269" i="4"/>
  <c r="P269" i="4"/>
  <c r="T269" i="4" s="1"/>
  <c r="AD269" i="4" s="1"/>
  <c r="AC268" i="4"/>
  <c r="AA268" i="4"/>
  <c r="Y268" i="4"/>
  <c r="W268" i="4"/>
  <c r="U268" i="4"/>
  <c r="P268" i="4"/>
  <c r="AC267" i="4"/>
  <c r="AA267" i="4"/>
  <c r="Y267" i="4"/>
  <c r="W267" i="4"/>
  <c r="U267" i="4"/>
  <c r="P267" i="4"/>
  <c r="AC266" i="4"/>
  <c r="AA266" i="4"/>
  <c r="Y266" i="4"/>
  <c r="W266" i="4"/>
  <c r="U266" i="4"/>
  <c r="P266" i="4"/>
  <c r="Q266" i="4" s="1"/>
  <c r="X266" i="4" s="1"/>
  <c r="AC265" i="4"/>
  <c r="AA265" i="4"/>
  <c r="Y265" i="4"/>
  <c r="W265" i="4"/>
  <c r="U265" i="4"/>
  <c r="P265" i="4"/>
  <c r="T265" i="4" s="1"/>
  <c r="AD265" i="4" s="1"/>
  <c r="AC264" i="4"/>
  <c r="AA264" i="4"/>
  <c r="Y264" i="4"/>
  <c r="W264" i="4"/>
  <c r="U264" i="4"/>
  <c r="P264" i="4"/>
  <c r="T264" i="4" s="1"/>
  <c r="AD264" i="4" s="1"/>
  <c r="AC263" i="4"/>
  <c r="AA263" i="4"/>
  <c r="Y263" i="4"/>
  <c r="W263" i="4"/>
  <c r="U263" i="4"/>
  <c r="P263" i="4"/>
  <c r="AC262" i="4"/>
  <c r="AA262" i="4"/>
  <c r="Y262" i="4"/>
  <c r="W262" i="4"/>
  <c r="U262" i="4"/>
  <c r="P262" i="4"/>
  <c r="T262" i="4" s="1"/>
  <c r="AD262" i="4" s="1"/>
  <c r="AC261" i="4"/>
  <c r="AA261" i="4"/>
  <c r="Y261" i="4"/>
  <c r="W261" i="4"/>
  <c r="U261" i="4"/>
  <c r="P261" i="4"/>
  <c r="T261" i="4" s="1"/>
  <c r="AD261" i="4" s="1"/>
  <c r="AC260" i="4"/>
  <c r="AA260" i="4"/>
  <c r="Y260" i="4"/>
  <c r="W260" i="4"/>
  <c r="U260" i="4"/>
  <c r="P260" i="4"/>
  <c r="AC259" i="4"/>
  <c r="AA259" i="4"/>
  <c r="Y259" i="4"/>
  <c r="W259" i="4"/>
  <c r="U259" i="4"/>
  <c r="P259" i="4"/>
  <c r="T259" i="4" s="1"/>
  <c r="AD259" i="4" s="1"/>
  <c r="AC258" i="4"/>
  <c r="AA258" i="4"/>
  <c r="Y258" i="4"/>
  <c r="W258" i="4"/>
  <c r="U258" i="4"/>
  <c r="P258" i="4"/>
  <c r="T258" i="4" s="1"/>
  <c r="AD258" i="4" s="1"/>
  <c r="AC257" i="4"/>
  <c r="AA257" i="4"/>
  <c r="Y257" i="4"/>
  <c r="W257" i="4"/>
  <c r="U257" i="4"/>
  <c r="P257" i="4"/>
  <c r="T257" i="4" s="1"/>
  <c r="AD257" i="4" s="1"/>
  <c r="AC256" i="4"/>
  <c r="AA256" i="4"/>
  <c r="Y256" i="4"/>
  <c r="W256" i="4"/>
  <c r="U256" i="4"/>
  <c r="P256" i="4"/>
  <c r="AC255" i="4"/>
  <c r="AA255" i="4"/>
  <c r="Y255" i="4"/>
  <c r="W255" i="4"/>
  <c r="U255" i="4"/>
  <c r="P255" i="4"/>
  <c r="T255" i="4" s="1"/>
  <c r="AD255" i="4" s="1"/>
  <c r="AC254" i="4"/>
  <c r="AA254" i="4"/>
  <c r="Y254" i="4"/>
  <c r="W254" i="4"/>
  <c r="U254" i="4"/>
  <c r="P254" i="4"/>
  <c r="T254" i="4" s="1"/>
  <c r="AD254" i="4" s="1"/>
  <c r="AC253" i="4"/>
  <c r="AA253" i="4"/>
  <c r="Y253" i="4"/>
  <c r="W253" i="4"/>
  <c r="U253" i="4"/>
  <c r="P253" i="4"/>
  <c r="T253" i="4" s="1"/>
  <c r="AD253" i="4" s="1"/>
  <c r="AC252" i="4"/>
  <c r="AA252" i="4"/>
  <c r="Y252" i="4"/>
  <c r="W252" i="4"/>
  <c r="U252" i="4"/>
  <c r="P252" i="4"/>
  <c r="T252" i="4" s="1"/>
  <c r="AD252" i="4" s="1"/>
  <c r="AC251" i="4"/>
  <c r="AA251" i="4"/>
  <c r="Y251" i="4"/>
  <c r="W251" i="4"/>
  <c r="U251" i="4"/>
  <c r="P251" i="4"/>
  <c r="AC250" i="4"/>
  <c r="AA250" i="4"/>
  <c r="Y250" i="4"/>
  <c r="W250" i="4"/>
  <c r="U250" i="4"/>
  <c r="P250" i="4"/>
  <c r="T250" i="4" s="1"/>
  <c r="AD250" i="4" s="1"/>
  <c r="AC249" i="4"/>
  <c r="AA249" i="4"/>
  <c r="Y249" i="4"/>
  <c r="W249" i="4"/>
  <c r="U249" i="4"/>
  <c r="P249" i="4"/>
  <c r="T249" i="4" s="1"/>
  <c r="AD249" i="4" s="1"/>
  <c r="AC248" i="4"/>
  <c r="AA248" i="4"/>
  <c r="Y248" i="4"/>
  <c r="W248" i="4"/>
  <c r="U248" i="4"/>
  <c r="P248" i="4"/>
  <c r="T248" i="4" s="1"/>
  <c r="AD248" i="4" s="1"/>
  <c r="AC247" i="4"/>
  <c r="AA247" i="4"/>
  <c r="Y247" i="4"/>
  <c r="W247" i="4"/>
  <c r="U247" i="4"/>
  <c r="P247" i="4"/>
  <c r="AC246" i="4"/>
  <c r="AA246" i="4"/>
  <c r="Y246" i="4"/>
  <c r="W246" i="4"/>
  <c r="U246" i="4"/>
  <c r="P246" i="4"/>
  <c r="T246" i="4" s="1"/>
  <c r="AD246" i="4" s="1"/>
  <c r="AC245" i="4"/>
  <c r="AA245" i="4"/>
  <c r="Y245" i="4"/>
  <c r="W245" i="4"/>
  <c r="U245" i="4"/>
  <c r="P245" i="4"/>
  <c r="T245" i="4" s="1"/>
  <c r="AD245" i="4" s="1"/>
  <c r="AC244" i="4"/>
  <c r="AA244" i="4"/>
  <c r="Y244" i="4"/>
  <c r="W244" i="4"/>
  <c r="U244" i="4"/>
  <c r="P244" i="4"/>
  <c r="AC243" i="4"/>
  <c r="AA243" i="4"/>
  <c r="Y243" i="4"/>
  <c r="W243" i="4"/>
  <c r="U243" i="4"/>
  <c r="P243" i="4"/>
  <c r="Q243" i="4" s="1"/>
  <c r="X243" i="4" s="1"/>
  <c r="AC242" i="4"/>
  <c r="AA242" i="4"/>
  <c r="Y242" i="4"/>
  <c r="W242" i="4"/>
  <c r="U242" i="4"/>
  <c r="P242" i="4"/>
  <c r="AC241" i="4"/>
  <c r="AA241" i="4"/>
  <c r="Y241" i="4"/>
  <c r="W241" i="4"/>
  <c r="U241" i="4"/>
  <c r="P241" i="4"/>
  <c r="T241" i="4" s="1"/>
  <c r="AD241" i="4" s="1"/>
  <c r="AC240" i="4"/>
  <c r="AA240" i="4"/>
  <c r="Y240" i="4"/>
  <c r="W240" i="4"/>
  <c r="U240" i="4"/>
  <c r="P240" i="4"/>
  <c r="V240" i="4" s="1"/>
  <c r="AC239" i="4"/>
  <c r="AA239" i="4"/>
  <c r="Y239" i="4"/>
  <c r="W239" i="4"/>
  <c r="U239" i="4"/>
  <c r="P239" i="4"/>
  <c r="AC238" i="4"/>
  <c r="AA238" i="4"/>
  <c r="Y238" i="4"/>
  <c r="W238" i="4"/>
  <c r="U238" i="4"/>
  <c r="P238" i="4"/>
  <c r="T238" i="4" s="1"/>
  <c r="AD238" i="4" s="1"/>
  <c r="AC237" i="4"/>
  <c r="AA237" i="4"/>
  <c r="Y237" i="4"/>
  <c r="W237" i="4"/>
  <c r="U237" i="4"/>
  <c r="P237" i="4"/>
  <c r="AC236" i="4"/>
  <c r="AA236" i="4"/>
  <c r="Y236" i="4"/>
  <c r="W236" i="4"/>
  <c r="U236" i="4"/>
  <c r="P236" i="4"/>
  <c r="T236" i="4" s="1"/>
  <c r="AD236" i="4" s="1"/>
  <c r="AC235" i="4"/>
  <c r="AA235" i="4"/>
  <c r="Y235" i="4"/>
  <c r="W235" i="4"/>
  <c r="U235" i="4"/>
  <c r="P235" i="4"/>
  <c r="V235" i="4" s="1"/>
  <c r="AC234" i="4"/>
  <c r="AA234" i="4"/>
  <c r="Y234" i="4"/>
  <c r="W234" i="4"/>
  <c r="U234" i="4"/>
  <c r="P234" i="4"/>
  <c r="T234" i="4" s="1"/>
  <c r="AD234" i="4" s="1"/>
  <c r="AC233" i="4"/>
  <c r="AA233" i="4"/>
  <c r="Y233" i="4"/>
  <c r="W233" i="4"/>
  <c r="U233" i="4"/>
  <c r="P233" i="4"/>
  <c r="AC232" i="4"/>
  <c r="AA232" i="4"/>
  <c r="Y232" i="4"/>
  <c r="W232" i="4"/>
  <c r="U232" i="4"/>
  <c r="P232" i="4"/>
  <c r="T232" i="4" s="1"/>
  <c r="AD232" i="4" s="1"/>
  <c r="AC231" i="4"/>
  <c r="AA231" i="4"/>
  <c r="Y231" i="4"/>
  <c r="W231" i="4"/>
  <c r="U231" i="4"/>
  <c r="P231" i="4"/>
  <c r="Q231" i="4" s="1"/>
  <c r="X231" i="4" s="1"/>
  <c r="AC230" i="4"/>
  <c r="AA230" i="4"/>
  <c r="Y230" i="4"/>
  <c r="W230" i="4"/>
  <c r="U230" i="4"/>
  <c r="P230" i="4"/>
  <c r="AC229" i="4"/>
  <c r="AA229" i="4"/>
  <c r="Y229" i="4"/>
  <c r="W229" i="4"/>
  <c r="U229" i="4"/>
  <c r="P229" i="4"/>
  <c r="AC228" i="4"/>
  <c r="AA228" i="4"/>
  <c r="Y228" i="4"/>
  <c r="W228" i="4"/>
  <c r="U228" i="4"/>
  <c r="P228" i="4"/>
  <c r="AC227" i="4"/>
  <c r="AA227" i="4"/>
  <c r="Y227" i="4"/>
  <c r="W227" i="4"/>
  <c r="U227" i="4"/>
  <c r="P227" i="4"/>
  <c r="V227" i="4" s="1"/>
  <c r="AC226" i="4"/>
  <c r="AA226" i="4"/>
  <c r="Y226" i="4"/>
  <c r="W226" i="4"/>
  <c r="U226" i="4"/>
  <c r="P226" i="4"/>
  <c r="T226" i="4" s="1"/>
  <c r="AD226" i="4" s="1"/>
  <c r="AC225" i="4"/>
  <c r="AA225" i="4"/>
  <c r="Y225" i="4"/>
  <c r="W225" i="4"/>
  <c r="U225" i="4"/>
  <c r="P225" i="4"/>
  <c r="S225" i="4" s="1"/>
  <c r="AB225" i="4" s="1"/>
  <c r="AC224" i="4"/>
  <c r="AA224" i="4"/>
  <c r="Y224" i="4"/>
  <c r="W224" i="4"/>
  <c r="U224" i="4"/>
  <c r="P224" i="4"/>
  <c r="AC223" i="4"/>
  <c r="AA223" i="4"/>
  <c r="Y223" i="4"/>
  <c r="W223" i="4"/>
  <c r="U223" i="4"/>
  <c r="P223" i="4"/>
  <c r="Q223" i="4" s="1"/>
  <c r="X223" i="4" s="1"/>
  <c r="AC222" i="4"/>
  <c r="AA222" i="4"/>
  <c r="Y222" i="4"/>
  <c r="W222" i="4"/>
  <c r="U222" i="4"/>
  <c r="P222" i="4"/>
  <c r="AC221" i="4"/>
  <c r="AA221" i="4"/>
  <c r="Y221" i="4"/>
  <c r="W221" i="4"/>
  <c r="U221" i="4"/>
  <c r="P221" i="4"/>
  <c r="AC220" i="4"/>
  <c r="AA220" i="4"/>
  <c r="Y220" i="4"/>
  <c r="W220" i="4"/>
  <c r="U220" i="4"/>
  <c r="P220" i="4"/>
  <c r="T220" i="4" s="1"/>
  <c r="AD220" i="4" s="1"/>
  <c r="AC219" i="4"/>
  <c r="AA219" i="4"/>
  <c r="Y219" i="4"/>
  <c r="W219" i="4"/>
  <c r="U219" i="4"/>
  <c r="P219" i="4"/>
  <c r="T219" i="4" s="1"/>
  <c r="AD219" i="4" s="1"/>
  <c r="AC218" i="4"/>
  <c r="AA218" i="4"/>
  <c r="Y218" i="4"/>
  <c r="W218" i="4"/>
  <c r="U218" i="4"/>
  <c r="P218" i="4"/>
  <c r="T218" i="4" s="1"/>
  <c r="AD218" i="4" s="1"/>
  <c r="AC217" i="4"/>
  <c r="AA217" i="4"/>
  <c r="Y217" i="4"/>
  <c r="W217" i="4"/>
  <c r="U217" i="4"/>
  <c r="P217" i="4"/>
  <c r="Q217" i="4" s="1"/>
  <c r="X217" i="4" s="1"/>
  <c r="AC216" i="4"/>
  <c r="AA216" i="4"/>
  <c r="Y216" i="4"/>
  <c r="W216" i="4"/>
  <c r="U216" i="4"/>
  <c r="P216" i="4"/>
  <c r="T216" i="4" s="1"/>
  <c r="AD216" i="4" s="1"/>
  <c r="AC215" i="4"/>
  <c r="AA215" i="4"/>
  <c r="Y215" i="4"/>
  <c r="W215" i="4"/>
  <c r="U215" i="4"/>
  <c r="P215" i="4"/>
  <c r="AC214" i="4"/>
  <c r="AA214" i="4"/>
  <c r="Y214" i="4"/>
  <c r="W214" i="4"/>
  <c r="U214" i="4"/>
  <c r="P214" i="4"/>
  <c r="T214" i="4" s="1"/>
  <c r="AD214" i="4" s="1"/>
  <c r="AC213" i="4"/>
  <c r="AA213" i="4"/>
  <c r="Y213" i="4"/>
  <c r="W213" i="4"/>
  <c r="U213" i="4"/>
  <c r="P213" i="4"/>
  <c r="V213" i="4" s="1"/>
  <c r="AC212" i="4"/>
  <c r="AA212" i="4"/>
  <c r="Y212" i="4"/>
  <c r="W212" i="4"/>
  <c r="U212" i="4"/>
  <c r="P212" i="4"/>
  <c r="T212" i="4" s="1"/>
  <c r="AD212" i="4" s="1"/>
  <c r="AC211" i="4"/>
  <c r="AA211" i="4"/>
  <c r="Y211" i="4"/>
  <c r="W211" i="4"/>
  <c r="U211" i="4"/>
  <c r="P211" i="4"/>
  <c r="T211" i="4" s="1"/>
  <c r="AD211" i="4" s="1"/>
  <c r="AC210" i="4"/>
  <c r="AA210" i="4"/>
  <c r="Y210" i="4"/>
  <c r="W210" i="4"/>
  <c r="U210" i="4"/>
  <c r="P210" i="4"/>
  <c r="AC209" i="4"/>
  <c r="AA209" i="4"/>
  <c r="Y209" i="4"/>
  <c r="W209" i="4"/>
  <c r="U209" i="4"/>
  <c r="P209" i="4"/>
  <c r="AC208" i="4"/>
  <c r="AA208" i="4"/>
  <c r="Y208" i="4"/>
  <c r="W208" i="4"/>
  <c r="U208" i="4"/>
  <c r="P208" i="4"/>
  <c r="T208" i="4" s="1"/>
  <c r="AD208" i="4" s="1"/>
  <c r="AC207" i="4"/>
  <c r="AA207" i="4"/>
  <c r="Y207" i="4"/>
  <c r="W207" i="4"/>
  <c r="U207" i="4"/>
  <c r="P207" i="4"/>
  <c r="T207" i="4" s="1"/>
  <c r="AD207" i="4" s="1"/>
  <c r="AC206" i="4"/>
  <c r="AA206" i="4"/>
  <c r="Y206" i="4"/>
  <c r="W206" i="4"/>
  <c r="U206" i="4"/>
  <c r="P206" i="4"/>
  <c r="AC205" i="4"/>
  <c r="AA205" i="4"/>
  <c r="Y205" i="4"/>
  <c r="W205" i="4"/>
  <c r="U205" i="4"/>
  <c r="P205" i="4"/>
  <c r="T205" i="4" s="1"/>
  <c r="AD205" i="4" s="1"/>
  <c r="AC204" i="4"/>
  <c r="AA204" i="4"/>
  <c r="Y204" i="4"/>
  <c r="W204" i="4"/>
  <c r="U204" i="4"/>
  <c r="P204" i="4"/>
  <c r="T204" i="4" s="1"/>
  <c r="AD204" i="4" s="1"/>
  <c r="AC203" i="4"/>
  <c r="AA203" i="4"/>
  <c r="Y203" i="4"/>
  <c r="W203" i="4"/>
  <c r="U203" i="4"/>
  <c r="P203" i="4"/>
  <c r="T203" i="4" s="1"/>
  <c r="AD203" i="4" s="1"/>
  <c r="AC202" i="4"/>
  <c r="AA202" i="4"/>
  <c r="Y202" i="4"/>
  <c r="W202" i="4"/>
  <c r="U202" i="4"/>
  <c r="P202" i="4"/>
  <c r="AC201" i="4"/>
  <c r="AA201" i="4"/>
  <c r="Y201" i="4"/>
  <c r="W201" i="4"/>
  <c r="U201" i="4"/>
  <c r="P201" i="4"/>
  <c r="Q201" i="4" s="1"/>
  <c r="X201" i="4" s="1"/>
  <c r="AC200" i="4"/>
  <c r="AA200" i="4"/>
  <c r="Y200" i="4"/>
  <c r="W200" i="4"/>
  <c r="U200" i="4"/>
  <c r="P200" i="4"/>
  <c r="T200" i="4" s="1"/>
  <c r="AD200" i="4" s="1"/>
  <c r="AC199" i="4"/>
  <c r="AA199" i="4"/>
  <c r="Y199" i="4"/>
  <c r="W199" i="4"/>
  <c r="U199" i="4"/>
  <c r="P199" i="4"/>
  <c r="T199" i="4" s="1"/>
  <c r="AD199" i="4" s="1"/>
  <c r="AC198" i="4"/>
  <c r="AA198" i="4"/>
  <c r="Y198" i="4"/>
  <c r="W198" i="4"/>
  <c r="U198" i="4"/>
  <c r="P198" i="4"/>
  <c r="AC197" i="4"/>
  <c r="AA197" i="4"/>
  <c r="Y197" i="4"/>
  <c r="W197" i="4"/>
  <c r="U197" i="4"/>
  <c r="P197" i="4"/>
  <c r="Q197" i="4" s="1"/>
  <c r="X197" i="4" s="1"/>
  <c r="AC196" i="4"/>
  <c r="AA196" i="4"/>
  <c r="Y196" i="4"/>
  <c r="W196" i="4"/>
  <c r="U196" i="4"/>
  <c r="P196" i="4"/>
  <c r="T196" i="4" s="1"/>
  <c r="AD196" i="4" s="1"/>
  <c r="AC195" i="4"/>
  <c r="AA195" i="4"/>
  <c r="Y195" i="4"/>
  <c r="W195" i="4"/>
  <c r="U195" i="4"/>
  <c r="P195" i="4"/>
  <c r="AC194" i="4"/>
  <c r="AA194" i="4"/>
  <c r="Y194" i="4"/>
  <c r="W194" i="4"/>
  <c r="U194" i="4"/>
  <c r="P194" i="4"/>
  <c r="T194" i="4" s="1"/>
  <c r="AD194" i="4" s="1"/>
  <c r="AC193" i="4"/>
  <c r="AA193" i="4"/>
  <c r="Y193" i="4"/>
  <c r="W193" i="4"/>
  <c r="U193" i="4"/>
  <c r="P193" i="4"/>
  <c r="Q193" i="4" s="1"/>
  <c r="X193" i="4" s="1"/>
  <c r="AC192" i="4"/>
  <c r="AA192" i="4"/>
  <c r="Y192" i="4"/>
  <c r="W192" i="4"/>
  <c r="U192" i="4"/>
  <c r="P192" i="4"/>
  <c r="T192" i="4" s="1"/>
  <c r="AD192" i="4" s="1"/>
  <c r="AC191" i="4"/>
  <c r="AA191" i="4"/>
  <c r="Y191" i="4"/>
  <c r="W191" i="4"/>
  <c r="U191" i="4"/>
  <c r="P191" i="4"/>
  <c r="AC190" i="4"/>
  <c r="AA190" i="4"/>
  <c r="Y190" i="4"/>
  <c r="W190" i="4"/>
  <c r="U190" i="4"/>
  <c r="P190" i="4"/>
  <c r="T190" i="4" s="1"/>
  <c r="AD190" i="4" s="1"/>
  <c r="AC189" i="4"/>
  <c r="AA189" i="4"/>
  <c r="Y189" i="4"/>
  <c r="W189" i="4"/>
  <c r="U189" i="4"/>
  <c r="P189" i="4"/>
  <c r="AC188" i="4"/>
  <c r="AA188" i="4"/>
  <c r="Y188" i="4"/>
  <c r="W188" i="4"/>
  <c r="U188" i="4"/>
  <c r="P188" i="4"/>
  <c r="V188" i="4" s="1"/>
  <c r="AC187" i="4"/>
  <c r="AA187" i="4"/>
  <c r="Y187" i="4"/>
  <c r="W187" i="4"/>
  <c r="U187" i="4"/>
  <c r="P187" i="4"/>
  <c r="Q187" i="4" s="1"/>
  <c r="X187" i="4" s="1"/>
  <c r="AC186" i="4"/>
  <c r="AA186" i="4"/>
  <c r="Y186" i="4"/>
  <c r="W186" i="4"/>
  <c r="U186" i="4"/>
  <c r="P186" i="4"/>
  <c r="T186" i="4" s="1"/>
  <c r="AD186" i="4" s="1"/>
  <c r="AC185" i="4"/>
  <c r="AA185" i="4"/>
  <c r="Y185" i="4"/>
  <c r="W185" i="4"/>
  <c r="U185" i="4"/>
  <c r="P185" i="4"/>
  <c r="T185" i="4" s="1"/>
  <c r="AD185" i="4" s="1"/>
  <c r="AC184" i="4"/>
  <c r="AA184" i="4"/>
  <c r="Y184" i="4"/>
  <c r="W184" i="4"/>
  <c r="U184" i="4"/>
  <c r="P184" i="4"/>
  <c r="V184" i="4" s="1"/>
  <c r="AC183" i="4"/>
  <c r="AA183" i="4"/>
  <c r="Y183" i="4"/>
  <c r="W183" i="4"/>
  <c r="U183" i="4"/>
  <c r="P183" i="4"/>
  <c r="Q183" i="4" s="1"/>
  <c r="X183" i="4" s="1"/>
  <c r="AC182" i="4"/>
  <c r="AA182" i="4"/>
  <c r="Y182" i="4"/>
  <c r="W182" i="4"/>
  <c r="U182" i="4"/>
  <c r="P182" i="4"/>
  <c r="AC181" i="4"/>
  <c r="AA181" i="4"/>
  <c r="Y181" i="4"/>
  <c r="W181" i="4"/>
  <c r="U181" i="4"/>
  <c r="P181" i="4"/>
  <c r="T181" i="4" s="1"/>
  <c r="AD181" i="4" s="1"/>
  <c r="AC180" i="4"/>
  <c r="AA180" i="4"/>
  <c r="Y180" i="4"/>
  <c r="W180" i="4"/>
  <c r="U180" i="4"/>
  <c r="P180" i="4"/>
  <c r="V180" i="4" s="1"/>
  <c r="AC179" i="4"/>
  <c r="AA179" i="4"/>
  <c r="Y179" i="4"/>
  <c r="W179" i="4"/>
  <c r="U179" i="4"/>
  <c r="P179" i="4"/>
  <c r="AC178" i="4"/>
  <c r="AA178" i="4"/>
  <c r="Y178" i="4"/>
  <c r="W178" i="4"/>
  <c r="U178" i="4"/>
  <c r="P178" i="4"/>
  <c r="T178" i="4" s="1"/>
  <c r="AD178" i="4" s="1"/>
  <c r="AC177" i="4"/>
  <c r="AA177" i="4"/>
  <c r="Y177" i="4"/>
  <c r="W177" i="4"/>
  <c r="U177" i="4"/>
  <c r="P177" i="4"/>
  <c r="T177" i="4" s="1"/>
  <c r="AD177" i="4" s="1"/>
  <c r="AC176" i="4"/>
  <c r="AA176" i="4"/>
  <c r="Y176" i="4"/>
  <c r="W176" i="4"/>
  <c r="U176" i="4"/>
  <c r="P176" i="4"/>
  <c r="V176" i="4" s="1"/>
  <c r="AC175" i="4"/>
  <c r="AA175" i="4"/>
  <c r="Y175" i="4"/>
  <c r="W175" i="4"/>
  <c r="U175" i="4"/>
  <c r="P175" i="4"/>
  <c r="Q175" i="4" s="1"/>
  <c r="X175" i="4" s="1"/>
  <c r="AC174" i="4"/>
  <c r="AA174" i="4"/>
  <c r="Y174" i="4"/>
  <c r="W174" i="4"/>
  <c r="U174" i="4"/>
  <c r="P174" i="4"/>
  <c r="T174" i="4" s="1"/>
  <c r="AD174" i="4" s="1"/>
  <c r="AC173" i="4"/>
  <c r="AA173" i="4"/>
  <c r="Y173" i="4"/>
  <c r="W173" i="4"/>
  <c r="U173" i="4"/>
  <c r="P173" i="4"/>
  <c r="AC172" i="4"/>
  <c r="AA172" i="4"/>
  <c r="Y172" i="4"/>
  <c r="W172" i="4"/>
  <c r="U172" i="4"/>
  <c r="P172" i="4"/>
  <c r="AC171" i="4"/>
  <c r="AA171" i="4"/>
  <c r="Y171" i="4"/>
  <c r="W171" i="4"/>
  <c r="U171" i="4"/>
  <c r="P171" i="4"/>
  <c r="Q171" i="4" s="1"/>
  <c r="X171" i="4" s="1"/>
  <c r="AC170" i="4"/>
  <c r="AA170" i="4"/>
  <c r="Y170" i="4"/>
  <c r="W170" i="4"/>
  <c r="U170" i="4"/>
  <c r="P170" i="4"/>
  <c r="T170" i="4" s="1"/>
  <c r="AD170" i="4" s="1"/>
  <c r="AC169" i="4"/>
  <c r="AA169" i="4"/>
  <c r="Y169" i="4"/>
  <c r="W169" i="4"/>
  <c r="U169" i="4"/>
  <c r="P169" i="4"/>
  <c r="AC168" i="4"/>
  <c r="AA168" i="4"/>
  <c r="Y168" i="4"/>
  <c r="W168" i="4"/>
  <c r="U168" i="4"/>
  <c r="P168" i="4"/>
  <c r="AC167" i="4"/>
  <c r="AA167" i="4"/>
  <c r="Y167" i="4"/>
  <c r="W167" i="4"/>
  <c r="U167" i="4"/>
  <c r="P167" i="4"/>
  <c r="Q167" i="4" s="1"/>
  <c r="X167" i="4" s="1"/>
  <c r="AC166" i="4"/>
  <c r="AA166" i="4"/>
  <c r="Y166" i="4"/>
  <c r="W166" i="4"/>
  <c r="U166" i="4"/>
  <c r="P166" i="4"/>
  <c r="T166" i="4" s="1"/>
  <c r="AD166" i="4" s="1"/>
  <c r="AC165" i="4"/>
  <c r="AA165" i="4"/>
  <c r="Y165" i="4"/>
  <c r="W165" i="4"/>
  <c r="U165" i="4"/>
  <c r="P165" i="4"/>
  <c r="AC164" i="4"/>
  <c r="AA164" i="4"/>
  <c r="Y164" i="4"/>
  <c r="W164" i="4"/>
  <c r="U164" i="4"/>
  <c r="P164" i="4"/>
  <c r="V164" i="4" s="1"/>
  <c r="AC163" i="4"/>
  <c r="AA163" i="4"/>
  <c r="Y163" i="4"/>
  <c r="W163" i="4"/>
  <c r="U163" i="4"/>
  <c r="P163" i="4"/>
  <c r="V163" i="4" s="1"/>
  <c r="AC162" i="4"/>
  <c r="AA162" i="4"/>
  <c r="Y162" i="4"/>
  <c r="W162" i="4"/>
  <c r="U162" i="4"/>
  <c r="P162" i="4"/>
  <c r="T162" i="4" s="1"/>
  <c r="AD162" i="4" s="1"/>
  <c r="AC161" i="4"/>
  <c r="AA161" i="4"/>
  <c r="Y161" i="4"/>
  <c r="W161" i="4"/>
  <c r="U161" i="4"/>
  <c r="P161" i="4"/>
  <c r="AC160" i="4"/>
  <c r="AA160" i="4"/>
  <c r="Y160" i="4"/>
  <c r="W160" i="4"/>
  <c r="U160" i="4"/>
  <c r="P160" i="4"/>
  <c r="V160" i="4" s="1"/>
  <c r="AC159" i="4"/>
  <c r="AA159" i="4"/>
  <c r="Y159" i="4"/>
  <c r="W159" i="4"/>
  <c r="U159" i="4"/>
  <c r="P159" i="4"/>
  <c r="Q159" i="4" s="1"/>
  <c r="X159" i="4" s="1"/>
  <c r="AC158" i="4"/>
  <c r="AA158" i="4"/>
  <c r="Y158" i="4"/>
  <c r="W158" i="4"/>
  <c r="U158" i="4"/>
  <c r="P158" i="4"/>
  <c r="T158" i="4" s="1"/>
  <c r="AD158" i="4" s="1"/>
  <c r="AC157" i="4"/>
  <c r="AA157" i="4"/>
  <c r="Y157" i="4"/>
  <c r="W157" i="4"/>
  <c r="U157" i="4"/>
  <c r="P157" i="4"/>
  <c r="AC156" i="4"/>
  <c r="AA156" i="4"/>
  <c r="Y156" i="4"/>
  <c r="W156" i="4"/>
  <c r="U156" i="4"/>
  <c r="P156" i="4"/>
  <c r="V156" i="4" s="1"/>
  <c r="AC155" i="4"/>
  <c r="AA155" i="4"/>
  <c r="Y155" i="4"/>
  <c r="W155" i="4"/>
  <c r="U155" i="4"/>
  <c r="P155" i="4"/>
  <c r="AC154" i="4"/>
  <c r="AA154" i="4"/>
  <c r="Y154" i="4"/>
  <c r="W154" i="4"/>
  <c r="U154" i="4"/>
  <c r="P154" i="4"/>
  <c r="T154" i="4" s="1"/>
  <c r="AD154" i="4" s="1"/>
  <c r="AC153" i="4"/>
  <c r="AA153" i="4"/>
  <c r="Y153" i="4"/>
  <c r="W153" i="4"/>
  <c r="U153" i="4"/>
  <c r="P153" i="4"/>
  <c r="T153" i="4" s="1"/>
  <c r="AD153" i="4" s="1"/>
  <c r="AC152" i="4"/>
  <c r="AA152" i="4"/>
  <c r="Y152" i="4"/>
  <c r="W152" i="4"/>
  <c r="U152" i="4"/>
  <c r="P152" i="4"/>
  <c r="AC151" i="4"/>
  <c r="AA151" i="4"/>
  <c r="Y151" i="4"/>
  <c r="W151" i="4"/>
  <c r="U151" i="4"/>
  <c r="P151" i="4"/>
  <c r="Q151" i="4" s="1"/>
  <c r="X151" i="4" s="1"/>
  <c r="AC150" i="4"/>
  <c r="AA150" i="4"/>
  <c r="Y150" i="4"/>
  <c r="W150" i="4"/>
  <c r="U150" i="4"/>
  <c r="P150" i="4"/>
  <c r="AC149" i="4"/>
  <c r="AA149" i="4"/>
  <c r="Y149" i="4"/>
  <c r="W149" i="4"/>
  <c r="U149" i="4"/>
  <c r="P149" i="4"/>
  <c r="T149" i="4" s="1"/>
  <c r="AD149" i="4" s="1"/>
  <c r="AC148" i="4"/>
  <c r="AA148" i="4"/>
  <c r="Y148" i="4"/>
  <c r="W148" i="4"/>
  <c r="U148" i="4"/>
  <c r="P148" i="4"/>
  <c r="V148" i="4" s="1"/>
  <c r="AC147" i="4"/>
  <c r="AA147" i="4"/>
  <c r="Y147" i="4"/>
  <c r="W147" i="4"/>
  <c r="U147" i="4"/>
  <c r="P147" i="4"/>
  <c r="Q147" i="4" s="1"/>
  <c r="X147" i="4" s="1"/>
  <c r="AC146" i="4"/>
  <c r="AA146" i="4"/>
  <c r="Y146" i="4"/>
  <c r="W146" i="4"/>
  <c r="U146" i="4"/>
  <c r="P146" i="4"/>
  <c r="AC145" i="4"/>
  <c r="AA145" i="4"/>
  <c r="Y145" i="4"/>
  <c r="W145" i="4"/>
  <c r="U145" i="4"/>
  <c r="P145" i="4"/>
  <c r="T145" i="4" s="1"/>
  <c r="AD145" i="4" s="1"/>
  <c r="AC144" i="4"/>
  <c r="AA144" i="4"/>
  <c r="Y144" i="4"/>
  <c r="W144" i="4"/>
  <c r="U144" i="4"/>
  <c r="P144" i="4"/>
  <c r="V144" i="4" s="1"/>
  <c r="AC143" i="4"/>
  <c r="AA143" i="4"/>
  <c r="Y143" i="4"/>
  <c r="W143" i="4"/>
  <c r="U143" i="4"/>
  <c r="P143" i="4"/>
  <c r="Q143" i="4" s="1"/>
  <c r="X143" i="4" s="1"/>
  <c r="AC142" i="4"/>
  <c r="AA142" i="4"/>
  <c r="Y142" i="4"/>
  <c r="W142" i="4"/>
  <c r="U142" i="4"/>
  <c r="P142" i="4"/>
  <c r="AC141" i="4"/>
  <c r="AA141" i="4"/>
  <c r="Y141" i="4"/>
  <c r="W141" i="4"/>
  <c r="U141" i="4"/>
  <c r="P141" i="4"/>
  <c r="T141" i="4" s="1"/>
  <c r="AD141" i="4" s="1"/>
  <c r="AC140" i="4"/>
  <c r="AA140" i="4"/>
  <c r="Y140" i="4"/>
  <c r="W140" i="4"/>
  <c r="U140" i="4"/>
  <c r="P140" i="4"/>
  <c r="AC139" i="4"/>
  <c r="AA139" i="4"/>
  <c r="Y139" i="4"/>
  <c r="W139" i="4"/>
  <c r="U139" i="4"/>
  <c r="P139" i="4"/>
  <c r="AC138" i="4"/>
  <c r="AA138" i="4"/>
  <c r="Y138" i="4"/>
  <c r="W138" i="4"/>
  <c r="U138" i="4"/>
  <c r="P138" i="4"/>
  <c r="T138" i="4" s="1"/>
  <c r="AD138" i="4" s="1"/>
  <c r="AC137" i="4"/>
  <c r="AA137" i="4"/>
  <c r="Y137" i="4"/>
  <c r="W137" i="4"/>
  <c r="U137" i="4"/>
  <c r="P137" i="4"/>
  <c r="AC136" i="4"/>
  <c r="AA136" i="4"/>
  <c r="Y136" i="4"/>
  <c r="W136" i="4"/>
  <c r="U136" i="4"/>
  <c r="P136" i="4"/>
  <c r="AC135" i="4"/>
  <c r="AA135" i="4"/>
  <c r="Y135" i="4"/>
  <c r="W135" i="4"/>
  <c r="U135" i="4"/>
  <c r="P135" i="4"/>
  <c r="T135" i="4" s="1"/>
  <c r="AD135" i="4" s="1"/>
  <c r="AC134" i="4"/>
  <c r="AA134" i="4"/>
  <c r="Y134" i="4"/>
  <c r="W134" i="4"/>
  <c r="U134" i="4"/>
  <c r="P134" i="4"/>
  <c r="V134" i="4" s="1"/>
  <c r="AC133" i="4"/>
  <c r="AA133" i="4"/>
  <c r="Y133" i="4"/>
  <c r="W133" i="4"/>
  <c r="U133" i="4"/>
  <c r="P133" i="4"/>
  <c r="T133" i="4" s="1"/>
  <c r="AD133" i="4" s="1"/>
  <c r="AC132" i="4"/>
  <c r="AA132" i="4"/>
  <c r="Y132" i="4"/>
  <c r="W132" i="4"/>
  <c r="U132" i="4"/>
  <c r="P132" i="4"/>
  <c r="V132" i="4" s="1"/>
  <c r="AC131" i="4"/>
  <c r="AA131" i="4"/>
  <c r="Y131" i="4"/>
  <c r="W131" i="4"/>
  <c r="U131" i="4"/>
  <c r="P131" i="4"/>
  <c r="T131" i="4" s="1"/>
  <c r="AD131" i="4" s="1"/>
  <c r="AC130" i="4"/>
  <c r="AA130" i="4"/>
  <c r="Y130" i="4"/>
  <c r="W130" i="4"/>
  <c r="U130" i="4"/>
  <c r="P130" i="4"/>
  <c r="T130" i="4" s="1"/>
  <c r="AD130" i="4" s="1"/>
  <c r="AC129" i="4"/>
  <c r="AA129" i="4"/>
  <c r="Y129" i="4"/>
  <c r="W129" i="4"/>
  <c r="U129" i="4"/>
  <c r="P129" i="4"/>
  <c r="Q129" i="4" s="1"/>
  <c r="X129" i="4" s="1"/>
  <c r="AC128" i="4"/>
  <c r="AA128" i="4"/>
  <c r="Y128" i="4"/>
  <c r="W128" i="4"/>
  <c r="U128" i="4"/>
  <c r="P128" i="4"/>
  <c r="S128" i="4" s="1"/>
  <c r="AB128" i="4" s="1"/>
  <c r="AC127" i="4"/>
  <c r="AA127" i="4"/>
  <c r="Y127" i="4"/>
  <c r="W127" i="4"/>
  <c r="U127" i="4"/>
  <c r="P127" i="4"/>
  <c r="V127" i="4" s="1"/>
  <c r="AC126" i="4"/>
  <c r="AA126" i="4"/>
  <c r="Y126" i="4"/>
  <c r="W126" i="4"/>
  <c r="U126" i="4"/>
  <c r="P126" i="4"/>
  <c r="T126" i="4" s="1"/>
  <c r="AD126" i="4" s="1"/>
  <c r="AC125" i="4"/>
  <c r="AA125" i="4"/>
  <c r="Y125" i="4"/>
  <c r="W125" i="4"/>
  <c r="U125" i="4"/>
  <c r="P125" i="4"/>
  <c r="AC124" i="4"/>
  <c r="AA124" i="4"/>
  <c r="Y124" i="4"/>
  <c r="W124" i="4"/>
  <c r="U124" i="4"/>
  <c r="P124" i="4"/>
  <c r="T124" i="4" s="1"/>
  <c r="AD124" i="4" s="1"/>
  <c r="AC123" i="4"/>
  <c r="AA123" i="4"/>
  <c r="Y123" i="4"/>
  <c r="W123" i="4"/>
  <c r="U123" i="4"/>
  <c r="P123" i="4"/>
  <c r="Q123" i="4" s="1"/>
  <c r="X123" i="4" s="1"/>
  <c r="AC122" i="4"/>
  <c r="AA122" i="4"/>
  <c r="Y122" i="4"/>
  <c r="W122" i="4"/>
  <c r="U122" i="4"/>
  <c r="P122" i="4"/>
  <c r="V122" i="4" s="1"/>
  <c r="AC121" i="4"/>
  <c r="AA121" i="4"/>
  <c r="Y121" i="4"/>
  <c r="W121" i="4"/>
  <c r="U121" i="4"/>
  <c r="P121" i="4"/>
  <c r="T121" i="4" s="1"/>
  <c r="AD121" i="4" s="1"/>
  <c r="AC120" i="4"/>
  <c r="AA120" i="4"/>
  <c r="Y120" i="4"/>
  <c r="W120" i="4"/>
  <c r="U120" i="4"/>
  <c r="P120" i="4"/>
  <c r="T120" i="4" s="1"/>
  <c r="AD120" i="4" s="1"/>
  <c r="AC119" i="4"/>
  <c r="AA119" i="4"/>
  <c r="Y119" i="4"/>
  <c r="W119" i="4"/>
  <c r="U119" i="4"/>
  <c r="P119" i="4"/>
  <c r="V119" i="4" s="1"/>
  <c r="AC118" i="4"/>
  <c r="AA118" i="4"/>
  <c r="Y118" i="4"/>
  <c r="W118" i="4"/>
  <c r="U118" i="4"/>
  <c r="P118" i="4"/>
  <c r="AC117" i="4"/>
  <c r="AA117" i="4"/>
  <c r="Y117" i="4"/>
  <c r="W117" i="4"/>
  <c r="U117" i="4"/>
  <c r="P117" i="4"/>
  <c r="S117" i="4" s="1"/>
  <c r="AB117" i="4" s="1"/>
  <c r="AC116" i="4"/>
  <c r="AA116" i="4"/>
  <c r="Y116" i="4"/>
  <c r="W116" i="4"/>
  <c r="U116" i="4"/>
  <c r="P116" i="4"/>
  <c r="T116" i="4" s="1"/>
  <c r="AD116" i="4" s="1"/>
  <c r="AC115" i="4"/>
  <c r="AA115" i="4"/>
  <c r="Y115" i="4"/>
  <c r="W115" i="4"/>
  <c r="U115" i="4"/>
  <c r="P115" i="4"/>
  <c r="T115" i="4" s="1"/>
  <c r="AD115" i="4" s="1"/>
  <c r="AC114" i="4"/>
  <c r="AA114" i="4"/>
  <c r="Y114" i="4"/>
  <c r="W114" i="4"/>
  <c r="U114" i="4"/>
  <c r="P114" i="4"/>
  <c r="AC113" i="4"/>
  <c r="AA113" i="4"/>
  <c r="Y113" i="4"/>
  <c r="W113" i="4"/>
  <c r="U113" i="4"/>
  <c r="P113" i="4"/>
  <c r="T113" i="4" s="1"/>
  <c r="AD113" i="4" s="1"/>
  <c r="AC112" i="4"/>
  <c r="AA112" i="4"/>
  <c r="Y112" i="4"/>
  <c r="W112" i="4"/>
  <c r="U112" i="4"/>
  <c r="P112" i="4"/>
  <c r="T112" i="4" s="1"/>
  <c r="AD112" i="4" s="1"/>
  <c r="AC111" i="4"/>
  <c r="AA111" i="4"/>
  <c r="Y111" i="4"/>
  <c r="W111" i="4"/>
  <c r="U111" i="4"/>
  <c r="P111" i="4"/>
  <c r="T111" i="4" s="1"/>
  <c r="AD111" i="4" s="1"/>
  <c r="AC110" i="4"/>
  <c r="AA110" i="4"/>
  <c r="Y110" i="4"/>
  <c r="W110" i="4"/>
  <c r="U110" i="4"/>
  <c r="P110" i="4"/>
  <c r="T110" i="4" s="1"/>
  <c r="AD110" i="4" s="1"/>
  <c r="AC109" i="4"/>
  <c r="AA109" i="4"/>
  <c r="Y109" i="4"/>
  <c r="W109" i="4"/>
  <c r="U109" i="4"/>
  <c r="P109" i="4"/>
  <c r="AC108" i="4"/>
  <c r="AA108" i="4"/>
  <c r="Y108" i="4"/>
  <c r="W108" i="4"/>
  <c r="U108" i="4"/>
  <c r="P108" i="4"/>
  <c r="T108" i="4" s="1"/>
  <c r="AD108" i="4" s="1"/>
  <c r="AC107" i="4"/>
  <c r="AA107" i="4"/>
  <c r="Y107" i="4"/>
  <c r="W107" i="4"/>
  <c r="U107" i="4"/>
  <c r="P107" i="4"/>
  <c r="V107" i="4" s="1"/>
  <c r="AC106" i="4"/>
  <c r="AA106" i="4"/>
  <c r="Y106" i="4"/>
  <c r="W106" i="4"/>
  <c r="U106" i="4"/>
  <c r="P106" i="4"/>
  <c r="AC105" i="4"/>
  <c r="AA105" i="4"/>
  <c r="Y105" i="4"/>
  <c r="W105" i="4"/>
  <c r="U105" i="4"/>
  <c r="P105" i="4"/>
  <c r="S105" i="4" s="1"/>
  <c r="AB105" i="4" s="1"/>
  <c r="AC104" i="4"/>
  <c r="AA104" i="4"/>
  <c r="Y104" i="4"/>
  <c r="W104" i="4"/>
  <c r="U104" i="4"/>
  <c r="P104" i="4"/>
  <c r="T104" i="4" s="1"/>
  <c r="AD104" i="4" s="1"/>
  <c r="AC103" i="4"/>
  <c r="AA103" i="4"/>
  <c r="Y103" i="4"/>
  <c r="W103" i="4"/>
  <c r="U103" i="4"/>
  <c r="P103" i="4"/>
  <c r="V103" i="4" s="1"/>
  <c r="AC102" i="4"/>
  <c r="AA102" i="4"/>
  <c r="Y102" i="4"/>
  <c r="W102" i="4"/>
  <c r="U102" i="4"/>
  <c r="P102" i="4"/>
  <c r="AC101" i="4"/>
  <c r="AA101" i="4"/>
  <c r="Y101" i="4"/>
  <c r="W101" i="4"/>
  <c r="U101" i="4"/>
  <c r="P101" i="4"/>
  <c r="S101" i="4" s="1"/>
  <c r="AB101" i="4" s="1"/>
  <c r="AC100" i="4"/>
  <c r="AA100" i="4"/>
  <c r="Y100" i="4"/>
  <c r="W100" i="4"/>
  <c r="U100" i="4"/>
  <c r="P100" i="4"/>
  <c r="T100" i="4" s="1"/>
  <c r="AD100" i="4" s="1"/>
  <c r="AC99" i="4"/>
  <c r="AA99" i="4"/>
  <c r="Y99" i="4"/>
  <c r="W99" i="4"/>
  <c r="U99" i="4"/>
  <c r="P99" i="4"/>
  <c r="T99" i="4" s="1"/>
  <c r="AD99" i="4" s="1"/>
  <c r="AC98" i="4"/>
  <c r="AA98" i="4"/>
  <c r="Y98" i="4"/>
  <c r="W98" i="4"/>
  <c r="U98" i="4"/>
  <c r="P98" i="4"/>
  <c r="Q98" i="4" s="1"/>
  <c r="X98" i="4" s="1"/>
  <c r="AC97" i="4"/>
  <c r="AA97" i="4"/>
  <c r="Y97" i="4"/>
  <c r="W97" i="4"/>
  <c r="U97" i="4"/>
  <c r="P97" i="4"/>
  <c r="T97" i="4" s="1"/>
  <c r="AD97" i="4" s="1"/>
  <c r="AC96" i="4"/>
  <c r="AA96" i="4"/>
  <c r="Y96" i="4"/>
  <c r="W96" i="4"/>
  <c r="U96" i="4"/>
  <c r="P96" i="4"/>
  <c r="T96" i="4" s="1"/>
  <c r="AD96" i="4" s="1"/>
  <c r="AC95" i="4"/>
  <c r="AA95" i="4"/>
  <c r="Y95" i="4"/>
  <c r="W95" i="4"/>
  <c r="U95" i="4"/>
  <c r="P95" i="4"/>
  <c r="Q95" i="4" s="1"/>
  <c r="X95" i="4" s="1"/>
  <c r="AC94" i="4"/>
  <c r="AA94" i="4"/>
  <c r="Y94" i="4"/>
  <c r="W94" i="4"/>
  <c r="U94" i="4"/>
  <c r="P94" i="4"/>
  <c r="T94" i="4" s="1"/>
  <c r="AD94" i="4" s="1"/>
  <c r="AC93" i="4"/>
  <c r="AA93" i="4"/>
  <c r="Y93" i="4"/>
  <c r="W93" i="4"/>
  <c r="U93" i="4"/>
  <c r="P93" i="4"/>
  <c r="AC92" i="4"/>
  <c r="AA92" i="4"/>
  <c r="Y92" i="4"/>
  <c r="W92" i="4"/>
  <c r="U92" i="4"/>
  <c r="P92" i="4"/>
  <c r="S92" i="4" s="1"/>
  <c r="AB92" i="4" s="1"/>
  <c r="AC91" i="4"/>
  <c r="AA91" i="4"/>
  <c r="Y91" i="4"/>
  <c r="W91" i="4"/>
  <c r="U91" i="4"/>
  <c r="P91" i="4"/>
  <c r="T91" i="4" s="1"/>
  <c r="AD91" i="4" s="1"/>
  <c r="AC90" i="4"/>
  <c r="AA90" i="4"/>
  <c r="Y90" i="4"/>
  <c r="W90" i="4"/>
  <c r="U90" i="4"/>
  <c r="P90" i="4"/>
  <c r="T90" i="4" s="1"/>
  <c r="AD90" i="4" s="1"/>
  <c r="AC89" i="4"/>
  <c r="AA89" i="4"/>
  <c r="Y89" i="4"/>
  <c r="W89" i="4"/>
  <c r="U89" i="4"/>
  <c r="P89" i="4"/>
  <c r="S89" i="4" s="1"/>
  <c r="AB89" i="4" s="1"/>
  <c r="AC88" i="4"/>
  <c r="AA88" i="4"/>
  <c r="Y88" i="4"/>
  <c r="W88" i="4"/>
  <c r="U88" i="4"/>
  <c r="P88" i="4"/>
  <c r="Q88" i="4" s="1"/>
  <c r="X88" i="4" s="1"/>
  <c r="AC87" i="4"/>
  <c r="AA87" i="4"/>
  <c r="Y87" i="4"/>
  <c r="W87" i="4"/>
  <c r="U87" i="4"/>
  <c r="P87" i="4"/>
  <c r="T87" i="4" s="1"/>
  <c r="AD87" i="4" s="1"/>
  <c r="AC86" i="4"/>
  <c r="AA86" i="4"/>
  <c r="Y86" i="4"/>
  <c r="W86" i="4"/>
  <c r="U86" i="4"/>
  <c r="P86" i="4"/>
  <c r="AC85" i="4"/>
  <c r="AA85" i="4"/>
  <c r="Y85" i="4"/>
  <c r="W85" i="4"/>
  <c r="U85" i="4"/>
  <c r="P85" i="4"/>
  <c r="T85" i="4" s="1"/>
  <c r="AD85" i="4" s="1"/>
  <c r="AC84" i="4"/>
  <c r="AA84" i="4"/>
  <c r="Y84" i="4"/>
  <c r="W84" i="4"/>
  <c r="U84" i="4"/>
  <c r="P84" i="4"/>
  <c r="T84" i="4" s="1"/>
  <c r="AD84" i="4" s="1"/>
  <c r="AC83" i="4"/>
  <c r="AA83" i="4"/>
  <c r="Y83" i="4"/>
  <c r="W83" i="4"/>
  <c r="U83" i="4"/>
  <c r="P83" i="4"/>
  <c r="Q83" i="4" s="1"/>
  <c r="X83" i="4" s="1"/>
  <c r="AC82" i="4"/>
  <c r="AA82" i="4"/>
  <c r="Y82" i="4"/>
  <c r="W82" i="4"/>
  <c r="U82" i="4"/>
  <c r="P82" i="4"/>
  <c r="AC81" i="4"/>
  <c r="AA81" i="4"/>
  <c r="Y81" i="4"/>
  <c r="W81" i="4"/>
  <c r="U81" i="4"/>
  <c r="P81" i="4"/>
  <c r="T81" i="4" s="1"/>
  <c r="AD81" i="4" s="1"/>
  <c r="AC80" i="4"/>
  <c r="AA80" i="4"/>
  <c r="Y80" i="4"/>
  <c r="W80" i="4"/>
  <c r="U80" i="4"/>
  <c r="P80" i="4"/>
  <c r="Q80" i="4" s="1"/>
  <c r="X80" i="4" s="1"/>
  <c r="AC79" i="4"/>
  <c r="AA79" i="4"/>
  <c r="Y79" i="4"/>
  <c r="W79" i="4"/>
  <c r="U79" i="4"/>
  <c r="P79" i="4"/>
  <c r="T79" i="4" s="1"/>
  <c r="AD79" i="4" s="1"/>
  <c r="AC78" i="4"/>
  <c r="AA78" i="4"/>
  <c r="Y78" i="4"/>
  <c r="W78" i="4"/>
  <c r="U78" i="4"/>
  <c r="P78" i="4"/>
  <c r="T78" i="4" s="1"/>
  <c r="AD78" i="4" s="1"/>
  <c r="AC77" i="4"/>
  <c r="AA77" i="4"/>
  <c r="Y77" i="4"/>
  <c r="W77" i="4"/>
  <c r="U77" i="4"/>
  <c r="P77" i="4"/>
  <c r="AC76" i="4"/>
  <c r="AA76" i="4"/>
  <c r="Y76" i="4"/>
  <c r="W76" i="4"/>
  <c r="U76" i="4"/>
  <c r="P76" i="4"/>
  <c r="AC75" i="4"/>
  <c r="AA75" i="4"/>
  <c r="Y75" i="4"/>
  <c r="W75" i="4"/>
  <c r="U75" i="4"/>
  <c r="P75" i="4"/>
  <c r="V75" i="4" s="1"/>
  <c r="AC74" i="4"/>
  <c r="AA74" i="4"/>
  <c r="Y74" i="4"/>
  <c r="W74" i="4"/>
  <c r="U74" i="4"/>
  <c r="P74" i="4"/>
  <c r="Q74" i="4" s="1"/>
  <c r="X74" i="4" s="1"/>
  <c r="AC73" i="4"/>
  <c r="AA73" i="4"/>
  <c r="Y73" i="4"/>
  <c r="W73" i="4"/>
  <c r="U73" i="4"/>
  <c r="P73" i="4"/>
  <c r="S73" i="4" s="1"/>
  <c r="AB73" i="4" s="1"/>
  <c r="AC72" i="4"/>
  <c r="AA72" i="4"/>
  <c r="Y72" i="4"/>
  <c r="W72" i="4"/>
  <c r="U72" i="4"/>
  <c r="P72" i="4"/>
  <c r="R72" i="4" s="1"/>
  <c r="Z72" i="4" s="1"/>
  <c r="AC71" i="4"/>
  <c r="AA71" i="4"/>
  <c r="Y71" i="4"/>
  <c r="W71" i="4"/>
  <c r="U71" i="4"/>
  <c r="P71" i="4"/>
  <c r="AC70" i="4"/>
  <c r="AA70" i="4"/>
  <c r="Y70" i="4"/>
  <c r="W70" i="4"/>
  <c r="U70" i="4"/>
  <c r="P70" i="4"/>
  <c r="T70" i="4" s="1"/>
  <c r="AD70" i="4" s="1"/>
  <c r="AC69" i="4"/>
  <c r="AA69" i="4"/>
  <c r="Y69" i="4"/>
  <c r="W69" i="4"/>
  <c r="U69" i="4"/>
  <c r="P69" i="4"/>
  <c r="T69" i="4" s="1"/>
  <c r="AD69" i="4" s="1"/>
  <c r="AC68" i="4"/>
  <c r="AA68" i="4"/>
  <c r="Y68" i="4"/>
  <c r="W68" i="4"/>
  <c r="U68" i="4"/>
  <c r="P68" i="4"/>
  <c r="S68" i="4" s="1"/>
  <c r="AB68" i="4" s="1"/>
  <c r="AC67" i="4"/>
  <c r="AA67" i="4"/>
  <c r="Y67" i="4"/>
  <c r="W67" i="4"/>
  <c r="U67" i="4"/>
  <c r="P67" i="4"/>
  <c r="T67" i="4" s="1"/>
  <c r="AD67" i="4" s="1"/>
  <c r="AC66" i="4"/>
  <c r="AA66" i="4"/>
  <c r="Y66" i="4"/>
  <c r="W66" i="4"/>
  <c r="U66" i="4"/>
  <c r="P66" i="4"/>
  <c r="Q66" i="4" s="1"/>
  <c r="X66" i="4" s="1"/>
  <c r="AC65" i="4"/>
  <c r="AA65" i="4"/>
  <c r="Y65" i="4"/>
  <c r="W65" i="4"/>
  <c r="U65" i="4"/>
  <c r="P65" i="4"/>
  <c r="S65" i="4" s="1"/>
  <c r="AB65" i="4" s="1"/>
  <c r="AC64" i="4"/>
  <c r="AA64" i="4"/>
  <c r="Y64" i="4"/>
  <c r="W64" i="4"/>
  <c r="U64" i="4"/>
  <c r="P64" i="4"/>
  <c r="R64" i="4" s="1"/>
  <c r="Z64" i="4" s="1"/>
  <c r="AC63" i="4"/>
  <c r="AA63" i="4"/>
  <c r="Y63" i="4"/>
  <c r="W63" i="4"/>
  <c r="U63" i="4"/>
  <c r="P63" i="4"/>
  <c r="T63" i="4" s="1"/>
  <c r="AD63" i="4" s="1"/>
  <c r="AC62" i="4"/>
  <c r="AA62" i="4"/>
  <c r="Y62" i="4"/>
  <c r="W62" i="4"/>
  <c r="U62" i="4"/>
  <c r="P62" i="4"/>
  <c r="T62" i="4" s="1"/>
  <c r="AD62" i="4" s="1"/>
  <c r="AC61" i="4"/>
  <c r="AA61" i="4"/>
  <c r="Y61" i="4"/>
  <c r="W61" i="4"/>
  <c r="U61" i="4"/>
  <c r="P61" i="4"/>
  <c r="T61" i="4" s="1"/>
  <c r="AD61" i="4" s="1"/>
  <c r="AC60" i="4"/>
  <c r="AA60" i="4"/>
  <c r="Y60" i="4"/>
  <c r="W60" i="4"/>
  <c r="U60" i="4"/>
  <c r="P60" i="4"/>
  <c r="T60" i="4" s="1"/>
  <c r="AD60" i="4" s="1"/>
  <c r="AC59" i="4"/>
  <c r="AA59" i="4"/>
  <c r="Y59" i="4"/>
  <c r="W59" i="4"/>
  <c r="U59" i="4"/>
  <c r="P59" i="4"/>
  <c r="V59" i="4" s="1"/>
  <c r="AC58" i="4"/>
  <c r="AA58" i="4"/>
  <c r="Y58" i="4"/>
  <c r="W58" i="4"/>
  <c r="U58" i="4"/>
  <c r="P58" i="4"/>
  <c r="T58" i="4" s="1"/>
  <c r="AD58" i="4" s="1"/>
  <c r="AC57" i="4"/>
  <c r="AA57" i="4"/>
  <c r="Y57" i="4"/>
  <c r="W57" i="4"/>
  <c r="U57" i="4"/>
  <c r="P57" i="4"/>
  <c r="AC56" i="4"/>
  <c r="AA56" i="4"/>
  <c r="Y56" i="4"/>
  <c r="W56" i="4"/>
  <c r="U56" i="4"/>
  <c r="P56" i="4"/>
  <c r="S56" i="4" s="1"/>
  <c r="AB56" i="4" s="1"/>
  <c r="AC55" i="4"/>
  <c r="AA55" i="4"/>
  <c r="Y55" i="4"/>
  <c r="W55" i="4"/>
  <c r="U55" i="4"/>
  <c r="P55" i="4"/>
  <c r="T55" i="4" s="1"/>
  <c r="AD55" i="4" s="1"/>
  <c r="AC54" i="4"/>
  <c r="AA54" i="4"/>
  <c r="Y54" i="4"/>
  <c r="W54" i="4"/>
  <c r="U54" i="4"/>
  <c r="P54" i="4"/>
  <c r="AC53" i="4"/>
  <c r="AA53" i="4"/>
  <c r="Y53" i="4"/>
  <c r="W53" i="4"/>
  <c r="U53" i="4"/>
  <c r="P53" i="4"/>
  <c r="T53" i="4" s="1"/>
  <c r="AD53" i="4" s="1"/>
  <c r="AC52" i="4"/>
  <c r="AA52" i="4"/>
  <c r="Y52" i="4"/>
  <c r="W52" i="4"/>
  <c r="U52" i="4"/>
  <c r="P52" i="4"/>
  <c r="AC51" i="4"/>
  <c r="AA51" i="4"/>
  <c r="Y51" i="4"/>
  <c r="W51" i="4"/>
  <c r="U51" i="4"/>
  <c r="P51" i="4"/>
  <c r="R51" i="4" s="1"/>
  <c r="Z51" i="4" s="1"/>
  <c r="AC50" i="4"/>
  <c r="AA50" i="4"/>
  <c r="Y50" i="4"/>
  <c r="W50" i="4"/>
  <c r="U50" i="4"/>
  <c r="P50" i="4"/>
  <c r="Q50" i="4" s="1"/>
  <c r="X50" i="4" s="1"/>
  <c r="AC49" i="4"/>
  <c r="AA49" i="4"/>
  <c r="Y49" i="4"/>
  <c r="W49" i="4"/>
  <c r="U49" i="4"/>
  <c r="P49" i="4"/>
  <c r="S49" i="4" s="1"/>
  <c r="AB49" i="4" s="1"/>
  <c r="AC48" i="4"/>
  <c r="AA48" i="4"/>
  <c r="Y48" i="4"/>
  <c r="W48" i="4"/>
  <c r="U48" i="4"/>
  <c r="P48" i="4"/>
  <c r="S48" i="4" s="1"/>
  <c r="AB48" i="4" s="1"/>
  <c r="AC47" i="4"/>
  <c r="AA47" i="4"/>
  <c r="Y47" i="4"/>
  <c r="W47" i="4"/>
  <c r="U47" i="4"/>
  <c r="P47" i="4"/>
  <c r="AC46" i="4"/>
  <c r="AA46" i="4"/>
  <c r="Y46" i="4"/>
  <c r="W46" i="4"/>
  <c r="U46" i="4"/>
  <c r="P46" i="4"/>
  <c r="T46" i="4" s="1"/>
  <c r="AD46" i="4" s="1"/>
  <c r="AC45" i="4"/>
  <c r="AA45" i="4"/>
  <c r="Y45" i="4"/>
  <c r="W45" i="4"/>
  <c r="U45" i="4"/>
  <c r="P45" i="4"/>
  <c r="Q45" i="4" s="1"/>
  <c r="X45" i="4" s="1"/>
  <c r="AC44" i="4"/>
  <c r="AA44" i="4"/>
  <c r="Y44" i="4"/>
  <c r="W44" i="4"/>
  <c r="U44" i="4"/>
  <c r="P44" i="4"/>
  <c r="AC43" i="4"/>
  <c r="AA43" i="4"/>
  <c r="Y43" i="4"/>
  <c r="W43" i="4"/>
  <c r="U43" i="4"/>
  <c r="P43" i="4"/>
  <c r="AC42" i="4"/>
  <c r="AA42" i="4"/>
  <c r="Y42" i="4"/>
  <c r="W42" i="4"/>
  <c r="U42" i="4"/>
  <c r="P42" i="4"/>
  <c r="S42" i="4" s="1"/>
  <c r="AB42" i="4" s="1"/>
  <c r="AC41" i="4"/>
  <c r="AA41" i="4"/>
  <c r="Y41" i="4"/>
  <c r="W41" i="4"/>
  <c r="U41" i="4"/>
  <c r="P41" i="4"/>
  <c r="Q41" i="4" s="1"/>
  <c r="X41" i="4" s="1"/>
  <c r="AC40" i="4"/>
  <c r="AA40" i="4"/>
  <c r="Y40" i="4"/>
  <c r="W40" i="4"/>
  <c r="U40" i="4"/>
  <c r="P40" i="4"/>
  <c r="V40" i="4" s="1"/>
  <c r="AC39" i="4"/>
  <c r="AA39" i="4"/>
  <c r="Y39" i="4"/>
  <c r="W39" i="4"/>
  <c r="U39" i="4"/>
  <c r="P39" i="4"/>
  <c r="Q39" i="4" s="1"/>
  <c r="X39" i="4" s="1"/>
  <c r="AC38" i="4"/>
  <c r="AA38" i="4"/>
  <c r="Y38" i="4"/>
  <c r="W38" i="4"/>
  <c r="U38" i="4"/>
  <c r="P38" i="4"/>
  <c r="AC37" i="4"/>
  <c r="AA37" i="4"/>
  <c r="Y37" i="4"/>
  <c r="W37" i="4"/>
  <c r="U37" i="4"/>
  <c r="P37" i="4"/>
  <c r="S37" i="4" s="1"/>
  <c r="AB37" i="4" s="1"/>
  <c r="AC36" i="4"/>
  <c r="AA36" i="4"/>
  <c r="Y36" i="4"/>
  <c r="W36" i="4"/>
  <c r="U36" i="4"/>
  <c r="P36" i="4"/>
  <c r="V36" i="4" s="1"/>
  <c r="AC35" i="4"/>
  <c r="AA35" i="4"/>
  <c r="Y35" i="4"/>
  <c r="W35" i="4"/>
  <c r="U35" i="4"/>
  <c r="P35" i="4"/>
  <c r="Q35" i="4" s="1"/>
  <c r="X35" i="4" s="1"/>
  <c r="AC34" i="4"/>
  <c r="AA34" i="4"/>
  <c r="Y34" i="4"/>
  <c r="W34" i="4"/>
  <c r="U34" i="4"/>
  <c r="P34" i="4"/>
  <c r="S34" i="4" s="1"/>
  <c r="AB34" i="4" s="1"/>
  <c r="AC33" i="4"/>
  <c r="AA33" i="4"/>
  <c r="Y33" i="4"/>
  <c r="W33" i="4"/>
  <c r="U33" i="4"/>
  <c r="P33" i="4"/>
  <c r="S33" i="4" s="1"/>
  <c r="AB33" i="4" s="1"/>
  <c r="AC32" i="4"/>
  <c r="AA32" i="4"/>
  <c r="Y32" i="4"/>
  <c r="W32" i="4"/>
  <c r="U32" i="4"/>
  <c r="P32" i="4"/>
  <c r="V32" i="4" s="1"/>
  <c r="AC31" i="4"/>
  <c r="AA31" i="4"/>
  <c r="Y31" i="4"/>
  <c r="W31" i="4"/>
  <c r="U31" i="4"/>
  <c r="P31" i="4"/>
  <c r="Q31" i="4" s="1"/>
  <c r="X31" i="4" s="1"/>
  <c r="AC30" i="4"/>
  <c r="AA30" i="4"/>
  <c r="Y30" i="4"/>
  <c r="W30" i="4"/>
  <c r="U30" i="4"/>
  <c r="P30" i="4"/>
  <c r="S30" i="4" s="1"/>
  <c r="AB30" i="4" s="1"/>
  <c r="AC29" i="4"/>
  <c r="AA29" i="4"/>
  <c r="Y29" i="4"/>
  <c r="W29" i="4"/>
  <c r="U29" i="4"/>
  <c r="P29" i="4"/>
  <c r="S29" i="4" s="1"/>
  <c r="AB29" i="4" s="1"/>
  <c r="AC28" i="4"/>
  <c r="AA28" i="4"/>
  <c r="Y28" i="4"/>
  <c r="W28" i="4"/>
  <c r="U28" i="4"/>
  <c r="P28" i="4"/>
  <c r="V28" i="4" s="1"/>
  <c r="AC27" i="4"/>
  <c r="AA27" i="4"/>
  <c r="Y27" i="4"/>
  <c r="W27" i="4"/>
  <c r="U27" i="4"/>
  <c r="P27" i="4"/>
  <c r="Q27" i="4" s="1"/>
  <c r="X27" i="4" s="1"/>
  <c r="AC26" i="4"/>
  <c r="AA26" i="4"/>
  <c r="Y26" i="4"/>
  <c r="W26" i="4"/>
  <c r="U26" i="4"/>
  <c r="P26" i="4"/>
  <c r="S26" i="4" s="1"/>
  <c r="AB26" i="4" s="1"/>
  <c r="AC25" i="4"/>
  <c r="AA25" i="4"/>
  <c r="Y25" i="4"/>
  <c r="W25" i="4"/>
  <c r="U25" i="4"/>
  <c r="P25" i="4"/>
  <c r="V25" i="4" s="1"/>
  <c r="AC24" i="4"/>
  <c r="AA24" i="4"/>
  <c r="Y24" i="4"/>
  <c r="W24" i="4"/>
  <c r="U24" i="4"/>
  <c r="P24" i="4"/>
  <c r="T24" i="4" s="1"/>
  <c r="AD24" i="4" s="1"/>
  <c r="AK23" i="4"/>
  <c r="AC23" i="4"/>
  <c r="AA23" i="4"/>
  <c r="Y23" i="4"/>
  <c r="W23" i="4"/>
  <c r="U23" i="4"/>
  <c r="P23" i="4"/>
  <c r="V23" i="4" s="1"/>
  <c r="AC22" i="4"/>
  <c r="AA22" i="4"/>
  <c r="Y22" i="4"/>
  <c r="W22" i="4"/>
  <c r="U22" i="4"/>
  <c r="P22" i="4"/>
  <c r="Q22" i="4" s="1"/>
  <c r="X22" i="4" s="1"/>
  <c r="AC21" i="4"/>
  <c r="AA21" i="4"/>
  <c r="Y21" i="4"/>
  <c r="W21" i="4"/>
  <c r="U21" i="4"/>
  <c r="P21" i="4"/>
  <c r="V21" i="4" s="1"/>
  <c r="AC20" i="4"/>
  <c r="AA20" i="4"/>
  <c r="Y20" i="4"/>
  <c r="W20" i="4"/>
  <c r="U20" i="4"/>
  <c r="P20" i="4"/>
  <c r="S20" i="4" s="1"/>
  <c r="AB20" i="4" s="1"/>
  <c r="AC19" i="4"/>
  <c r="AA19" i="4"/>
  <c r="Y19" i="4"/>
  <c r="W19" i="4"/>
  <c r="U19" i="4"/>
  <c r="P19" i="4"/>
  <c r="V19" i="4" s="1"/>
  <c r="AC18" i="4"/>
  <c r="AA18" i="4"/>
  <c r="Y18" i="4"/>
  <c r="W18" i="4"/>
  <c r="U18" i="4"/>
  <c r="P18" i="4"/>
  <c r="S18" i="4" s="1"/>
  <c r="AB18" i="4" s="1"/>
  <c r="AC17" i="4"/>
  <c r="AA17" i="4"/>
  <c r="Y17" i="4"/>
  <c r="W17" i="4"/>
  <c r="U17" i="4"/>
  <c r="P17" i="4"/>
  <c r="AC16" i="4"/>
  <c r="AA16" i="4"/>
  <c r="Y16" i="4"/>
  <c r="W16" i="4"/>
  <c r="U16" i="4"/>
  <c r="P16" i="4"/>
  <c r="R16" i="4" s="1"/>
  <c r="Z16" i="4" s="1"/>
  <c r="AC15" i="4"/>
  <c r="AA15" i="4"/>
  <c r="Y15" i="4"/>
  <c r="W15" i="4"/>
  <c r="U15" i="4"/>
  <c r="P15" i="4"/>
  <c r="S15" i="4" s="1"/>
  <c r="AB15" i="4" s="1"/>
  <c r="AL14" i="4"/>
  <c r="AS18" i="4" s="1"/>
  <c r="AC14" i="4"/>
  <c r="AA14" i="4"/>
  <c r="Y14" i="4"/>
  <c r="W14" i="4"/>
  <c r="U14" i="4"/>
  <c r="P14" i="4"/>
  <c r="S14" i="4" s="1"/>
  <c r="AB14" i="4" s="1"/>
  <c r="AC13" i="4"/>
  <c r="AA13" i="4"/>
  <c r="Y13" i="4"/>
  <c r="W13" i="4"/>
  <c r="U13" i="4"/>
  <c r="P13" i="4"/>
  <c r="V13" i="4" s="1"/>
  <c r="AC12" i="4"/>
  <c r="AA12" i="4"/>
  <c r="Y12" i="4"/>
  <c r="W12" i="4"/>
  <c r="U12" i="4"/>
  <c r="P12" i="4"/>
  <c r="V12" i="4" s="1"/>
  <c r="Y11" i="4"/>
  <c r="W11" i="4"/>
  <c r="U11" i="4"/>
  <c r="P11" i="4"/>
  <c r="S11" i="4" s="1"/>
  <c r="AB11" i="4" s="1"/>
  <c r="AC10" i="4"/>
  <c r="AA10" i="4"/>
  <c r="Y10" i="4"/>
  <c r="W10" i="4"/>
  <c r="U10" i="4"/>
  <c r="P10" i="4"/>
  <c r="S10" i="4" s="1"/>
  <c r="AB10" i="4" s="1"/>
  <c r="AC9" i="4"/>
  <c r="AA9" i="4"/>
  <c r="Y9" i="4"/>
  <c r="W9" i="4"/>
  <c r="U9" i="4"/>
  <c r="P9" i="4"/>
  <c r="V9" i="4" s="1"/>
  <c r="AC8" i="4"/>
  <c r="AA8" i="4"/>
  <c r="Y8" i="4"/>
  <c r="W8" i="4"/>
  <c r="U8" i="4"/>
  <c r="P8" i="4"/>
  <c r="Q8" i="4" s="1"/>
  <c r="X8" i="4" s="1"/>
  <c r="AC7" i="4"/>
  <c r="AA7" i="4"/>
  <c r="U7" i="4"/>
  <c r="P7" i="4"/>
  <c r="V7" i="4" s="1"/>
  <c r="AC6" i="4"/>
  <c r="AA6" i="4"/>
  <c r="Y6" i="4"/>
  <c r="W6" i="4"/>
  <c r="U6" i="4"/>
  <c r="P6" i="4"/>
  <c r="Q6" i="4" s="1"/>
  <c r="X6" i="4" s="1"/>
  <c r="AC5" i="4"/>
  <c r="AA5" i="4"/>
  <c r="Y5" i="4"/>
  <c r="W5" i="4"/>
  <c r="U5" i="4"/>
  <c r="P5" i="4"/>
  <c r="T5" i="4" s="1"/>
  <c r="AD5" i="4" s="1"/>
  <c r="AC4" i="4"/>
  <c r="AA4" i="4"/>
  <c r="Y4" i="4"/>
  <c r="W4" i="4"/>
  <c r="U4" i="4"/>
  <c r="P4" i="4"/>
  <c r="S4" i="4" s="1"/>
  <c r="AB4" i="4" s="1"/>
  <c r="AC3" i="4"/>
  <c r="AA3" i="4"/>
  <c r="Y3" i="4"/>
  <c r="W3" i="4"/>
  <c r="U3" i="4"/>
  <c r="P3" i="4"/>
  <c r="V3" i="4" s="1"/>
  <c r="AL14" i="1"/>
  <c r="P12" i="1"/>
  <c r="P11" i="1"/>
  <c r="P10" i="1"/>
  <c r="P9" i="1"/>
  <c r="P8" i="1"/>
  <c r="P7" i="1"/>
  <c r="P6" i="1"/>
  <c r="P5" i="1"/>
  <c r="P4" i="1"/>
  <c r="P3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P117" i="1"/>
  <c r="P118" i="1"/>
  <c r="P119" i="1"/>
  <c r="T119" i="1" s="1"/>
  <c r="AD119" i="1" s="1"/>
  <c r="P120" i="1"/>
  <c r="Q120" i="1" s="1"/>
  <c r="X120" i="1" s="1"/>
  <c r="P121" i="1"/>
  <c r="P122" i="1"/>
  <c r="P123" i="1"/>
  <c r="V123" i="1" s="1"/>
  <c r="P124" i="1"/>
  <c r="T124" i="1" s="1"/>
  <c r="AD124" i="1" s="1"/>
  <c r="P125" i="1"/>
  <c r="Q125" i="1" s="1"/>
  <c r="X125" i="1" s="1"/>
  <c r="P126" i="1"/>
  <c r="P127" i="1"/>
  <c r="V127" i="1" s="1"/>
  <c r="P128" i="1"/>
  <c r="T128" i="1" s="1"/>
  <c r="AD128" i="1" s="1"/>
  <c r="P129" i="1"/>
  <c r="P130" i="1"/>
  <c r="P131" i="1"/>
  <c r="V131" i="1" s="1"/>
  <c r="P132" i="1"/>
  <c r="Q132" i="1" s="1"/>
  <c r="X132" i="1" s="1"/>
  <c r="P133" i="1"/>
  <c r="P134" i="1"/>
  <c r="S134" i="1" s="1"/>
  <c r="AB134" i="1" s="1"/>
  <c r="P135" i="1"/>
  <c r="T135" i="1" s="1"/>
  <c r="AD135" i="1" s="1"/>
  <c r="P136" i="1"/>
  <c r="R136" i="1" s="1"/>
  <c r="Z136" i="1" s="1"/>
  <c r="P137" i="1"/>
  <c r="P138" i="1"/>
  <c r="P139" i="1"/>
  <c r="T139" i="1" s="1"/>
  <c r="AD139" i="1" s="1"/>
  <c r="P140" i="1"/>
  <c r="Q140" i="1" s="1"/>
  <c r="X140" i="1" s="1"/>
  <c r="P141" i="1"/>
  <c r="Q141" i="1" s="1"/>
  <c r="X141" i="1" s="1"/>
  <c r="P142" i="1"/>
  <c r="S142" i="1" s="1"/>
  <c r="AB142" i="1" s="1"/>
  <c r="P143" i="1"/>
  <c r="T143" i="1" s="1"/>
  <c r="AD143" i="1" s="1"/>
  <c r="P144" i="1"/>
  <c r="R144" i="1" s="1"/>
  <c r="Z144" i="1" s="1"/>
  <c r="P145" i="1"/>
  <c r="P146" i="1"/>
  <c r="P147" i="1"/>
  <c r="V147" i="1" s="1"/>
  <c r="P148" i="1"/>
  <c r="Q148" i="1" s="1"/>
  <c r="X148" i="1" s="1"/>
  <c r="P149" i="1"/>
  <c r="P150" i="1"/>
  <c r="V150" i="1" s="1"/>
  <c r="P151" i="1"/>
  <c r="T151" i="1" s="1"/>
  <c r="AD151" i="1" s="1"/>
  <c r="P152" i="1"/>
  <c r="Q152" i="1" s="1"/>
  <c r="X152" i="1" s="1"/>
  <c r="P153" i="1"/>
  <c r="P154" i="1"/>
  <c r="P155" i="1"/>
  <c r="T155" i="1" s="1"/>
  <c r="AD155" i="1" s="1"/>
  <c r="P156" i="1"/>
  <c r="Q156" i="1" s="1"/>
  <c r="X156" i="1" s="1"/>
  <c r="P157" i="1"/>
  <c r="Q157" i="1" s="1"/>
  <c r="X157" i="1" s="1"/>
  <c r="P158" i="1"/>
  <c r="S158" i="1" s="1"/>
  <c r="AB158" i="1" s="1"/>
  <c r="P159" i="1"/>
  <c r="T159" i="1" s="1"/>
  <c r="AD159" i="1" s="1"/>
  <c r="P160" i="1"/>
  <c r="R160" i="1" s="1"/>
  <c r="Z160" i="1" s="1"/>
  <c r="P161" i="1"/>
  <c r="P162" i="1"/>
  <c r="Q162" i="1" s="1"/>
  <c r="X162" i="1" s="1"/>
  <c r="P163" i="1"/>
  <c r="V163" i="1" s="1"/>
  <c r="P164" i="1"/>
  <c r="R164" i="1" s="1"/>
  <c r="Z164" i="1" s="1"/>
  <c r="P165" i="1"/>
  <c r="P166" i="1"/>
  <c r="Q166" i="1" s="1"/>
  <c r="X166" i="1" s="1"/>
  <c r="P167" i="1"/>
  <c r="T167" i="1" s="1"/>
  <c r="AD167" i="1" s="1"/>
  <c r="P168" i="1"/>
  <c r="R168" i="1" s="1"/>
  <c r="Z168" i="1" s="1"/>
  <c r="P169" i="1"/>
  <c r="P170" i="1"/>
  <c r="P171" i="1"/>
  <c r="T171" i="1" s="1"/>
  <c r="AD171" i="1" s="1"/>
  <c r="P172" i="1"/>
  <c r="Q172" i="1" s="1"/>
  <c r="X172" i="1" s="1"/>
  <c r="P173" i="1"/>
  <c r="V173" i="1" s="1"/>
  <c r="P174" i="1"/>
  <c r="P175" i="1"/>
  <c r="T175" i="1" s="1"/>
  <c r="AD175" i="1" s="1"/>
  <c r="P176" i="1"/>
  <c r="R176" i="1" s="1"/>
  <c r="Z176" i="1" s="1"/>
  <c r="P177" i="1"/>
  <c r="P178" i="1"/>
  <c r="Q178" i="1" s="1"/>
  <c r="X178" i="1" s="1"/>
  <c r="P179" i="1"/>
  <c r="V179" i="1" s="1"/>
  <c r="P180" i="1"/>
  <c r="Q180" i="1" s="1"/>
  <c r="X180" i="1" s="1"/>
  <c r="P181" i="1"/>
  <c r="P182" i="1"/>
  <c r="Q182" i="1" s="1"/>
  <c r="X182" i="1" s="1"/>
  <c r="P183" i="1"/>
  <c r="T183" i="1" s="1"/>
  <c r="AD183" i="1" s="1"/>
  <c r="P184" i="1"/>
  <c r="R184" i="1" s="1"/>
  <c r="Z184" i="1" s="1"/>
  <c r="P185" i="1"/>
  <c r="P186" i="1"/>
  <c r="P187" i="1"/>
  <c r="T187" i="1" s="1"/>
  <c r="AD187" i="1" s="1"/>
  <c r="P188" i="1"/>
  <c r="Q188" i="1" s="1"/>
  <c r="X188" i="1" s="1"/>
  <c r="P189" i="1"/>
  <c r="Q189" i="1" s="1"/>
  <c r="X189" i="1" s="1"/>
  <c r="P190" i="1"/>
  <c r="P191" i="1"/>
  <c r="T191" i="1" s="1"/>
  <c r="AD191" i="1" s="1"/>
  <c r="P192" i="1"/>
  <c r="R192" i="1" s="1"/>
  <c r="Z192" i="1" s="1"/>
  <c r="P193" i="1"/>
  <c r="V193" i="1" s="1"/>
  <c r="P194" i="1"/>
  <c r="Q194" i="1" s="1"/>
  <c r="X194" i="1" s="1"/>
  <c r="P195" i="1"/>
  <c r="V195" i="1" s="1"/>
  <c r="P196" i="1"/>
  <c r="Q196" i="1" s="1"/>
  <c r="X196" i="1" s="1"/>
  <c r="P197" i="1"/>
  <c r="P198" i="1"/>
  <c r="Q198" i="1" s="1"/>
  <c r="X198" i="1" s="1"/>
  <c r="P199" i="1"/>
  <c r="T199" i="1" s="1"/>
  <c r="AD199" i="1" s="1"/>
  <c r="P200" i="1"/>
  <c r="R200" i="1" s="1"/>
  <c r="Z200" i="1" s="1"/>
  <c r="P201" i="1"/>
  <c r="P202" i="1"/>
  <c r="P203" i="1"/>
  <c r="T203" i="1" s="1"/>
  <c r="AD203" i="1" s="1"/>
  <c r="P204" i="1"/>
  <c r="Q204" i="1" s="1"/>
  <c r="X204" i="1" s="1"/>
  <c r="P205" i="1"/>
  <c r="V205" i="1" s="1"/>
  <c r="P206" i="1"/>
  <c r="S206" i="1" s="1"/>
  <c r="AB206" i="1" s="1"/>
  <c r="P207" i="1"/>
  <c r="T207" i="1" s="1"/>
  <c r="AD207" i="1" s="1"/>
  <c r="P208" i="1"/>
  <c r="R208" i="1" s="1"/>
  <c r="Z208" i="1" s="1"/>
  <c r="P209" i="1"/>
  <c r="Q209" i="1" s="1"/>
  <c r="X209" i="1" s="1"/>
  <c r="P210" i="1"/>
  <c r="Q210" i="1" s="1"/>
  <c r="X210" i="1" s="1"/>
  <c r="P211" i="1"/>
  <c r="S211" i="1" s="1"/>
  <c r="AB211" i="1" s="1"/>
  <c r="P212" i="1"/>
  <c r="R212" i="1" s="1"/>
  <c r="Z212" i="1" s="1"/>
  <c r="P213" i="1"/>
  <c r="P214" i="1"/>
  <c r="Q214" i="1" s="1"/>
  <c r="X214" i="1" s="1"/>
  <c r="P215" i="1"/>
  <c r="T215" i="1" s="1"/>
  <c r="AD215" i="1" s="1"/>
  <c r="P216" i="1"/>
  <c r="R216" i="1" s="1"/>
  <c r="Z216" i="1" s="1"/>
  <c r="P217" i="1"/>
  <c r="P218" i="1"/>
  <c r="P219" i="1"/>
  <c r="T219" i="1" s="1"/>
  <c r="AD219" i="1" s="1"/>
  <c r="P220" i="1"/>
  <c r="Q220" i="1" s="1"/>
  <c r="X220" i="1" s="1"/>
  <c r="P221" i="1"/>
  <c r="Q221" i="1" s="1"/>
  <c r="X221" i="1" s="1"/>
  <c r="P222" i="1"/>
  <c r="S222" i="1" s="1"/>
  <c r="AB222" i="1" s="1"/>
  <c r="P223" i="1"/>
  <c r="S223" i="1" s="1"/>
  <c r="AB223" i="1" s="1"/>
  <c r="P224" i="1"/>
  <c r="R224" i="1" s="1"/>
  <c r="Z224" i="1" s="1"/>
  <c r="P225" i="1"/>
  <c r="V225" i="1" s="1"/>
  <c r="P226" i="1"/>
  <c r="Q226" i="1" s="1"/>
  <c r="X226" i="1" s="1"/>
  <c r="P227" i="1"/>
  <c r="S227" i="1" s="1"/>
  <c r="AB227" i="1" s="1"/>
  <c r="P228" i="1"/>
  <c r="R228" i="1" s="1"/>
  <c r="Z228" i="1" s="1"/>
  <c r="P229" i="1"/>
  <c r="P230" i="1"/>
  <c r="Q230" i="1" s="1"/>
  <c r="X230" i="1" s="1"/>
  <c r="P231" i="1"/>
  <c r="T231" i="1" s="1"/>
  <c r="AD231" i="1" s="1"/>
  <c r="P232" i="1"/>
  <c r="R232" i="1" s="1"/>
  <c r="Z232" i="1" s="1"/>
  <c r="P233" i="1"/>
  <c r="P234" i="1"/>
  <c r="P235" i="1"/>
  <c r="T235" i="1" s="1"/>
  <c r="AD235" i="1" s="1"/>
  <c r="P236" i="1"/>
  <c r="Q236" i="1" s="1"/>
  <c r="X236" i="1" s="1"/>
  <c r="P237" i="1"/>
  <c r="Q237" i="1" s="1"/>
  <c r="X237" i="1" s="1"/>
  <c r="P238" i="1"/>
  <c r="P239" i="1"/>
  <c r="S239" i="1" s="1"/>
  <c r="AB239" i="1" s="1"/>
  <c r="P240" i="1"/>
  <c r="R240" i="1" s="1"/>
  <c r="Z240" i="1" s="1"/>
  <c r="P241" i="1"/>
  <c r="Q241" i="1" s="1"/>
  <c r="X241" i="1" s="1"/>
  <c r="P242" i="1"/>
  <c r="Q242" i="1" s="1"/>
  <c r="X242" i="1" s="1"/>
  <c r="P243" i="1"/>
  <c r="S243" i="1" s="1"/>
  <c r="AB243" i="1" s="1"/>
  <c r="P244" i="1"/>
  <c r="R244" i="1" s="1"/>
  <c r="Z244" i="1" s="1"/>
  <c r="P245" i="1"/>
  <c r="P246" i="1"/>
  <c r="Q246" i="1" s="1"/>
  <c r="X246" i="1" s="1"/>
  <c r="P247" i="1"/>
  <c r="T247" i="1" s="1"/>
  <c r="AD247" i="1" s="1"/>
  <c r="P248" i="1"/>
  <c r="R248" i="1" s="1"/>
  <c r="Z248" i="1" s="1"/>
  <c r="P249" i="1"/>
  <c r="P250" i="1"/>
  <c r="T250" i="1" s="1"/>
  <c r="AD250" i="1" s="1"/>
  <c r="P251" i="1"/>
  <c r="T251" i="1" s="1"/>
  <c r="AD251" i="1" s="1"/>
  <c r="P252" i="1"/>
  <c r="Q252" i="1" s="1"/>
  <c r="X252" i="1" s="1"/>
  <c r="P253" i="1"/>
  <c r="Q253" i="1" s="1"/>
  <c r="X253" i="1" s="1"/>
  <c r="P254" i="1"/>
  <c r="P255" i="1"/>
  <c r="S255" i="1" s="1"/>
  <c r="AB255" i="1" s="1"/>
  <c r="P256" i="1"/>
  <c r="R256" i="1" s="1"/>
  <c r="Z256" i="1" s="1"/>
  <c r="P257" i="1"/>
  <c r="V257" i="1" s="1"/>
  <c r="P258" i="1"/>
  <c r="Q258" i="1" s="1"/>
  <c r="X258" i="1" s="1"/>
  <c r="P259" i="1"/>
  <c r="S259" i="1" s="1"/>
  <c r="AB259" i="1" s="1"/>
  <c r="P260" i="1"/>
  <c r="R260" i="1" s="1"/>
  <c r="Z260" i="1" s="1"/>
  <c r="P261" i="1"/>
  <c r="P262" i="1"/>
  <c r="Q262" i="1" s="1"/>
  <c r="X262" i="1" s="1"/>
  <c r="P263" i="1"/>
  <c r="T263" i="1" s="1"/>
  <c r="AD263" i="1" s="1"/>
  <c r="P264" i="1"/>
  <c r="Q264" i="1" s="1"/>
  <c r="X264" i="1" s="1"/>
  <c r="P265" i="1"/>
  <c r="P266" i="1"/>
  <c r="T266" i="1" s="1"/>
  <c r="AD266" i="1" s="1"/>
  <c r="P267" i="1"/>
  <c r="T267" i="1" s="1"/>
  <c r="AD267" i="1" s="1"/>
  <c r="P268" i="1"/>
  <c r="Q268" i="1" s="1"/>
  <c r="X268" i="1" s="1"/>
  <c r="P269" i="1"/>
  <c r="V269" i="1" s="1"/>
  <c r="P270" i="1"/>
  <c r="P271" i="1"/>
  <c r="S271" i="1" s="1"/>
  <c r="AB271" i="1" s="1"/>
  <c r="P272" i="1"/>
  <c r="R272" i="1" s="1"/>
  <c r="Z272" i="1" s="1"/>
  <c r="P273" i="1"/>
  <c r="P274" i="1"/>
  <c r="Q274" i="1" s="1"/>
  <c r="X274" i="1" s="1"/>
  <c r="P275" i="1"/>
  <c r="S275" i="1" s="1"/>
  <c r="AB275" i="1" s="1"/>
  <c r="P276" i="1"/>
  <c r="R276" i="1" s="1"/>
  <c r="Z276" i="1" s="1"/>
  <c r="P277" i="1"/>
  <c r="P278" i="1"/>
  <c r="Q278" i="1" s="1"/>
  <c r="X278" i="1" s="1"/>
  <c r="P279" i="1"/>
  <c r="T279" i="1" s="1"/>
  <c r="AD279" i="1" s="1"/>
  <c r="P280" i="1"/>
  <c r="R280" i="1" s="1"/>
  <c r="Z280" i="1" s="1"/>
  <c r="P281" i="1"/>
  <c r="P282" i="1"/>
  <c r="T282" i="1" s="1"/>
  <c r="AD282" i="1" s="1"/>
  <c r="P283" i="1"/>
  <c r="T283" i="1" s="1"/>
  <c r="AD283" i="1" s="1"/>
  <c r="Q136" i="1" l="1"/>
  <c r="X136" i="1" s="1"/>
  <c r="R120" i="1"/>
  <c r="Z120" i="1" s="1"/>
  <c r="AL23" i="4"/>
  <c r="AL25" i="4"/>
  <c r="S187" i="1"/>
  <c r="AB187" i="1" s="1"/>
  <c r="Q200" i="1"/>
  <c r="X200" i="1" s="1"/>
  <c r="R199" i="1"/>
  <c r="Z199" i="1" s="1"/>
  <c r="S123" i="1"/>
  <c r="AB123" i="1" s="1"/>
  <c r="Q168" i="1"/>
  <c r="X168" i="1" s="1"/>
  <c r="R163" i="1"/>
  <c r="Z163" i="1" s="1"/>
  <c r="V141" i="1"/>
  <c r="Q275" i="1"/>
  <c r="X275" i="1" s="1"/>
  <c r="Q228" i="1"/>
  <c r="X228" i="1" s="1"/>
  <c r="Q191" i="1"/>
  <c r="X191" i="1" s="1"/>
  <c r="Q159" i="1"/>
  <c r="X159" i="1" s="1"/>
  <c r="Q127" i="1"/>
  <c r="X127" i="1" s="1"/>
  <c r="R191" i="1"/>
  <c r="Z191" i="1" s="1"/>
  <c r="R152" i="1"/>
  <c r="Z152" i="1" s="1"/>
  <c r="S263" i="1"/>
  <c r="AB263" i="1" s="1"/>
  <c r="S171" i="1"/>
  <c r="AB171" i="1" s="1"/>
  <c r="T123" i="1"/>
  <c r="AD123" i="1" s="1"/>
  <c r="V237" i="1"/>
  <c r="V119" i="1"/>
  <c r="Q260" i="1"/>
  <c r="X260" i="1" s="1"/>
  <c r="Q216" i="1"/>
  <c r="X216" i="1" s="1"/>
  <c r="Q184" i="1"/>
  <c r="X184" i="1" s="1"/>
  <c r="R180" i="1"/>
  <c r="Z180" i="1" s="1"/>
  <c r="R143" i="1"/>
  <c r="Z143" i="1" s="1"/>
  <c r="S231" i="1"/>
  <c r="AB231" i="1" s="1"/>
  <c r="S155" i="1"/>
  <c r="AB155" i="1" s="1"/>
  <c r="V199" i="1"/>
  <c r="Q248" i="1"/>
  <c r="X248" i="1" s="1"/>
  <c r="Q207" i="1"/>
  <c r="X207" i="1" s="1"/>
  <c r="Q175" i="1"/>
  <c r="X175" i="1" s="1"/>
  <c r="Q143" i="1"/>
  <c r="X143" i="1" s="1"/>
  <c r="R171" i="1"/>
  <c r="Z171" i="1" s="1"/>
  <c r="R131" i="1"/>
  <c r="Z131" i="1" s="1"/>
  <c r="S203" i="1"/>
  <c r="AB203" i="1" s="1"/>
  <c r="S139" i="1"/>
  <c r="AB139" i="1" s="1"/>
  <c r="V171" i="1"/>
  <c r="Q269" i="1"/>
  <c r="X269" i="1" s="1"/>
  <c r="Q259" i="1"/>
  <c r="X259" i="1" s="1"/>
  <c r="Q247" i="1"/>
  <c r="X247" i="1" s="1"/>
  <c r="Q227" i="1"/>
  <c r="X227" i="1" s="1"/>
  <c r="Q215" i="1"/>
  <c r="X215" i="1" s="1"/>
  <c r="Q205" i="1"/>
  <c r="X205" i="1" s="1"/>
  <c r="Q199" i="1"/>
  <c r="X199" i="1" s="1"/>
  <c r="Q183" i="1"/>
  <c r="X183" i="1" s="1"/>
  <c r="Q173" i="1"/>
  <c r="X173" i="1" s="1"/>
  <c r="Q167" i="1"/>
  <c r="X167" i="1" s="1"/>
  <c r="Q151" i="1"/>
  <c r="X151" i="1" s="1"/>
  <c r="Q135" i="1"/>
  <c r="X135" i="1" s="1"/>
  <c r="Q119" i="1"/>
  <c r="X119" i="1" s="1"/>
  <c r="R271" i="1"/>
  <c r="Z271" i="1" s="1"/>
  <c r="R255" i="1"/>
  <c r="Z255" i="1" s="1"/>
  <c r="R239" i="1"/>
  <c r="Z239" i="1" s="1"/>
  <c r="R223" i="1"/>
  <c r="Z223" i="1" s="1"/>
  <c r="R207" i="1"/>
  <c r="Z207" i="1" s="1"/>
  <c r="R196" i="1"/>
  <c r="Z196" i="1" s="1"/>
  <c r="R187" i="1"/>
  <c r="Z187" i="1" s="1"/>
  <c r="R179" i="1"/>
  <c r="Z179" i="1" s="1"/>
  <c r="R151" i="1"/>
  <c r="Z151" i="1" s="1"/>
  <c r="R139" i="1"/>
  <c r="Z139" i="1" s="1"/>
  <c r="R128" i="1"/>
  <c r="Z128" i="1" s="1"/>
  <c r="R119" i="1"/>
  <c r="Z119" i="1" s="1"/>
  <c r="S199" i="1"/>
  <c r="AB199" i="1" s="1"/>
  <c r="S183" i="1"/>
  <c r="AB183" i="1" s="1"/>
  <c r="S167" i="1"/>
  <c r="AB167" i="1" s="1"/>
  <c r="S151" i="1"/>
  <c r="AB151" i="1" s="1"/>
  <c r="S135" i="1"/>
  <c r="AB135" i="1" s="1"/>
  <c r="S119" i="1"/>
  <c r="AB119" i="1" s="1"/>
  <c r="V279" i="1"/>
  <c r="V215" i="1"/>
  <c r="V187" i="1"/>
  <c r="V167" i="1"/>
  <c r="V139" i="1"/>
  <c r="Q280" i="1"/>
  <c r="X280" i="1" s="1"/>
  <c r="Q244" i="1"/>
  <c r="X244" i="1" s="1"/>
  <c r="Q232" i="1"/>
  <c r="X232" i="1" s="1"/>
  <c r="Q212" i="1"/>
  <c r="X212" i="1" s="1"/>
  <c r="Q164" i="1"/>
  <c r="X164" i="1" s="1"/>
  <c r="Q124" i="1"/>
  <c r="X124" i="1" s="1"/>
  <c r="R264" i="1"/>
  <c r="Z264" i="1" s="1"/>
  <c r="R203" i="1"/>
  <c r="Z203" i="1" s="1"/>
  <c r="R195" i="1"/>
  <c r="Z195" i="1" s="1"/>
  <c r="R167" i="1"/>
  <c r="Z167" i="1" s="1"/>
  <c r="R159" i="1"/>
  <c r="Z159" i="1" s="1"/>
  <c r="R147" i="1"/>
  <c r="Z147" i="1" s="1"/>
  <c r="R127" i="1"/>
  <c r="Z127" i="1" s="1"/>
  <c r="S279" i="1"/>
  <c r="AB279" i="1" s="1"/>
  <c r="S247" i="1"/>
  <c r="AB247" i="1" s="1"/>
  <c r="S215" i="1"/>
  <c r="AB215" i="1" s="1"/>
  <c r="S195" i="1"/>
  <c r="AB195" i="1" s="1"/>
  <c r="S179" i="1"/>
  <c r="AB179" i="1" s="1"/>
  <c r="S163" i="1"/>
  <c r="AB163" i="1" s="1"/>
  <c r="S147" i="1"/>
  <c r="AB147" i="1" s="1"/>
  <c r="S131" i="1"/>
  <c r="AB131" i="1" s="1"/>
  <c r="V183" i="1"/>
  <c r="V155" i="1"/>
  <c r="V135" i="1"/>
  <c r="Q276" i="1"/>
  <c r="X276" i="1" s="1"/>
  <c r="Q243" i="1"/>
  <c r="X243" i="1" s="1"/>
  <c r="Q231" i="1"/>
  <c r="X231" i="1" s="1"/>
  <c r="Q211" i="1"/>
  <c r="X211" i="1" s="1"/>
  <c r="Q203" i="1"/>
  <c r="X203" i="1" s="1"/>
  <c r="Q195" i="1"/>
  <c r="X195" i="1" s="1"/>
  <c r="Q187" i="1"/>
  <c r="X187" i="1" s="1"/>
  <c r="Q179" i="1"/>
  <c r="X179" i="1" s="1"/>
  <c r="Q171" i="1"/>
  <c r="X171" i="1" s="1"/>
  <c r="Q163" i="1"/>
  <c r="X163" i="1" s="1"/>
  <c r="Q155" i="1"/>
  <c r="X155" i="1" s="1"/>
  <c r="Q147" i="1"/>
  <c r="X147" i="1" s="1"/>
  <c r="Q139" i="1"/>
  <c r="X139" i="1" s="1"/>
  <c r="Q131" i="1"/>
  <c r="X131" i="1" s="1"/>
  <c r="Q123" i="1"/>
  <c r="X123" i="1" s="1"/>
  <c r="R183" i="1"/>
  <c r="Z183" i="1" s="1"/>
  <c r="R175" i="1"/>
  <c r="Z175" i="1" s="1"/>
  <c r="R155" i="1"/>
  <c r="Z155" i="1" s="1"/>
  <c r="R135" i="1"/>
  <c r="Z135" i="1" s="1"/>
  <c r="R123" i="1"/>
  <c r="Z123" i="1" s="1"/>
  <c r="S207" i="1"/>
  <c r="AB207" i="1" s="1"/>
  <c r="S191" i="1"/>
  <c r="AB191" i="1" s="1"/>
  <c r="S175" i="1"/>
  <c r="AB175" i="1" s="1"/>
  <c r="S159" i="1"/>
  <c r="AB159" i="1" s="1"/>
  <c r="S143" i="1"/>
  <c r="AB143" i="1" s="1"/>
  <c r="S127" i="1"/>
  <c r="AB127" i="1" s="1"/>
  <c r="V247" i="1"/>
  <c r="V203" i="1"/>
  <c r="V151" i="1"/>
  <c r="S100" i="4"/>
  <c r="AB100" i="4" s="1"/>
  <c r="R170" i="4"/>
  <c r="Z170" i="4" s="1"/>
  <c r="S60" i="4"/>
  <c r="AB60" i="4" s="1"/>
  <c r="S135" i="4"/>
  <c r="AB135" i="4" s="1"/>
  <c r="Q60" i="4"/>
  <c r="X60" i="4" s="1"/>
  <c r="Q91" i="4"/>
  <c r="X91" i="4" s="1"/>
  <c r="S8" i="4"/>
  <c r="AB8" i="4" s="1"/>
  <c r="Q24" i="4"/>
  <c r="X24" i="4" s="1"/>
  <c r="R99" i="4"/>
  <c r="Z99" i="4" s="1"/>
  <c r="R104" i="4"/>
  <c r="Z104" i="4" s="1"/>
  <c r="Q115" i="4"/>
  <c r="X115" i="4" s="1"/>
  <c r="S36" i="4"/>
  <c r="AB36" i="4" s="1"/>
  <c r="V60" i="4"/>
  <c r="S81" i="4"/>
  <c r="AB81" i="4" s="1"/>
  <c r="Q96" i="4"/>
  <c r="X96" i="4" s="1"/>
  <c r="Q110" i="4"/>
  <c r="X110" i="4" s="1"/>
  <c r="S156" i="4"/>
  <c r="AB156" i="4" s="1"/>
  <c r="Q166" i="4"/>
  <c r="X166" i="4" s="1"/>
  <c r="AH18" i="4"/>
  <c r="T65" i="4"/>
  <c r="AD65" i="4" s="1"/>
  <c r="V96" i="4"/>
  <c r="R193" i="4"/>
  <c r="Z193" i="4" s="1"/>
  <c r="V225" i="4"/>
  <c r="AT18" i="4"/>
  <c r="AL18" i="4"/>
  <c r="S28" i="4"/>
  <c r="AB28" i="4" s="1"/>
  <c r="R60" i="4"/>
  <c r="Z60" i="4" s="1"/>
  <c r="Q79" i="4"/>
  <c r="X79" i="4" s="1"/>
  <c r="S84" i="4"/>
  <c r="AB84" i="4" s="1"/>
  <c r="R96" i="4"/>
  <c r="Z96" i="4" s="1"/>
  <c r="Q99" i="4"/>
  <c r="X99" i="4" s="1"/>
  <c r="Q100" i="4"/>
  <c r="X100" i="4" s="1"/>
  <c r="R103" i="4"/>
  <c r="Z103" i="4" s="1"/>
  <c r="S113" i="4"/>
  <c r="AB113" i="4" s="1"/>
  <c r="S124" i="4"/>
  <c r="AB124" i="4" s="1"/>
  <c r="R167" i="4"/>
  <c r="Z167" i="4" s="1"/>
  <c r="S217" i="4"/>
  <c r="AB217" i="4" s="1"/>
  <c r="S254" i="4"/>
  <c r="AB254" i="4" s="1"/>
  <c r="S281" i="4"/>
  <c r="AB281" i="4" s="1"/>
  <c r="S262" i="4"/>
  <c r="AB262" i="4" s="1"/>
  <c r="S246" i="4"/>
  <c r="AB246" i="4" s="1"/>
  <c r="R269" i="4"/>
  <c r="Z269" i="4" s="1"/>
  <c r="R238" i="4"/>
  <c r="Z238" i="4" s="1"/>
  <c r="R243" i="4"/>
  <c r="Z243" i="4" s="1"/>
  <c r="S238" i="4"/>
  <c r="AB238" i="4" s="1"/>
  <c r="S243" i="4"/>
  <c r="AB243" i="4" s="1"/>
  <c r="R245" i="4"/>
  <c r="Z245" i="4" s="1"/>
  <c r="R254" i="4"/>
  <c r="Z254" i="4" s="1"/>
  <c r="Q261" i="4"/>
  <c r="X261" i="4" s="1"/>
  <c r="Q264" i="4"/>
  <c r="X264" i="4" s="1"/>
  <c r="R234" i="4"/>
  <c r="Z234" i="4" s="1"/>
  <c r="Q257" i="4"/>
  <c r="X257" i="4" s="1"/>
  <c r="S258" i="4"/>
  <c r="AB258" i="4" s="1"/>
  <c r="S231" i="4"/>
  <c r="AB231" i="4" s="1"/>
  <c r="S234" i="4"/>
  <c r="AB234" i="4" s="1"/>
  <c r="Q248" i="4"/>
  <c r="X248" i="4" s="1"/>
  <c r="Q249" i="4"/>
  <c r="X249" i="4" s="1"/>
  <c r="S250" i="4"/>
  <c r="AB250" i="4" s="1"/>
  <c r="V262" i="4"/>
  <c r="Q265" i="4"/>
  <c r="X265" i="4" s="1"/>
  <c r="Q277" i="4"/>
  <c r="X277" i="4" s="1"/>
  <c r="S279" i="4"/>
  <c r="AB279" i="4" s="1"/>
  <c r="R231" i="4"/>
  <c r="Z231" i="4" s="1"/>
  <c r="R266" i="4"/>
  <c r="Z266" i="4" s="1"/>
  <c r="V277" i="4"/>
  <c r="Q245" i="4"/>
  <c r="X245" i="4" s="1"/>
  <c r="R249" i="4"/>
  <c r="Z249" i="4" s="1"/>
  <c r="Q254" i="4"/>
  <c r="X254" i="4" s="1"/>
  <c r="Q262" i="4"/>
  <c r="X262" i="4" s="1"/>
  <c r="S277" i="4"/>
  <c r="AB277" i="4" s="1"/>
  <c r="S278" i="4"/>
  <c r="AB278" i="4" s="1"/>
  <c r="R192" i="4"/>
  <c r="Z192" i="4" s="1"/>
  <c r="S205" i="4"/>
  <c r="AB205" i="4" s="1"/>
  <c r="Q178" i="4"/>
  <c r="X178" i="4" s="1"/>
  <c r="Q211" i="4"/>
  <c r="X211" i="4" s="1"/>
  <c r="S175" i="4"/>
  <c r="AB175" i="4" s="1"/>
  <c r="R178" i="4"/>
  <c r="Z178" i="4" s="1"/>
  <c r="S197" i="4"/>
  <c r="AB197" i="4" s="1"/>
  <c r="Q204" i="4"/>
  <c r="X204" i="4" s="1"/>
  <c r="S196" i="4"/>
  <c r="AB196" i="4" s="1"/>
  <c r="V174" i="4"/>
  <c r="R183" i="4"/>
  <c r="Z183" i="4" s="1"/>
  <c r="S184" i="4"/>
  <c r="AB184" i="4" s="1"/>
  <c r="V186" i="4"/>
  <c r="R208" i="4"/>
  <c r="Z208" i="4" s="1"/>
  <c r="V216" i="4"/>
  <c r="Q174" i="4"/>
  <c r="X174" i="4" s="1"/>
  <c r="Q186" i="4"/>
  <c r="X186" i="4" s="1"/>
  <c r="S188" i="4"/>
  <c r="AB188" i="4" s="1"/>
  <c r="V196" i="4"/>
  <c r="V205" i="4"/>
  <c r="Q207" i="4"/>
  <c r="X207" i="4" s="1"/>
  <c r="R216" i="4"/>
  <c r="Z216" i="4" s="1"/>
  <c r="S223" i="4"/>
  <c r="AB223" i="4" s="1"/>
  <c r="S226" i="4"/>
  <c r="AB226" i="4" s="1"/>
  <c r="R201" i="4"/>
  <c r="Z201" i="4" s="1"/>
  <c r="Q216" i="4"/>
  <c r="X216" i="4" s="1"/>
  <c r="S174" i="4"/>
  <c r="AB174" i="4" s="1"/>
  <c r="R175" i="4"/>
  <c r="Z175" i="4" s="1"/>
  <c r="S176" i="4"/>
  <c r="AB176" i="4" s="1"/>
  <c r="S186" i="4"/>
  <c r="AB186" i="4" s="1"/>
  <c r="R187" i="4"/>
  <c r="Z187" i="4" s="1"/>
  <c r="R190" i="4"/>
  <c r="Z190" i="4" s="1"/>
  <c r="Q196" i="4"/>
  <c r="X196" i="4" s="1"/>
  <c r="Q205" i="4"/>
  <c r="X205" i="4" s="1"/>
  <c r="R212" i="4"/>
  <c r="Z212" i="4" s="1"/>
  <c r="S216" i="4"/>
  <c r="AB216" i="4" s="1"/>
  <c r="T117" i="4"/>
  <c r="AD117" i="4" s="1"/>
  <c r="R120" i="4"/>
  <c r="Z120" i="4" s="1"/>
  <c r="S123" i="4"/>
  <c r="AB123" i="4" s="1"/>
  <c r="Q126" i="4"/>
  <c r="X126" i="4" s="1"/>
  <c r="Q131" i="4"/>
  <c r="X131" i="4" s="1"/>
  <c r="Q138" i="4"/>
  <c r="X138" i="4" s="1"/>
  <c r="S164" i="4"/>
  <c r="AB164" i="4" s="1"/>
  <c r="Q170" i="4"/>
  <c r="X170" i="4" s="1"/>
  <c r="V170" i="4"/>
  <c r="R126" i="4"/>
  <c r="Z126" i="4" s="1"/>
  <c r="R130" i="4"/>
  <c r="Z130" i="4" s="1"/>
  <c r="S131" i="4"/>
  <c r="AB131" i="4" s="1"/>
  <c r="Q135" i="4"/>
  <c r="X135" i="4" s="1"/>
  <c r="V135" i="4"/>
  <c r="R138" i="4"/>
  <c r="Z138" i="4" s="1"/>
  <c r="R143" i="4"/>
  <c r="Z143" i="4" s="1"/>
  <c r="S151" i="4"/>
  <c r="AB151" i="4" s="1"/>
  <c r="R154" i="4"/>
  <c r="Z154" i="4" s="1"/>
  <c r="V158" i="4"/>
  <c r="S160" i="4"/>
  <c r="AB160" i="4" s="1"/>
  <c r="T129" i="4"/>
  <c r="AD129" i="4" s="1"/>
  <c r="R135" i="4"/>
  <c r="Z135" i="4" s="1"/>
  <c r="Q162" i="4"/>
  <c r="X162" i="4" s="1"/>
  <c r="R166" i="4"/>
  <c r="Z166" i="4" s="1"/>
  <c r="S170" i="4"/>
  <c r="AB170" i="4" s="1"/>
  <c r="R171" i="4"/>
  <c r="Z171" i="4" s="1"/>
  <c r="V131" i="4"/>
  <c r="R147" i="4"/>
  <c r="Z147" i="4" s="1"/>
  <c r="Q158" i="4"/>
  <c r="X158" i="4" s="1"/>
  <c r="R63" i="4"/>
  <c r="Z63" i="4" s="1"/>
  <c r="V83" i="4"/>
  <c r="V116" i="4"/>
  <c r="R75" i="4"/>
  <c r="Z75" i="4" s="1"/>
  <c r="Q87" i="4"/>
  <c r="X87" i="4" s="1"/>
  <c r="S96" i="4"/>
  <c r="AB96" i="4" s="1"/>
  <c r="S97" i="4"/>
  <c r="AB97" i="4" s="1"/>
  <c r="Q112" i="4"/>
  <c r="X112" i="4" s="1"/>
  <c r="V112" i="4"/>
  <c r="R115" i="4"/>
  <c r="Z115" i="4" s="1"/>
  <c r="Q116" i="4"/>
  <c r="X116" i="4" s="1"/>
  <c r="Q84" i="4"/>
  <c r="X84" i="4" s="1"/>
  <c r="V84" i="4"/>
  <c r="R87" i="4"/>
  <c r="Z87" i="4" s="1"/>
  <c r="Q90" i="4"/>
  <c r="X90" i="4" s="1"/>
  <c r="V100" i="4"/>
  <c r="R108" i="4"/>
  <c r="Z108" i="4" s="1"/>
  <c r="Q111" i="4"/>
  <c r="X111" i="4" s="1"/>
  <c r="R112" i="4"/>
  <c r="Z112" i="4" s="1"/>
  <c r="S116" i="4"/>
  <c r="AB116" i="4" s="1"/>
  <c r="Q63" i="4"/>
  <c r="X63" i="4" s="1"/>
  <c r="R84" i="4"/>
  <c r="Z84" i="4" s="1"/>
  <c r="R91" i="4"/>
  <c r="Z91" i="4" s="1"/>
  <c r="S112" i="4"/>
  <c r="AB112" i="4" s="1"/>
  <c r="S23" i="4"/>
  <c r="AB23" i="4" s="1"/>
  <c r="S19" i="4"/>
  <c r="AB19" i="4" s="1"/>
  <c r="R22" i="4"/>
  <c r="Z22" i="4" s="1"/>
  <c r="Q11" i="4"/>
  <c r="X11" i="4" s="1"/>
  <c r="S13" i="4"/>
  <c r="AB13" i="4" s="1"/>
  <c r="Q16" i="4"/>
  <c r="X16" i="4" s="1"/>
  <c r="S22" i="4"/>
  <c r="AB22" i="4" s="1"/>
  <c r="R24" i="4"/>
  <c r="Z24" i="4" s="1"/>
  <c r="R56" i="4"/>
  <c r="Z56" i="4" s="1"/>
  <c r="Q55" i="4"/>
  <c r="X55" i="4" s="1"/>
  <c r="S3" i="4"/>
  <c r="AB3" i="4" s="1"/>
  <c r="S27" i="4"/>
  <c r="AB27" i="4" s="1"/>
  <c r="S32" i="4"/>
  <c r="AB32" i="4" s="1"/>
  <c r="S35" i="4"/>
  <c r="AB35" i="4" s="1"/>
  <c r="R5" i="4"/>
  <c r="Z5" i="4" s="1"/>
  <c r="T49" i="4"/>
  <c r="AD49" i="4" s="1"/>
  <c r="Q58" i="4"/>
  <c r="X58" i="4" s="1"/>
  <c r="S40" i="4"/>
  <c r="AB40" i="4" s="1"/>
  <c r="AK11" i="4"/>
  <c r="S7" i="4"/>
  <c r="AB7" i="4" s="1"/>
  <c r="S9" i="4"/>
  <c r="AB9" i="4" s="1"/>
  <c r="V6" i="4"/>
  <c r="T38" i="4"/>
  <c r="AD38" i="4" s="1"/>
  <c r="V38" i="4"/>
  <c r="Q38" i="4"/>
  <c r="X38" i="4" s="1"/>
  <c r="V39" i="4"/>
  <c r="T44" i="4"/>
  <c r="AD44" i="4" s="1"/>
  <c r="V44" i="4"/>
  <c r="Q44" i="4"/>
  <c r="X44" i="4" s="1"/>
  <c r="V45" i="4"/>
  <c r="T52" i="4"/>
  <c r="AD52" i="4" s="1"/>
  <c r="S52" i="4"/>
  <c r="AB52" i="4" s="1"/>
  <c r="T71" i="4"/>
  <c r="AD71" i="4" s="1"/>
  <c r="Q71" i="4"/>
  <c r="X71" i="4" s="1"/>
  <c r="T76" i="4"/>
  <c r="AD76" i="4" s="1"/>
  <c r="S76" i="4"/>
  <c r="AB76" i="4" s="1"/>
  <c r="V76" i="4"/>
  <c r="V88" i="4"/>
  <c r="T106" i="4"/>
  <c r="AD106" i="4" s="1"/>
  <c r="Q106" i="4"/>
  <c r="X106" i="4" s="1"/>
  <c r="T146" i="4"/>
  <c r="AD146" i="4" s="1"/>
  <c r="R146" i="4"/>
  <c r="Z146" i="4" s="1"/>
  <c r="Q146" i="4"/>
  <c r="X146" i="4" s="1"/>
  <c r="V146" i="4"/>
  <c r="S5" i="4"/>
  <c r="AB5" i="4" s="1"/>
  <c r="R6" i="4"/>
  <c r="Z6" i="4" s="1"/>
  <c r="T11" i="4"/>
  <c r="AD11" i="4" s="1"/>
  <c r="R11" i="4"/>
  <c r="Z11" i="4" s="1"/>
  <c r="V11" i="4"/>
  <c r="S12" i="4"/>
  <c r="AB12" i="4" s="1"/>
  <c r="V24" i="4"/>
  <c r="R30" i="4"/>
  <c r="Z30" i="4" s="1"/>
  <c r="R31" i="4"/>
  <c r="Z31" i="4" s="1"/>
  <c r="R38" i="4"/>
  <c r="Z38" i="4" s="1"/>
  <c r="R39" i="4"/>
  <c r="Z39" i="4" s="1"/>
  <c r="S43" i="4"/>
  <c r="AB43" i="4" s="1"/>
  <c r="T43" i="4"/>
  <c r="AD43" i="4" s="1"/>
  <c r="R44" i="4"/>
  <c r="Z44" i="4" s="1"/>
  <c r="R45" i="4"/>
  <c r="Z45" i="4" s="1"/>
  <c r="Q52" i="4"/>
  <c r="X52" i="4" s="1"/>
  <c r="R55" i="4"/>
  <c r="Z55" i="4" s="1"/>
  <c r="T56" i="4"/>
  <c r="AD56" i="4" s="1"/>
  <c r="V56" i="4"/>
  <c r="Q56" i="4"/>
  <c r="X56" i="4" s="1"/>
  <c r="Q67" i="4"/>
  <c r="X67" i="4" s="1"/>
  <c r="R71" i="4"/>
  <c r="Z71" i="4" s="1"/>
  <c r="Q72" i="4"/>
  <c r="X72" i="4" s="1"/>
  <c r="T74" i="4"/>
  <c r="AD74" i="4" s="1"/>
  <c r="Q76" i="4"/>
  <c r="X76" i="4" s="1"/>
  <c r="R79" i="4"/>
  <c r="Z79" i="4" s="1"/>
  <c r="T134" i="4"/>
  <c r="AD134" i="4" s="1"/>
  <c r="R134" i="4"/>
  <c r="Z134" i="4" s="1"/>
  <c r="Q134" i="4"/>
  <c r="X134" i="4" s="1"/>
  <c r="T182" i="4"/>
  <c r="AD182" i="4" s="1"/>
  <c r="R182" i="4"/>
  <c r="Z182" i="4" s="1"/>
  <c r="Q182" i="4"/>
  <c r="X182" i="4" s="1"/>
  <c r="V182" i="4"/>
  <c r="V17" i="4"/>
  <c r="S17" i="4"/>
  <c r="AB17" i="4" s="1"/>
  <c r="T80" i="4"/>
  <c r="AD80" i="4" s="1"/>
  <c r="R80" i="4"/>
  <c r="Z80" i="4" s="1"/>
  <c r="T88" i="4"/>
  <c r="AD88" i="4" s="1"/>
  <c r="R88" i="4"/>
  <c r="Z88" i="4" s="1"/>
  <c r="S6" i="4"/>
  <c r="AB6" i="4" s="1"/>
  <c r="V8" i="4"/>
  <c r="T18" i="4"/>
  <c r="AD18" i="4" s="1"/>
  <c r="R18" i="4"/>
  <c r="Z18" i="4" s="1"/>
  <c r="V18" i="4"/>
  <c r="T20" i="4"/>
  <c r="AD20" i="4" s="1"/>
  <c r="V20" i="4"/>
  <c r="Q20" i="4"/>
  <c r="X20" i="4" s="1"/>
  <c r="Q25" i="4"/>
  <c r="X25" i="4" s="1"/>
  <c r="S25" i="4"/>
  <c r="AB25" i="4" s="1"/>
  <c r="T26" i="4"/>
  <c r="AD26" i="4" s="1"/>
  <c r="V26" i="4"/>
  <c r="Q26" i="4"/>
  <c r="X26" i="4" s="1"/>
  <c r="V27" i="4"/>
  <c r="S31" i="4"/>
  <c r="AB31" i="4" s="1"/>
  <c r="T34" i="4"/>
  <c r="AD34" i="4" s="1"/>
  <c r="V34" i="4"/>
  <c r="Q34" i="4"/>
  <c r="X34" i="4" s="1"/>
  <c r="V35" i="4"/>
  <c r="S38" i="4"/>
  <c r="AB38" i="4" s="1"/>
  <c r="S39" i="4"/>
  <c r="AB39" i="4" s="1"/>
  <c r="S44" i="4"/>
  <c r="AB44" i="4" s="1"/>
  <c r="S45" i="4"/>
  <c r="AB45" i="4" s="1"/>
  <c r="T48" i="4"/>
  <c r="AD48" i="4" s="1"/>
  <c r="V48" i="4"/>
  <c r="Q48" i="4"/>
  <c r="X48" i="4" s="1"/>
  <c r="R52" i="4"/>
  <c r="Z52" i="4" s="1"/>
  <c r="T59" i="4"/>
  <c r="AD59" i="4" s="1"/>
  <c r="R59" i="4"/>
  <c r="Z59" i="4" s="1"/>
  <c r="T64" i="4"/>
  <c r="AD64" i="4" s="1"/>
  <c r="S64" i="4"/>
  <c r="AB64" i="4" s="1"/>
  <c r="V64" i="4"/>
  <c r="R67" i="4"/>
  <c r="Z67" i="4" s="1"/>
  <c r="T68" i="4"/>
  <c r="AD68" i="4" s="1"/>
  <c r="V68" i="4"/>
  <c r="Q68" i="4"/>
  <c r="X68" i="4" s="1"/>
  <c r="R76" i="4"/>
  <c r="Z76" i="4" s="1"/>
  <c r="S80" i="4"/>
  <c r="AB80" i="4" s="1"/>
  <c r="S88" i="4"/>
  <c r="AB88" i="4" s="1"/>
  <c r="T92" i="4"/>
  <c r="AD92" i="4" s="1"/>
  <c r="R92" i="4"/>
  <c r="Z92" i="4" s="1"/>
  <c r="V92" i="4"/>
  <c r="T107" i="4"/>
  <c r="AD107" i="4" s="1"/>
  <c r="R107" i="4"/>
  <c r="Z107" i="4" s="1"/>
  <c r="Q107" i="4"/>
  <c r="X107" i="4" s="1"/>
  <c r="T119" i="4"/>
  <c r="AD119" i="4" s="1"/>
  <c r="R119" i="4"/>
  <c r="Z119" i="4" s="1"/>
  <c r="Q119" i="4"/>
  <c r="X119" i="4" s="1"/>
  <c r="T122" i="4"/>
  <c r="AD122" i="4" s="1"/>
  <c r="R122" i="4"/>
  <c r="Z122" i="4" s="1"/>
  <c r="Q122" i="4"/>
  <c r="X122" i="4" s="1"/>
  <c r="T142" i="4"/>
  <c r="AD142" i="4" s="1"/>
  <c r="Q142" i="4"/>
  <c r="X142" i="4" s="1"/>
  <c r="V142" i="4"/>
  <c r="R142" i="4"/>
  <c r="Z142" i="4" s="1"/>
  <c r="Q179" i="4"/>
  <c r="X179" i="4" s="1"/>
  <c r="S179" i="4"/>
  <c r="AB179" i="4" s="1"/>
  <c r="R179" i="4"/>
  <c r="Z179" i="4" s="1"/>
  <c r="V179" i="4"/>
  <c r="T273" i="4"/>
  <c r="AD273" i="4" s="1"/>
  <c r="S273" i="4"/>
  <c r="AB273" i="4" s="1"/>
  <c r="R273" i="4"/>
  <c r="Z273" i="4" s="1"/>
  <c r="V273" i="4"/>
  <c r="Q273" i="4"/>
  <c r="X273" i="4" s="1"/>
  <c r="T30" i="4"/>
  <c r="AD30" i="4" s="1"/>
  <c r="V30" i="4"/>
  <c r="Q30" i="4"/>
  <c r="X30" i="4" s="1"/>
  <c r="V31" i="4"/>
  <c r="T51" i="4"/>
  <c r="AD51" i="4" s="1"/>
  <c r="Q51" i="4"/>
  <c r="X51" i="4" s="1"/>
  <c r="V52" i="4"/>
  <c r="V67" i="4"/>
  <c r="T72" i="4"/>
  <c r="AD72" i="4" s="1"/>
  <c r="S72" i="4"/>
  <c r="AB72" i="4" s="1"/>
  <c r="V72" i="4"/>
  <c r="V80" i="4"/>
  <c r="T95" i="4"/>
  <c r="AD95" i="4" s="1"/>
  <c r="R95" i="4"/>
  <c r="Z95" i="4" s="1"/>
  <c r="T229" i="4"/>
  <c r="AD229" i="4" s="1"/>
  <c r="Q229" i="4"/>
  <c r="X229" i="4" s="1"/>
  <c r="Q5" i="4"/>
  <c r="X5" i="4" s="1"/>
  <c r="V5" i="4"/>
  <c r="R8" i="4"/>
  <c r="Z8" i="4" s="1"/>
  <c r="T10" i="4"/>
  <c r="AD10" i="4" s="1"/>
  <c r="T16" i="4"/>
  <c r="AD16" i="4" s="1"/>
  <c r="S16" i="4"/>
  <c r="AB16" i="4" s="1"/>
  <c r="V16" i="4"/>
  <c r="Q18" i="4"/>
  <c r="X18" i="4" s="1"/>
  <c r="R20" i="4"/>
  <c r="Z20" i="4" s="1"/>
  <c r="S21" i="4"/>
  <c r="AB21" i="4" s="1"/>
  <c r="R25" i="4"/>
  <c r="Z25" i="4" s="1"/>
  <c r="R26" i="4"/>
  <c r="Z26" i="4" s="1"/>
  <c r="R27" i="4"/>
  <c r="Z27" i="4" s="1"/>
  <c r="R34" i="4"/>
  <c r="Z34" i="4" s="1"/>
  <c r="R35" i="4"/>
  <c r="Z35" i="4" s="1"/>
  <c r="T42" i="4"/>
  <c r="AD42" i="4" s="1"/>
  <c r="R48" i="4"/>
  <c r="Z48" i="4" s="1"/>
  <c r="V51" i="4"/>
  <c r="V55" i="4"/>
  <c r="Q59" i="4"/>
  <c r="X59" i="4" s="1"/>
  <c r="Q64" i="4"/>
  <c r="X64" i="4" s="1"/>
  <c r="R68" i="4"/>
  <c r="Z68" i="4" s="1"/>
  <c r="V71" i="4"/>
  <c r="T75" i="4"/>
  <c r="AD75" i="4" s="1"/>
  <c r="Q75" i="4"/>
  <c r="X75" i="4" s="1"/>
  <c r="V79" i="4"/>
  <c r="T83" i="4"/>
  <c r="AD83" i="4" s="1"/>
  <c r="R83" i="4"/>
  <c r="Z83" i="4" s="1"/>
  <c r="Q92" i="4"/>
  <c r="X92" i="4" s="1"/>
  <c r="V95" i="4"/>
  <c r="T101" i="4"/>
  <c r="AD101" i="4" s="1"/>
  <c r="T103" i="4"/>
  <c r="AD103" i="4" s="1"/>
  <c r="Q103" i="4"/>
  <c r="X103" i="4" s="1"/>
  <c r="Q127" i="4"/>
  <c r="X127" i="4" s="1"/>
  <c r="S127" i="4"/>
  <c r="AB127" i="4" s="1"/>
  <c r="R127" i="4"/>
  <c r="Z127" i="4" s="1"/>
  <c r="V136" i="4"/>
  <c r="S136" i="4"/>
  <c r="AB136" i="4" s="1"/>
  <c r="T139" i="4"/>
  <c r="AD139" i="4" s="1"/>
  <c r="S139" i="4"/>
  <c r="AB139" i="4" s="1"/>
  <c r="V139" i="4"/>
  <c r="Q139" i="4"/>
  <c r="X139" i="4" s="1"/>
  <c r="R139" i="4"/>
  <c r="Z139" i="4" s="1"/>
  <c r="V152" i="4"/>
  <c r="S152" i="4"/>
  <c r="AB152" i="4" s="1"/>
  <c r="Q155" i="4"/>
  <c r="X155" i="4" s="1"/>
  <c r="S155" i="4"/>
  <c r="AB155" i="4" s="1"/>
  <c r="R155" i="4"/>
  <c r="Z155" i="4" s="1"/>
  <c r="V155" i="4"/>
  <c r="Q209" i="4"/>
  <c r="X209" i="4" s="1"/>
  <c r="S209" i="4"/>
  <c r="AB209" i="4" s="1"/>
  <c r="R209" i="4"/>
  <c r="Z209" i="4" s="1"/>
  <c r="V209" i="4"/>
  <c r="Q239" i="4"/>
  <c r="X239" i="4" s="1"/>
  <c r="S239" i="4"/>
  <c r="AB239" i="4" s="1"/>
  <c r="R239" i="4"/>
  <c r="Z239" i="4" s="1"/>
  <c r="V239" i="4"/>
  <c r="V22" i="4"/>
  <c r="V63" i="4"/>
  <c r="V87" i="4"/>
  <c r="V91" i="4"/>
  <c r="V99" i="4"/>
  <c r="R100" i="4"/>
  <c r="Z100" i="4" s="1"/>
  <c r="S104" i="4"/>
  <c r="AB104" i="4" s="1"/>
  <c r="S108" i="4"/>
  <c r="AB108" i="4" s="1"/>
  <c r="R111" i="4"/>
  <c r="Z111" i="4" s="1"/>
  <c r="V115" i="4"/>
  <c r="R116" i="4"/>
  <c r="Z116" i="4" s="1"/>
  <c r="S120" i="4"/>
  <c r="AB120" i="4" s="1"/>
  <c r="V126" i="4"/>
  <c r="R131" i="4"/>
  <c r="Z131" i="4" s="1"/>
  <c r="V168" i="4"/>
  <c r="S168" i="4"/>
  <c r="AB168" i="4" s="1"/>
  <c r="T215" i="4"/>
  <c r="AD215" i="4" s="1"/>
  <c r="Q215" i="4"/>
  <c r="X215" i="4" s="1"/>
  <c r="Q235" i="4"/>
  <c r="X235" i="4" s="1"/>
  <c r="S235" i="4"/>
  <c r="AB235" i="4" s="1"/>
  <c r="R235" i="4"/>
  <c r="Z235" i="4" s="1"/>
  <c r="Q270" i="4"/>
  <c r="X270" i="4" s="1"/>
  <c r="S270" i="4"/>
  <c r="AB270" i="4" s="1"/>
  <c r="R270" i="4"/>
  <c r="Z270" i="4" s="1"/>
  <c r="V123" i="4"/>
  <c r="V130" i="4"/>
  <c r="Q163" i="4"/>
  <c r="X163" i="4" s="1"/>
  <c r="S163" i="4"/>
  <c r="AB163" i="4" s="1"/>
  <c r="R163" i="4"/>
  <c r="Z163" i="4" s="1"/>
  <c r="V172" i="4"/>
  <c r="S172" i="4"/>
  <c r="AB172" i="4" s="1"/>
  <c r="T222" i="4"/>
  <c r="AD222" i="4" s="1"/>
  <c r="S222" i="4"/>
  <c r="AB222" i="4" s="1"/>
  <c r="R222" i="4"/>
  <c r="Z222" i="4" s="1"/>
  <c r="V222" i="4"/>
  <c r="Q222" i="4"/>
  <c r="X222" i="4" s="1"/>
  <c r="T230" i="4"/>
  <c r="AD230" i="4" s="1"/>
  <c r="S230" i="4"/>
  <c r="AB230" i="4" s="1"/>
  <c r="R230" i="4"/>
  <c r="Z230" i="4" s="1"/>
  <c r="V230" i="4"/>
  <c r="Q230" i="4"/>
  <c r="X230" i="4" s="1"/>
  <c r="V244" i="4"/>
  <c r="S244" i="4"/>
  <c r="AB244" i="4" s="1"/>
  <c r="T267" i="4"/>
  <c r="AD267" i="4" s="1"/>
  <c r="S267" i="4"/>
  <c r="AB267" i="4" s="1"/>
  <c r="T272" i="4"/>
  <c r="AD272" i="4" s="1"/>
  <c r="Q272" i="4"/>
  <c r="X272" i="4" s="1"/>
  <c r="Q104" i="4"/>
  <c r="X104" i="4" s="1"/>
  <c r="V104" i="4"/>
  <c r="Q108" i="4"/>
  <c r="X108" i="4" s="1"/>
  <c r="V108" i="4"/>
  <c r="V111" i="4"/>
  <c r="Q120" i="4"/>
  <c r="X120" i="4" s="1"/>
  <c r="V120" i="4"/>
  <c r="R123" i="4"/>
  <c r="Z123" i="4" s="1"/>
  <c r="Q130" i="4"/>
  <c r="X130" i="4" s="1"/>
  <c r="S132" i="4"/>
  <c r="AB132" i="4" s="1"/>
  <c r="V140" i="4"/>
  <c r="S140" i="4"/>
  <c r="AB140" i="4" s="1"/>
  <c r="T150" i="4"/>
  <c r="AD150" i="4" s="1"/>
  <c r="S150" i="4"/>
  <c r="AB150" i="4" s="1"/>
  <c r="R150" i="4"/>
  <c r="Z150" i="4" s="1"/>
  <c r="V150" i="4"/>
  <c r="Q150" i="4"/>
  <c r="X150" i="4" s="1"/>
  <c r="Q213" i="4"/>
  <c r="X213" i="4" s="1"/>
  <c r="S213" i="4"/>
  <c r="AB213" i="4" s="1"/>
  <c r="R213" i="4"/>
  <c r="Z213" i="4" s="1"/>
  <c r="Q227" i="4"/>
  <c r="X227" i="4" s="1"/>
  <c r="S227" i="4"/>
  <c r="AB227" i="4" s="1"/>
  <c r="R227" i="4"/>
  <c r="Z227" i="4" s="1"/>
  <c r="T242" i="4"/>
  <c r="AD242" i="4" s="1"/>
  <c r="S242" i="4"/>
  <c r="AB242" i="4" s="1"/>
  <c r="R242" i="4"/>
  <c r="Z242" i="4" s="1"/>
  <c r="V242" i="4"/>
  <c r="Q242" i="4"/>
  <c r="X242" i="4" s="1"/>
  <c r="Q274" i="4"/>
  <c r="X274" i="4" s="1"/>
  <c r="S274" i="4"/>
  <c r="AB274" i="4" s="1"/>
  <c r="R274" i="4"/>
  <c r="Z274" i="4" s="1"/>
  <c r="Q282" i="4"/>
  <c r="X282" i="4" s="1"/>
  <c r="S282" i="4"/>
  <c r="AB282" i="4" s="1"/>
  <c r="R282" i="4"/>
  <c r="Z282" i="4" s="1"/>
  <c r="V143" i="4"/>
  <c r="V147" i="4"/>
  <c r="S154" i="4"/>
  <c r="AB154" i="4" s="1"/>
  <c r="R158" i="4"/>
  <c r="Z158" i="4" s="1"/>
  <c r="V159" i="4"/>
  <c r="R162" i="4"/>
  <c r="Z162" i="4" s="1"/>
  <c r="S167" i="4"/>
  <c r="AB167" i="4" s="1"/>
  <c r="S171" i="4"/>
  <c r="AB171" i="4" s="1"/>
  <c r="V183" i="4"/>
  <c r="S187" i="4"/>
  <c r="AB187" i="4" s="1"/>
  <c r="S190" i="4"/>
  <c r="AB190" i="4" s="1"/>
  <c r="S192" i="4"/>
  <c r="AB192" i="4" s="1"/>
  <c r="V193" i="4"/>
  <c r="R196" i="4"/>
  <c r="Z196" i="4" s="1"/>
  <c r="V200" i="4"/>
  <c r="S201" i="4"/>
  <c r="AB201" i="4" s="1"/>
  <c r="V204" i="4"/>
  <c r="R205" i="4"/>
  <c r="Z205" i="4" s="1"/>
  <c r="V220" i="4"/>
  <c r="V253" i="4"/>
  <c r="R257" i="4"/>
  <c r="Z257" i="4" s="1"/>
  <c r="V261" i="4"/>
  <c r="R262" i="4"/>
  <c r="Z262" i="4" s="1"/>
  <c r="V265" i="4"/>
  <c r="S266" i="4"/>
  <c r="AB266" i="4" s="1"/>
  <c r="R277" i="4"/>
  <c r="Z277" i="4" s="1"/>
  <c r="V151" i="4"/>
  <c r="S158" i="4"/>
  <c r="AB158" i="4" s="1"/>
  <c r="R159" i="4"/>
  <c r="Z159" i="4" s="1"/>
  <c r="V166" i="4"/>
  <c r="V197" i="4"/>
  <c r="Q200" i="4"/>
  <c r="X200" i="4" s="1"/>
  <c r="V208" i="4"/>
  <c r="V212" i="4"/>
  <c r="V217" i="4"/>
  <c r="Q220" i="4"/>
  <c r="X220" i="4" s="1"/>
  <c r="V223" i="4"/>
  <c r="Q225" i="4"/>
  <c r="X225" i="4" s="1"/>
  <c r="Q226" i="4"/>
  <c r="X226" i="4" s="1"/>
  <c r="V226" i="4"/>
  <c r="S232" i="4"/>
  <c r="AB232" i="4" s="1"/>
  <c r="V243" i="4"/>
  <c r="Q246" i="4"/>
  <c r="X246" i="4" s="1"/>
  <c r="V246" i="4"/>
  <c r="Q250" i="4"/>
  <c r="X250" i="4" s="1"/>
  <c r="V250" i="4"/>
  <c r="Q253" i="4"/>
  <c r="X253" i="4" s="1"/>
  <c r="S255" i="4"/>
  <c r="AB255" i="4" s="1"/>
  <c r="Q258" i="4"/>
  <c r="X258" i="4" s="1"/>
  <c r="V258" i="4"/>
  <c r="V269" i="4"/>
  <c r="V278" i="4"/>
  <c r="Q281" i="4"/>
  <c r="X281" i="4" s="1"/>
  <c r="V281" i="4"/>
  <c r="V138" i="4"/>
  <c r="S143" i="4"/>
  <c r="AB143" i="4" s="1"/>
  <c r="S144" i="4"/>
  <c r="AB144" i="4" s="1"/>
  <c r="S147" i="4"/>
  <c r="AB147" i="4" s="1"/>
  <c r="S148" i="4"/>
  <c r="AB148" i="4" s="1"/>
  <c r="R151" i="4"/>
  <c r="Z151" i="4" s="1"/>
  <c r="Q154" i="4"/>
  <c r="X154" i="4" s="1"/>
  <c r="V154" i="4"/>
  <c r="S159" i="4"/>
  <c r="AB159" i="4" s="1"/>
  <c r="V162" i="4"/>
  <c r="V167" i="4"/>
  <c r="V171" i="4"/>
  <c r="R174" i="4"/>
  <c r="Z174" i="4" s="1"/>
  <c r="V175" i="4"/>
  <c r="V178" i="4"/>
  <c r="S180" i="4"/>
  <c r="AB180" i="4" s="1"/>
  <c r="S183" i="4"/>
  <c r="AB183" i="4" s="1"/>
  <c r="R186" i="4"/>
  <c r="Z186" i="4" s="1"/>
  <c r="V187" i="4"/>
  <c r="Q190" i="4"/>
  <c r="X190" i="4" s="1"/>
  <c r="V190" i="4"/>
  <c r="Q192" i="4"/>
  <c r="X192" i="4" s="1"/>
  <c r="V192" i="4"/>
  <c r="S193" i="4"/>
  <c r="AB193" i="4" s="1"/>
  <c r="R197" i="4"/>
  <c r="Z197" i="4" s="1"/>
  <c r="Q199" i="4"/>
  <c r="X199" i="4" s="1"/>
  <c r="R200" i="4"/>
  <c r="Z200" i="4" s="1"/>
  <c r="V201" i="4"/>
  <c r="Q203" i="4"/>
  <c r="X203" i="4" s="1"/>
  <c r="R204" i="4"/>
  <c r="Z204" i="4" s="1"/>
  <c r="Q208" i="4"/>
  <c r="X208" i="4" s="1"/>
  <c r="Q212" i="4"/>
  <c r="X212" i="4" s="1"/>
  <c r="R217" i="4"/>
  <c r="Z217" i="4" s="1"/>
  <c r="Q219" i="4"/>
  <c r="X219" i="4" s="1"/>
  <c r="R220" i="4"/>
  <c r="Z220" i="4" s="1"/>
  <c r="R223" i="4"/>
  <c r="Z223" i="4" s="1"/>
  <c r="R226" i="4"/>
  <c r="Z226" i="4" s="1"/>
  <c r="V231" i="4"/>
  <c r="Q234" i="4"/>
  <c r="X234" i="4" s="1"/>
  <c r="V234" i="4"/>
  <c r="Q238" i="4"/>
  <c r="X238" i="4" s="1"/>
  <c r="V238" i="4"/>
  <c r="S240" i="4"/>
  <c r="AB240" i="4" s="1"/>
  <c r="V245" i="4"/>
  <c r="R246" i="4"/>
  <c r="Z246" i="4" s="1"/>
  <c r="V249" i="4"/>
  <c r="R250" i="4"/>
  <c r="Z250" i="4" s="1"/>
  <c r="R253" i="4"/>
  <c r="Z253" i="4" s="1"/>
  <c r="V254" i="4"/>
  <c r="V257" i="4"/>
  <c r="R258" i="4"/>
  <c r="Z258" i="4" s="1"/>
  <c r="R261" i="4"/>
  <c r="Z261" i="4" s="1"/>
  <c r="R265" i="4"/>
  <c r="Z265" i="4" s="1"/>
  <c r="V266" i="4"/>
  <c r="Q269" i="4"/>
  <c r="X269" i="4" s="1"/>
  <c r="R278" i="4"/>
  <c r="Z278" i="4" s="1"/>
  <c r="R281" i="4"/>
  <c r="Z281" i="4" s="1"/>
  <c r="AL11" i="4"/>
  <c r="AM11" i="4"/>
  <c r="AJ11" i="4"/>
  <c r="AN11" i="4"/>
  <c r="T47" i="4"/>
  <c r="AD47" i="4" s="1"/>
  <c r="S47" i="4"/>
  <c r="AB47" i="4" s="1"/>
  <c r="S54" i="4"/>
  <c r="AB54" i="4" s="1"/>
  <c r="V54" i="4"/>
  <c r="R54" i="4"/>
  <c r="Z54" i="4" s="1"/>
  <c r="V77" i="4"/>
  <c r="R77" i="4"/>
  <c r="Z77" i="4" s="1"/>
  <c r="Q77" i="4"/>
  <c r="X77" i="4" s="1"/>
  <c r="S86" i="4"/>
  <c r="AB86" i="4" s="1"/>
  <c r="V86" i="4"/>
  <c r="R86" i="4"/>
  <c r="Z86" i="4" s="1"/>
  <c r="V93" i="4"/>
  <c r="R93" i="4"/>
  <c r="Z93" i="4" s="1"/>
  <c r="Q93" i="4"/>
  <c r="X93" i="4" s="1"/>
  <c r="S102" i="4"/>
  <c r="AB102" i="4" s="1"/>
  <c r="V102" i="4"/>
  <c r="R102" i="4"/>
  <c r="Z102" i="4" s="1"/>
  <c r="V109" i="4"/>
  <c r="R109" i="4"/>
  <c r="Z109" i="4" s="1"/>
  <c r="Q109" i="4"/>
  <c r="X109" i="4" s="1"/>
  <c r="S118" i="4"/>
  <c r="AB118" i="4" s="1"/>
  <c r="V118" i="4"/>
  <c r="R118" i="4"/>
  <c r="Z118" i="4" s="1"/>
  <c r="S125" i="4"/>
  <c r="AB125" i="4" s="1"/>
  <c r="V125" i="4"/>
  <c r="R125" i="4"/>
  <c r="Z125" i="4" s="1"/>
  <c r="T125" i="4"/>
  <c r="AD125" i="4" s="1"/>
  <c r="S157" i="4"/>
  <c r="AB157" i="4" s="1"/>
  <c r="V157" i="4"/>
  <c r="R157" i="4"/>
  <c r="Z157" i="4" s="1"/>
  <c r="Q157" i="4"/>
  <c r="X157" i="4" s="1"/>
  <c r="T157" i="4"/>
  <c r="AD157" i="4" s="1"/>
  <c r="S189" i="4"/>
  <c r="AB189" i="4" s="1"/>
  <c r="V189" i="4"/>
  <c r="R189" i="4"/>
  <c r="Z189" i="4" s="1"/>
  <c r="Q189" i="4"/>
  <c r="X189" i="4" s="1"/>
  <c r="T189" i="4"/>
  <c r="AD189" i="4" s="1"/>
  <c r="T7" i="4"/>
  <c r="AD7" i="4" s="1"/>
  <c r="Q10" i="4"/>
  <c r="X10" i="4" s="1"/>
  <c r="T12" i="4"/>
  <c r="AD12" i="4" s="1"/>
  <c r="T13" i="4"/>
  <c r="AD13" i="4" s="1"/>
  <c r="Q14" i="4"/>
  <c r="X14" i="4" s="1"/>
  <c r="T21" i="4"/>
  <c r="AD21" i="4" s="1"/>
  <c r="T23" i="4"/>
  <c r="AD23" i="4" s="1"/>
  <c r="T28" i="4"/>
  <c r="AD28" i="4" s="1"/>
  <c r="Q29" i="4"/>
  <c r="X29" i="4" s="1"/>
  <c r="T32" i="4"/>
  <c r="AD32" i="4" s="1"/>
  <c r="T40" i="4"/>
  <c r="AD40" i="4" s="1"/>
  <c r="R41" i="4"/>
  <c r="Z41" i="4" s="1"/>
  <c r="V46" i="4"/>
  <c r="R46" i="4"/>
  <c r="Z46" i="4" s="1"/>
  <c r="Q47" i="4"/>
  <c r="X47" i="4" s="1"/>
  <c r="V57" i="4"/>
  <c r="R57" i="4"/>
  <c r="Z57" i="4" s="1"/>
  <c r="Q57" i="4"/>
  <c r="X57" i="4" s="1"/>
  <c r="S61" i="4"/>
  <c r="AB61" i="4" s="1"/>
  <c r="S82" i="4"/>
  <c r="AB82" i="4" s="1"/>
  <c r="V82" i="4"/>
  <c r="R82" i="4"/>
  <c r="Z82" i="4" s="1"/>
  <c r="Q86" i="4"/>
  <c r="X86" i="4" s="1"/>
  <c r="S109" i="4"/>
  <c r="AB109" i="4" s="1"/>
  <c r="S114" i="4"/>
  <c r="AB114" i="4" s="1"/>
  <c r="V114" i="4"/>
  <c r="R114" i="4"/>
  <c r="Z114" i="4" s="1"/>
  <c r="Q118" i="4"/>
  <c r="X118" i="4" s="1"/>
  <c r="Q125" i="4"/>
  <c r="X125" i="4" s="1"/>
  <c r="Q3" i="4"/>
  <c r="X3" i="4" s="1"/>
  <c r="R4" i="4"/>
  <c r="Z4" i="4" s="1"/>
  <c r="V4" i="4"/>
  <c r="T6" i="4"/>
  <c r="AD6" i="4" s="1"/>
  <c r="Q7" i="4"/>
  <c r="X7" i="4" s="1"/>
  <c r="T8" i="4"/>
  <c r="AD8" i="4" s="1"/>
  <c r="Q9" i="4"/>
  <c r="X9" i="4" s="1"/>
  <c r="R10" i="4"/>
  <c r="Z10" i="4" s="1"/>
  <c r="V10" i="4"/>
  <c r="Q12" i="4"/>
  <c r="X12" i="4" s="1"/>
  <c r="Q13" i="4"/>
  <c r="X13" i="4" s="1"/>
  <c r="R14" i="4"/>
  <c r="Z14" i="4" s="1"/>
  <c r="V14" i="4"/>
  <c r="R15" i="4"/>
  <c r="Z15" i="4" s="1"/>
  <c r="V15" i="4"/>
  <c r="Q17" i="4"/>
  <c r="X17" i="4" s="1"/>
  <c r="AF18" i="4"/>
  <c r="AJ18" i="4"/>
  <c r="AR18" i="4"/>
  <c r="Q19" i="4"/>
  <c r="X19" i="4" s="1"/>
  <c r="Q21" i="4"/>
  <c r="X21" i="4" s="1"/>
  <c r="T22" i="4"/>
  <c r="AD22" i="4" s="1"/>
  <c r="Q23" i="4"/>
  <c r="X23" i="4" s="1"/>
  <c r="S24" i="4"/>
  <c r="AB24" i="4" s="1"/>
  <c r="T25" i="4"/>
  <c r="AD25" i="4" s="1"/>
  <c r="T27" i="4"/>
  <c r="AD27" i="4" s="1"/>
  <c r="Q28" i="4"/>
  <c r="X28" i="4" s="1"/>
  <c r="R29" i="4"/>
  <c r="Z29" i="4" s="1"/>
  <c r="V29" i="4"/>
  <c r="T31" i="4"/>
  <c r="AD31" i="4" s="1"/>
  <c r="Q32" i="4"/>
  <c r="X32" i="4" s="1"/>
  <c r="R33" i="4"/>
  <c r="Z33" i="4" s="1"/>
  <c r="V33" i="4"/>
  <c r="T35" i="4"/>
  <c r="AD35" i="4" s="1"/>
  <c r="Q36" i="4"/>
  <c r="X36" i="4" s="1"/>
  <c r="R37" i="4"/>
  <c r="Z37" i="4" s="1"/>
  <c r="V37" i="4"/>
  <c r="T39" i="4"/>
  <c r="AD39" i="4" s="1"/>
  <c r="Q40" i="4"/>
  <c r="X40" i="4" s="1"/>
  <c r="S41" i="4"/>
  <c r="AB41" i="4" s="1"/>
  <c r="V42" i="4"/>
  <c r="R42" i="4"/>
  <c r="Z42" i="4" s="1"/>
  <c r="Q43" i="4"/>
  <c r="X43" i="4" s="1"/>
  <c r="V43" i="4"/>
  <c r="T45" i="4"/>
  <c r="AD45" i="4" s="1"/>
  <c r="Q46" i="4"/>
  <c r="X46" i="4" s="1"/>
  <c r="R47" i="4"/>
  <c r="Z47" i="4" s="1"/>
  <c r="V53" i="4"/>
  <c r="R53" i="4"/>
  <c r="Z53" i="4" s="1"/>
  <c r="Q53" i="4"/>
  <c r="X53" i="4" s="1"/>
  <c r="T54" i="4"/>
  <c r="AD54" i="4" s="1"/>
  <c r="S57" i="4"/>
  <c r="AB57" i="4" s="1"/>
  <c r="S62" i="4"/>
  <c r="AB62" i="4" s="1"/>
  <c r="V62" i="4"/>
  <c r="R62" i="4"/>
  <c r="Z62" i="4" s="1"/>
  <c r="V69" i="4"/>
  <c r="R69" i="4"/>
  <c r="Z69" i="4" s="1"/>
  <c r="Q69" i="4"/>
  <c r="X69" i="4" s="1"/>
  <c r="T77" i="4"/>
  <c r="AD77" i="4" s="1"/>
  <c r="S78" i="4"/>
  <c r="AB78" i="4" s="1"/>
  <c r="V78" i="4"/>
  <c r="R78" i="4"/>
  <c r="Z78" i="4" s="1"/>
  <c r="Q82" i="4"/>
  <c r="X82" i="4" s="1"/>
  <c r="V85" i="4"/>
  <c r="R85" i="4"/>
  <c r="Z85" i="4" s="1"/>
  <c r="Q85" i="4"/>
  <c r="X85" i="4" s="1"/>
  <c r="T86" i="4"/>
  <c r="AD86" i="4" s="1"/>
  <c r="T93" i="4"/>
  <c r="AD93" i="4" s="1"/>
  <c r="S94" i="4"/>
  <c r="AB94" i="4" s="1"/>
  <c r="V94" i="4"/>
  <c r="R94" i="4"/>
  <c r="Z94" i="4" s="1"/>
  <c r="V101" i="4"/>
  <c r="R101" i="4"/>
  <c r="Z101" i="4" s="1"/>
  <c r="Q101" i="4"/>
  <c r="X101" i="4" s="1"/>
  <c r="T102" i="4"/>
  <c r="AD102" i="4" s="1"/>
  <c r="T109" i="4"/>
  <c r="AD109" i="4" s="1"/>
  <c r="S110" i="4"/>
  <c r="AB110" i="4" s="1"/>
  <c r="V110" i="4"/>
  <c r="R110" i="4"/>
  <c r="Z110" i="4" s="1"/>
  <c r="Q114" i="4"/>
  <c r="X114" i="4" s="1"/>
  <c r="V117" i="4"/>
  <c r="R117" i="4"/>
  <c r="Z117" i="4" s="1"/>
  <c r="Q117" i="4"/>
  <c r="X117" i="4" s="1"/>
  <c r="T118" i="4"/>
  <c r="AD118" i="4" s="1"/>
  <c r="V128" i="4"/>
  <c r="R128" i="4"/>
  <c r="Z128" i="4" s="1"/>
  <c r="Q128" i="4"/>
  <c r="X128" i="4" s="1"/>
  <c r="T128" i="4"/>
  <c r="AD128" i="4" s="1"/>
  <c r="S195" i="4"/>
  <c r="AB195" i="4" s="1"/>
  <c r="V195" i="4"/>
  <c r="R195" i="4"/>
  <c r="Z195" i="4" s="1"/>
  <c r="T195" i="4"/>
  <c r="AD195" i="4" s="1"/>
  <c r="Q195" i="4"/>
  <c r="X195" i="4" s="1"/>
  <c r="T4" i="4"/>
  <c r="AD4" i="4" s="1"/>
  <c r="T14" i="4"/>
  <c r="AD14" i="4" s="1"/>
  <c r="T15" i="4"/>
  <c r="AD15" i="4" s="1"/>
  <c r="T29" i="4"/>
  <c r="AD29" i="4" s="1"/>
  <c r="T33" i="4"/>
  <c r="AD33" i="4" s="1"/>
  <c r="T37" i="4"/>
  <c r="AD37" i="4" s="1"/>
  <c r="V47" i="4"/>
  <c r="V61" i="4"/>
  <c r="R61" i="4"/>
  <c r="Z61" i="4" s="1"/>
  <c r="Q61" i="4"/>
  <c r="X61" i="4" s="1"/>
  <c r="S70" i="4"/>
  <c r="AB70" i="4" s="1"/>
  <c r="V70" i="4"/>
  <c r="R70" i="4"/>
  <c r="Z70" i="4" s="1"/>
  <c r="T3" i="4"/>
  <c r="AD3" i="4" s="1"/>
  <c r="Q4" i="4"/>
  <c r="X4" i="4" s="1"/>
  <c r="T9" i="4"/>
  <c r="AD9" i="4" s="1"/>
  <c r="Q15" i="4"/>
  <c r="X15" i="4" s="1"/>
  <c r="T17" i="4"/>
  <c r="AD17" i="4" s="1"/>
  <c r="AI18" i="4"/>
  <c r="AQ18" i="4"/>
  <c r="T19" i="4"/>
  <c r="AD19" i="4" s="1"/>
  <c r="Q33" i="4"/>
  <c r="X33" i="4" s="1"/>
  <c r="T36" i="4"/>
  <c r="AD36" i="4" s="1"/>
  <c r="Q37" i="4"/>
  <c r="X37" i="4" s="1"/>
  <c r="V41" i="4"/>
  <c r="S50" i="4"/>
  <c r="AB50" i="4" s="1"/>
  <c r="V50" i="4"/>
  <c r="R50" i="4"/>
  <c r="Z50" i="4" s="1"/>
  <c r="Q54" i="4"/>
  <c r="X54" i="4" s="1"/>
  <c r="S66" i="4"/>
  <c r="AB66" i="4" s="1"/>
  <c r="V66" i="4"/>
  <c r="R66" i="4"/>
  <c r="Z66" i="4" s="1"/>
  <c r="Q70" i="4"/>
  <c r="X70" i="4" s="1"/>
  <c r="V73" i="4"/>
  <c r="R73" i="4"/>
  <c r="Z73" i="4" s="1"/>
  <c r="Q73" i="4"/>
  <c r="X73" i="4" s="1"/>
  <c r="S77" i="4"/>
  <c r="AB77" i="4" s="1"/>
  <c r="V89" i="4"/>
  <c r="R89" i="4"/>
  <c r="Z89" i="4" s="1"/>
  <c r="Q89" i="4"/>
  <c r="X89" i="4" s="1"/>
  <c r="S93" i="4"/>
  <c r="AB93" i="4" s="1"/>
  <c r="S98" i="4"/>
  <c r="AB98" i="4" s="1"/>
  <c r="V98" i="4"/>
  <c r="R98" i="4"/>
  <c r="Z98" i="4" s="1"/>
  <c r="Q102" i="4"/>
  <c r="X102" i="4" s="1"/>
  <c r="V105" i="4"/>
  <c r="R105" i="4"/>
  <c r="Z105" i="4" s="1"/>
  <c r="Q105" i="4"/>
  <c r="X105" i="4" s="1"/>
  <c r="V121" i="4"/>
  <c r="R121" i="4"/>
  <c r="Z121" i="4" s="1"/>
  <c r="S121" i="4"/>
  <c r="AB121" i="4" s="1"/>
  <c r="Q121" i="4"/>
  <c r="X121" i="4" s="1"/>
  <c r="R3" i="4"/>
  <c r="Z3" i="4" s="1"/>
  <c r="R7" i="4"/>
  <c r="Z7" i="4" s="1"/>
  <c r="R9" i="4"/>
  <c r="Z9" i="4" s="1"/>
  <c r="R12" i="4"/>
  <c r="Z12" i="4" s="1"/>
  <c r="R13" i="4"/>
  <c r="Z13" i="4" s="1"/>
  <c r="R17" i="4"/>
  <c r="Z17" i="4" s="1"/>
  <c r="AK18" i="4"/>
  <c r="R19" i="4"/>
  <c r="Z19" i="4" s="1"/>
  <c r="R21" i="4"/>
  <c r="Z21" i="4" s="1"/>
  <c r="R23" i="4"/>
  <c r="Z23" i="4" s="1"/>
  <c r="R28" i="4"/>
  <c r="Z28" i="4" s="1"/>
  <c r="R32" i="4"/>
  <c r="Z32" i="4" s="1"/>
  <c r="R36" i="4"/>
  <c r="Z36" i="4" s="1"/>
  <c r="R40" i="4"/>
  <c r="Z40" i="4" s="1"/>
  <c r="T41" i="4"/>
  <c r="AD41" i="4" s="1"/>
  <c r="Q42" i="4"/>
  <c r="X42" i="4" s="1"/>
  <c r="R43" i="4"/>
  <c r="Z43" i="4" s="1"/>
  <c r="S46" i="4"/>
  <c r="AB46" i="4" s="1"/>
  <c r="V49" i="4"/>
  <c r="R49" i="4"/>
  <c r="Z49" i="4" s="1"/>
  <c r="Q49" i="4"/>
  <c r="X49" i="4" s="1"/>
  <c r="T50" i="4"/>
  <c r="AD50" i="4" s="1"/>
  <c r="S53" i="4"/>
  <c r="AB53" i="4" s="1"/>
  <c r="T57" i="4"/>
  <c r="AD57" i="4" s="1"/>
  <c r="S58" i="4"/>
  <c r="AB58" i="4" s="1"/>
  <c r="V58" i="4"/>
  <c r="R58" i="4"/>
  <c r="Z58" i="4" s="1"/>
  <c r="Q62" i="4"/>
  <c r="X62" i="4" s="1"/>
  <c r="V65" i="4"/>
  <c r="R65" i="4"/>
  <c r="Z65" i="4" s="1"/>
  <c r="Q65" i="4"/>
  <c r="X65" i="4" s="1"/>
  <c r="T66" i="4"/>
  <c r="AD66" i="4" s="1"/>
  <c r="S69" i="4"/>
  <c r="AB69" i="4" s="1"/>
  <c r="T73" i="4"/>
  <c r="AD73" i="4" s="1"/>
  <c r="S74" i="4"/>
  <c r="AB74" i="4" s="1"/>
  <c r="V74" i="4"/>
  <c r="R74" i="4"/>
  <c r="Z74" i="4" s="1"/>
  <c r="Q78" i="4"/>
  <c r="X78" i="4" s="1"/>
  <c r="V81" i="4"/>
  <c r="R81" i="4"/>
  <c r="Z81" i="4" s="1"/>
  <c r="Q81" i="4"/>
  <c r="X81" i="4" s="1"/>
  <c r="T82" i="4"/>
  <c r="AD82" i="4" s="1"/>
  <c r="S85" i="4"/>
  <c r="AB85" i="4" s="1"/>
  <c r="T89" i="4"/>
  <c r="AD89" i="4" s="1"/>
  <c r="S90" i="4"/>
  <c r="AB90" i="4" s="1"/>
  <c r="V90" i="4"/>
  <c r="R90" i="4"/>
  <c r="Z90" i="4" s="1"/>
  <c r="Q94" i="4"/>
  <c r="X94" i="4" s="1"/>
  <c r="V97" i="4"/>
  <c r="R97" i="4"/>
  <c r="Z97" i="4" s="1"/>
  <c r="Q97" i="4"/>
  <c r="X97" i="4" s="1"/>
  <c r="T98" i="4"/>
  <c r="AD98" i="4" s="1"/>
  <c r="T105" i="4"/>
  <c r="AD105" i="4" s="1"/>
  <c r="S106" i="4"/>
  <c r="AB106" i="4" s="1"/>
  <c r="V106" i="4"/>
  <c r="R106" i="4"/>
  <c r="Z106" i="4" s="1"/>
  <c r="V113" i="4"/>
  <c r="R113" i="4"/>
  <c r="Z113" i="4" s="1"/>
  <c r="Q113" i="4"/>
  <c r="X113" i="4" s="1"/>
  <c r="T114" i="4"/>
  <c r="AD114" i="4" s="1"/>
  <c r="S133" i="4"/>
  <c r="AB133" i="4" s="1"/>
  <c r="V133" i="4"/>
  <c r="R133" i="4"/>
  <c r="Z133" i="4" s="1"/>
  <c r="Q133" i="4"/>
  <c r="X133" i="4" s="1"/>
  <c r="S137" i="4"/>
  <c r="AB137" i="4" s="1"/>
  <c r="V137" i="4"/>
  <c r="R137" i="4"/>
  <c r="Z137" i="4" s="1"/>
  <c r="Q137" i="4"/>
  <c r="X137" i="4" s="1"/>
  <c r="S161" i="4"/>
  <c r="AB161" i="4" s="1"/>
  <c r="V161" i="4"/>
  <c r="R161" i="4"/>
  <c r="Z161" i="4" s="1"/>
  <c r="Q161" i="4"/>
  <c r="X161" i="4" s="1"/>
  <c r="S165" i="4"/>
  <c r="AB165" i="4" s="1"/>
  <c r="V165" i="4"/>
  <c r="R165" i="4"/>
  <c r="Z165" i="4" s="1"/>
  <c r="Q165" i="4"/>
  <c r="X165" i="4" s="1"/>
  <c r="S169" i="4"/>
  <c r="AB169" i="4" s="1"/>
  <c r="V169" i="4"/>
  <c r="R169" i="4"/>
  <c r="Z169" i="4" s="1"/>
  <c r="Q169" i="4"/>
  <c r="X169" i="4" s="1"/>
  <c r="S51" i="4"/>
  <c r="AB51" i="4" s="1"/>
  <c r="S55" i="4"/>
  <c r="AB55" i="4" s="1"/>
  <c r="S59" i="4"/>
  <c r="AB59" i="4" s="1"/>
  <c r="S63" i="4"/>
  <c r="AB63" i="4" s="1"/>
  <c r="S67" i="4"/>
  <c r="AB67" i="4" s="1"/>
  <c r="S71" i="4"/>
  <c r="AB71" i="4" s="1"/>
  <c r="S75" i="4"/>
  <c r="AB75" i="4" s="1"/>
  <c r="S79" i="4"/>
  <c r="AB79" i="4" s="1"/>
  <c r="S83" i="4"/>
  <c r="AB83" i="4" s="1"/>
  <c r="S87" i="4"/>
  <c r="AB87" i="4" s="1"/>
  <c r="S91" i="4"/>
  <c r="AB91" i="4" s="1"/>
  <c r="S95" i="4"/>
  <c r="AB95" i="4" s="1"/>
  <c r="S99" i="4"/>
  <c r="AB99" i="4" s="1"/>
  <c r="S103" i="4"/>
  <c r="AB103" i="4" s="1"/>
  <c r="S107" i="4"/>
  <c r="AB107" i="4" s="1"/>
  <c r="S111" i="4"/>
  <c r="AB111" i="4" s="1"/>
  <c r="S115" i="4"/>
  <c r="AB115" i="4" s="1"/>
  <c r="S119" i="4"/>
  <c r="AB119" i="4" s="1"/>
  <c r="V124" i="4"/>
  <c r="R124" i="4"/>
  <c r="Z124" i="4" s="1"/>
  <c r="Q124" i="4"/>
  <c r="X124" i="4" s="1"/>
  <c r="S129" i="4"/>
  <c r="AB129" i="4" s="1"/>
  <c r="V129" i="4"/>
  <c r="R129" i="4"/>
  <c r="Z129" i="4" s="1"/>
  <c r="T137" i="4"/>
  <c r="AD137" i="4" s="1"/>
  <c r="S141" i="4"/>
  <c r="AB141" i="4" s="1"/>
  <c r="V141" i="4"/>
  <c r="R141" i="4"/>
  <c r="Z141" i="4" s="1"/>
  <c r="Q141" i="4"/>
  <c r="X141" i="4" s="1"/>
  <c r="S145" i="4"/>
  <c r="AB145" i="4" s="1"/>
  <c r="V145" i="4"/>
  <c r="R145" i="4"/>
  <c r="Z145" i="4" s="1"/>
  <c r="Q145" i="4"/>
  <c r="X145" i="4" s="1"/>
  <c r="S149" i="4"/>
  <c r="AB149" i="4" s="1"/>
  <c r="V149" i="4"/>
  <c r="R149" i="4"/>
  <c r="Z149" i="4" s="1"/>
  <c r="Q149" i="4"/>
  <c r="X149" i="4" s="1"/>
  <c r="T161" i="4"/>
  <c r="AD161" i="4" s="1"/>
  <c r="T165" i="4"/>
  <c r="AD165" i="4" s="1"/>
  <c r="T169" i="4"/>
  <c r="AD169" i="4" s="1"/>
  <c r="S173" i="4"/>
  <c r="AB173" i="4" s="1"/>
  <c r="V173" i="4"/>
  <c r="R173" i="4"/>
  <c r="Z173" i="4" s="1"/>
  <c r="Q173" i="4"/>
  <c r="X173" i="4" s="1"/>
  <c r="S153" i="4"/>
  <c r="AB153" i="4" s="1"/>
  <c r="V153" i="4"/>
  <c r="R153" i="4"/>
  <c r="Z153" i="4" s="1"/>
  <c r="Q153" i="4"/>
  <c r="X153" i="4" s="1"/>
  <c r="T173" i="4"/>
  <c r="AD173" i="4" s="1"/>
  <c r="S177" i="4"/>
  <c r="AB177" i="4" s="1"/>
  <c r="V177" i="4"/>
  <c r="R177" i="4"/>
  <c r="Z177" i="4" s="1"/>
  <c r="Q177" i="4"/>
  <c r="X177" i="4" s="1"/>
  <c r="S181" i="4"/>
  <c r="AB181" i="4" s="1"/>
  <c r="V181" i="4"/>
  <c r="R181" i="4"/>
  <c r="Z181" i="4" s="1"/>
  <c r="Q181" i="4"/>
  <c r="X181" i="4" s="1"/>
  <c r="S185" i="4"/>
  <c r="AB185" i="4" s="1"/>
  <c r="V185" i="4"/>
  <c r="R185" i="4"/>
  <c r="Z185" i="4" s="1"/>
  <c r="Q185" i="4"/>
  <c r="X185" i="4" s="1"/>
  <c r="S191" i="4"/>
  <c r="AB191" i="4" s="1"/>
  <c r="V191" i="4"/>
  <c r="T191" i="4"/>
  <c r="AD191" i="4" s="1"/>
  <c r="R191" i="4"/>
  <c r="Z191" i="4" s="1"/>
  <c r="Q191" i="4"/>
  <c r="X191" i="4" s="1"/>
  <c r="T132" i="4"/>
  <c r="AD132" i="4" s="1"/>
  <c r="T136" i="4"/>
  <c r="AD136" i="4" s="1"/>
  <c r="T140" i="4"/>
  <c r="AD140" i="4" s="1"/>
  <c r="T144" i="4"/>
  <c r="AD144" i="4" s="1"/>
  <c r="T148" i="4"/>
  <c r="AD148" i="4" s="1"/>
  <c r="T152" i="4"/>
  <c r="AD152" i="4" s="1"/>
  <c r="T156" i="4"/>
  <c r="AD156" i="4" s="1"/>
  <c r="T160" i="4"/>
  <c r="AD160" i="4" s="1"/>
  <c r="T164" i="4"/>
  <c r="AD164" i="4" s="1"/>
  <c r="T168" i="4"/>
  <c r="AD168" i="4" s="1"/>
  <c r="T172" i="4"/>
  <c r="AD172" i="4" s="1"/>
  <c r="T176" i="4"/>
  <c r="AD176" i="4" s="1"/>
  <c r="T180" i="4"/>
  <c r="AD180" i="4" s="1"/>
  <c r="T184" i="4"/>
  <c r="AD184" i="4" s="1"/>
  <c r="T188" i="4"/>
  <c r="AD188" i="4" s="1"/>
  <c r="S198" i="4"/>
  <c r="AB198" i="4" s="1"/>
  <c r="V198" i="4"/>
  <c r="R198" i="4"/>
  <c r="Z198" i="4" s="1"/>
  <c r="Q198" i="4"/>
  <c r="X198" i="4" s="1"/>
  <c r="S202" i="4"/>
  <c r="AB202" i="4" s="1"/>
  <c r="V202" i="4"/>
  <c r="R202" i="4"/>
  <c r="Z202" i="4" s="1"/>
  <c r="Q202" i="4"/>
  <c r="X202" i="4" s="1"/>
  <c r="S221" i="4"/>
  <c r="AB221" i="4" s="1"/>
  <c r="T221" i="4"/>
  <c r="AD221" i="4" s="1"/>
  <c r="R221" i="4"/>
  <c r="Z221" i="4" s="1"/>
  <c r="V221" i="4"/>
  <c r="Q221" i="4"/>
  <c r="X221" i="4" s="1"/>
  <c r="S260" i="4"/>
  <c r="AB260" i="4" s="1"/>
  <c r="V260" i="4"/>
  <c r="R260" i="4"/>
  <c r="Z260" i="4" s="1"/>
  <c r="T260" i="4"/>
  <c r="AD260" i="4" s="1"/>
  <c r="Q260" i="4"/>
  <c r="X260" i="4" s="1"/>
  <c r="S122" i="4"/>
  <c r="AB122" i="4" s="1"/>
  <c r="T123" i="4"/>
  <c r="AD123" i="4" s="1"/>
  <c r="S126" i="4"/>
  <c r="AB126" i="4" s="1"/>
  <c r="T127" i="4"/>
  <c r="AD127" i="4" s="1"/>
  <c r="S130" i="4"/>
  <c r="AB130" i="4" s="1"/>
  <c r="Q132" i="4"/>
  <c r="X132" i="4" s="1"/>
  <c r="S134" i="4"/>
  <c r="AB134" i="4" s="1"/>
  <c r="Q136" i="4"/>
  <c r="X136" i="4" s="1"/>
  <c r="S138" i="4"/>
  <c r="AB138" i="4" s="1"/>
  <c r="Q140" i="4"/>
  <c r="X140" i="4" s="1"/>
  <c r="S142" i="4"/>
  <c r="AB142" i="4" s="1"/>
  <c r="T143" i="4"/>
  <c r="AD143" i="4" s="1"/>
  <c r="Q144" i="4"/>
  <c r="X144" i="4" s="1"/>
  <c r="S146" i="4"/>
  <c r="AB146" i="4" s="1"/>
  <c r="T147" i="4"/>
  <c r="AD147" i="4" s="1"/>
  <c r="Q148" i="4"/>
  <c r="X148" i="4" s="1"/>
  <c r="T151" i="4"/>
  <c r="AD151" i="4" s="1"/>
  <c r="Q152" i="4"/>
  <c r="X152" i="4" s="1"/>
  <c r="T155" i="4"/>
  <c r="AD155" i="4" s="1"/>
  <c r="Q156" i="4"/>
  <c r="X156" i="4" s="1"/>
  <c r="T159" i="4"/>
  <c r="AD159" i="4" s="1"/>
  <c r="Q160" i="4"/>
  <c r="X160" i="4" s="1"/>
  <c r="S162" i="4"/>
  <c r="AB162" i="4" s="1"/>
  <c r="T163" i="4"/>
  <c r="AD163" i="4" s="1"/>
  <c r="Q164" i="4"/>
  <c r="X164" i="4" s="1"/>
  <c r="S166" i="4"/>
  <c r="AB166" i="4" s="1"/>
  <c r="T167" i="4"/>
  <c r="AD167" i="4" s="1"/>
  <c r="Q168" i="4"/>
  <c r="X168" i="4" s="1"/>
  <c r="T171" i="4"/>
  <c r="AD171" i="4" s="1"/>
  <c r="Q172" i="4"/>
  <c r="X172" i="4" s="1"/>
  <c r="T175" i="4"/>
  <c r="AD175" i="4" s="1"/>
  <c r="Q176" i="4"/>
  <c r="X176" i="4" s="1"/>
  <c r="S178" i="4"/>
  <c r="AB178" i="4" s="1"/>
  <c r="T179" i="4"/>
  <c r="AD179" i="4" s="1"/>
  <c r="Q180" i="4"/>
  <c r="X180" i="4" s="1"/>
  <c r="S182" i="4"/>
  <c r="AB182" i="4" s="1"/>
  <c r="T183" i="4"/>
  <c r="AD183" i="4" s="1"/>
  <c r="Q184" i="4"/>
  <c r="X184" i="4" s="1"/>
  <c r="T187" i="4"/>
  <c r="AD187" i="4" s="1"/>
  <c r="Q188" i="4"/>
  <c r="X188" i="4" s="1"/>
  <c r="V194" i="4"/>
  <c r="R194" i="4"/>
  <c r="Z194" i="4" s="1"/>
  <c r="Q194" i="4"/>
  <c r="X194" i="4" s="1"/>
  <c r="T198" i="4"/>
  <c r="AD198" i="4" s="1"/>
  <c r="T202" i="4"/>
  <c r="AD202" i="4" s="1"/>
  <c r="S206" i="4"/>
  <c r="AB206" i="4" s="1"/>
  <c r="V206" i="4"/>
  <c r="R206" i="4"/>
  <c r="Z206" i="4" s="1"/>
  <c r="Q206" i="4"/>
  <c r="X206" i="4" s="1"/>
  <c r="S210" i="4"/>
  <c r="AB210" i="4" s="1"/>
  <c r="V210" i="4"/>
  <c r="R210" i="4"/>
  <c r="Z210" i="4" s="1"/>
  <c r="Q210" i="4"/>
  <c r="X210" i="4" s="1"/>
  <c r="S214" i="4"/>
  <c r="AB214" i="4" s="1"/>
  <c r="V214" i="4"/>
  <c r="R214" i="4"/>
  <c r="Z214" i="4" s="1"/>
  <c r="Q214" i="4"/>
  <c r="X214" i="4" s="1"/>
  <c r="V224" i="4"/>
  <c r="R224" i="4"/>
  <c r="Z224" i="4" s="1"/>
  <c r="T224" i="4"/>
  <c r="AD224" i="4" s="1"/>
  <c r="S224" i="4"/>
  <c r="AB224" i="4" s="1"/>
  <c r="Q224" i="4"/>
  <c r="X224" i="4" s="1"/>
  <c r="V275" i="4"/>
  <c r="R275" i="4"/>
  <c r="Z275" i="4" s="1"/>
  <c r="Q275" i="4"/>
  <c r="X275" i="4" s="1"/>
  <c r="T275" i="4"/>
  <c r="AD275" i="4" s="1"/>
  <c r="S275" i="4"/>
  <c r="AB275" i="4" s="1"/>
  <c r="R132" i="4"/>
  <c r="Z132" i="4" s="1"/>
  <c r="R136" i="4"/>
  <c r="Z136" i="4" s="1"/>
  <c r="R140" i="4"/>
  <c r="Z140" i="4" s="1"/>
  <c r="R144" i="4"/>
  <c r="Z144" i="4" s="1"/>
  <c r="R148" i="4"/>
  <c r="Z148" i="4" s="1"/>
  <c r="R152" i="4"/>
  <c r="Z152" i="4" s="1"/>
  <c r="R156" i="4"/>
  <c r="Z156" i="4" s="1"/>
  <c r="R160" i="4"/>
  <c r="Z160" i="4" s="1"/>
  <c r="R164" i="4"/>
  <c r="Z164" i="4" s="1"/>
  <c r="R168" i="4"/>
  <c r="Z168" i="4" s="1"/>
  <c r="R172" i="4"/>
  <c r="Z172" i="4" s="1"/>
  <c r="R176" i="4"/>
  <c r="Z176" i="4" s="1"/>
  <c r="R180" i="4"/>
  <c r="Z180" i="4" s="1"/>
  <c r="R184" i="4"/>
  <c r="Z184" i="4" s="1"/>
  <c r="R188" i="4"/>
  <c r="Z188" i="4" s="1"/>
  <c r="S194" i="4"/>
  <c r="AB194" i="4" s="1"/>
  <c r="T206" i="4"/>
  <c r="AD206" i="4" s="1"/>
  <c r="T210" i="4"/>
  <c r="AD210" i="4" s="1"/>
  <c r="S218" i="4"/>
  <c r="AB218" i="4" s="1"/>
  <c r="V218" i="4"/>
  <c r="R218" i="4"/>
  <c r="Z218" i="4" s="1"/>
  <c r="Q218" i="4"/>
  <c r="X218" i="4" s="1"/>
  <c r="V228" i="4"/>
  <c r="R228" i="4"/>
  <c r="Z228" i="4" s="1"/>
  <c r="Q228" i="4"/>
  <c r="X228" i="4" s="1"/>
  <c r="T228" i="4"/>
  <c r="AD228" i="4" s="1"/>
  <c r="S228" i="4"/>
  <c r="AB228" i="4" s="1"/>
  <c r="S237" i="4"/>
  <c r="AB237" i="4" s="1"/>
  <c r="V237" i="4"/>
  <c r="R237" i="4"/>
  <c r="Z237" i="4" s="1"/>
  <c r="T237" i="4"/>
  <c r="AD237" i="4" s="1"/>
  <c r="Q237" i="4"/>
  <c r="X237" i="4" s="1"/>
  <c r="T193" i="4"/>
  <c r="AD193" i="4" s="1"/>
  <c r="T197" i="4"/>
  <c r="AD197" i="4" s="1"/>
  <c r="R199" i="4"/>
  <c r="Z199" i="4" s="1"/>
  <c r="V199" i="4"/>
  <c r="S200" i="4"/>
  <c r="AB200" i="4" s="1"/>
  <c r="T201" i="4"/>
  <c r="AD201" i="4" s="1"/>
  <c r="R203" i="4"/>
  <c r="Z203" i="4" s="1"/>
  <c r="V203" i="4"/>
  <c r="S204" i="4"/>
  <c r="AB204" i="4" s="1"/>
  <c r="R207" i="4"/>
  <c r="Z207" i="4" s="1"/>
  <c r="V207" i="4"/>
  <c r="S208" i="4"/>
  <c r="AB208" i="4" s="1"/>
  <c r="T209" i="4"/>
  <c r="AD209" i="4" s="1"/>
  <c r="R211" i="4"/>
  <c r="Z211" i="4" s="1"/>
  <c r="V211" i="4"/>
  <c r="S212" i="4"/>
  <c r="AB212" i="4" s="1"/>
  <c r="T213" i="4"/>
  <c r="AD213" i="4" s="1"/>
  <c r="R215" i="4"/>
  <c r="Z215" i="4" s="1"/>
  <c r="V215" i="4"/>
  <c r="T217" i="4"/>
  <c r="AD217" i="4" s="1"/>
  <c r="R219" i="4"/>
  <c r="Z219" i="4" s="1"/>
  <c r="V219" i="4"/>
  <c r="S220" i="4"/>
  <c r="AB220" i="4" s="1"/>
  <c r="T223" i="4"/>
  <c r="AD223" i="4" s="1"/>
  <c r="R225" i="4"/>
  <c r="Z225" i="4" s="1"/>
  <c r="S233" i="4"/>
  <c r="AB233" i="4" s="1"/>
  <c r="V233" i="4"/>
  <c r="R233" i="4"/>
  <c r="Z233" i="4" s="1"/>
  <c r="S199" i="4"/>
  <c r="AB199" i="4" s="1"/>
  <c r="S203" i="4"/>
  <c r="AB203" i="4" s="1"/>
  <c r="S207" i="4"/>
  <c r="AB207" i="4" s="1"/>
  <c r="S211" i="4"/>
  <c r="AB211" i="4" s="1"/>
  <c r="S215" i="4"/>
  <c r="AB215" i="4" s="1"/>
  <c r="S219" i="4"/>
  <c r="AB219" i="4" s="1"/>
  <c r="T225" i="4"/>
  <c r="AD225" i="4" s="1"/>
  <c r="S229" i="4"/>
  <c r="AB229" i="4" s="1"/>
  <c r="V229" i="4"/>
  <c r="R229" i="4"/>
  <c r="Z229" i="4" s="1"/>
  <c r="Q233" i="4"/>
  <c r="X233" i="4" s="1"/>
  <c r="V236" i="4"/>
  <c r="R236" i="4"/>
  <c r="Z236" i="4" s="1"/>
  <c r="Q236" i="4"/>
  <c r="X236" i="4" s="1"/>
  <c r="V232" i="4"/>
  <c r="R232" i="4"/>
  <c r="Z232" i="4" s="1"/>
  <c r="Q232" i="4"/>
  <c r="X232" i="4" s="1"/>
  <c r="T233" i="4"/>
  <c r="AD233" i="4" s="1"/>
  <c r="S236" i="4"/>
  <c r="AB236" i="4" s="1"/>
  <c r="S241" i="4"/>
  <c r="AB241" i="4" s="1"/>
  <c r="V241" i="4"/>
  <c r="R241" i="4"/>
  <c r="Z241" i="4" s="1"/>
  <c r="Q241" i="4"/>
  <c r="X241" i="4" s="1"/>
  <c r="V251" i="4"/>
  <c r="R251" i="4"/>
  <c r="Z251" i="4" s="1"/>
  <c r="Q251" i="4"/>
  <c r="X251" i="4" s="1"/>
  <c r="T251" i="4"/>
  <c r="AD251" i="4" s="1"/>
  <c r="S251" i="4"/>
  <c r="AB251" i="4" s="1"/>
  <c r="T240" i="4"/>
  <c r="AD240" i="4" s="1"/>
  <c r="T244" i="4"/>
  <c r="AD244" i="4" s="1"/>
  <c r="V247" i="4"/>
  <c r="R247" i="4"/>
  <c r="Z247" i="4" s="1"/>
  <c r="Q247" i="4"/>
  <c r="X247" i="4" s="1"/>
  <c r="S256" i="4"/>
  <c r="AB256" i="4" s="1"/>
  <c r="V256" i="4"/>
  <c r="R256" i="4"/>
  <c r="Z256" i="4" s="1"/>
  <c r="V263" i="4"/>
  <c r="R263" i="4"/>
  <c r="Z263" i="4" s="1"/>
  <c r="Q263" i="4"/>
  <c r="X263" i="4" s="1"/>
  <c r="S268" i="4"/>
  <c r="AB268" i="4" s="1"/>
  <c r="V268" i="4"/>
  <c r="R268" i="4"/>
  <c r="Z268" i="4" s="1"/>
  <c r="V271" i="4"/>
  <c r="R271" i="4"/>
  <c r="Z271" i="4" s="1"/>
  <c r="Q271" i="4"/>
  <c r="X271" i="4" s="1"/>
  <c r="S280" i="4"/>
  <c r="AB280" i="4" s="1"/>
  <c r="V280" i="4"/>
  <c r="R280" i="4"/>
  <c r="Z280" i="4" s="1"/>
  <c r="T227" i="4"/>
  <c r="AD227" i="4" s="1"/>
  <c r="T231" i="4"/>
  <c r="AD231" i="4" s="1"/>
  <c r="T235" i="4"/>
  <c r="AD235" i="4" s="1"/>
  <c r="T239" i="4"/>
  <c r="AD239" i="4" s="1"/>
  <c r="Q240" i="4"/>
  <c r="X240" i="4" s="1"/>
  <c r="T243" i="4"/>
  <c r="AD243" i="4" s="1"/>
  <c r="Q244" i="4"/>
  <c r="X244" i="4" s="1"/>
  <c r="S247" i="4"/>
  <c r="AB247" i="4" s="1"/>
  <c r="S252" i="4"/>
  <c r="AB252" i="4" s="1"/>
  <c r="V252" i="4"/>
  <c r="R252" i="4"/>
  <c r="Z252" i="4" s="1"/>
  <c r="Q256" i="4"/>
  <c r="X256" i="4" s="1"/>
  <c r="V259" i="4"/>
  <c r="R259" i="4"/>
  <c r="Z259" i="4" s="1"/>
  <c r="Q259" i="4"/>
  <c r="X259" i="4" s="1"/>
  <c r="S263" i="4"/>
  <c r="AB263" i="4" s="1"/>
  <c r="Q268" i="4"/>
  <c r="X268" i="4" s="1"/>
  <c r="S271" i="4"/>
  <c r="AB271" i="4" s="1"/>
  <c r="S276" i="4"/>
  <c r="AB276" i="4" s="1"/>
  <c r="V276" i="4"/>
  <c r="R276" i="4"/>
  <c r="Z276" i="4" s="1"/>
  <c r="Q280" i="4"/>
  <c r="X280" i="4" s="1"/>
  <c r="V283" i="4"/>
  <c r="R283" i="4"/>
  <c r="Z283" i="4" s="1"/>
  <c r="Q283" i="4"/>
  <c r="X283" i="4" s="1"/>
  <c r="R240" i="4"/>
  <c r="Z240" i="4" s="1"/>
  <c r="R244" i="4"/>
  <c r="Z244" i="4" s="1"/>
  <c r="T247" i="4"/>
  <c r="AD247" i="4" s="1"/>
  <c r="S248" i="4"/>
  <c r="AB248" i="4" s="1"/>
  <c r="V248" i="4"/>
  <c r="R248" i="4"/>
  <c r="Z248" i="4" s="1"/>
  <c r="Q252" i="4"/>
  <c r="X252" i="4" s="1"/>
  <c r="V255" i="4"/>
  <c r="R255" i="4"/>
  <c r="Z255" i="4" s="1"/>
  <c r="Q255" i="4"/>
  <c r="X255" i="4" s="1"/>
  <c r="T256" i="4"/>
  <c r="AD256" i="4" s="1"/>
  <c r="S259" i="4"/>
  <c r="AB259" i="4" s="1"/>
  <c r="T263" i="4"/>
  <c r="AD263" i="4" s="1"/>
  <c r="S264" i="4"/>
  <c r="AB264" i="4" s="1"/>
  <c r="V264" i="4"/>
  <c r="R264" i="4"/>
  <c r="Z264" i="4" s="1"/>
  <c r="V267" i="4"/>
  <c r="R267" i="4"/>
  <c r="Z267" i="4" s="1"/>
  <c r="Q267" i="4"/>
  <c r="X267" i="4" s="1"/>
  <c r="T268" i="4"/>
  <c r="AD268" i="4" s="1"/>
  <c r="T271" i="4"/>
  <c r="AD271" i="4" s="1"/>
  <c r="S272" i="4"/>
  <c r="AB272" i="4" s="1"/>
  <c r="V272" i="4"/>
  <c r="R272" i="4"/>
  <c r="Z272" i="4" s="1"/>
  <c r="Q276" i="4"/>
  <c r="X276" i="4" s="1"/>
  <c r="V279" i="4"/>
  <c r="R279" i="4"/>
  <c r="Z279" i="4" s="1"/>
  <c r="Q279" i="4"/>
  <c r="X279" i="4" s="1"/>
  <c r="T280" i="4"/>
  <c r="AD280" i="4" s="1"/>
  <c r="S283" i="4"/>
  <c r="AB283" i="4" s="1"/>
  <c r="S245" i="4"/>
  <c r="AB245" i="4" s="1"/>
  <c r="S249" i="4"/>
  <c r="AB249" i="4" s="1"/>
  <c r="S253" i="4"/>
  <c r="AB253" i="4" s="1"/>
  <c r="S257" i="4"/>
  <c r="AB257" i="4" s="1"/>
  <c r="S261" i="4"/>
  <c r="AB261" i="4" s="1"/>
  <c r="S265" i="4"/>
  <c r="AB265" i="4" s="1"/>
  <c r="T266" i="4"/>
  <c r="AD266" i="4" s="1"/>
  <c r="S269" i="4"/>
  <c r="AB269" i="4" s="1"/>
  <c r="T270" i="4"/>
  <c r="AD270" i="4" s="1"/>
  <c r="T274" i="4"/>
  <c r="AD274" i="4" s="1"/>
  <c r="T278" i="4"/>
  <c r="AD278" i="4" s="1"/>
  <c r="T282" i="4"/>
  <c r="AD282" i="4" s="1"/>
  <c r="V270" i="1"/>
  <c r="Q270" i="1"/>
  <c r="X270" i="1" s="1"/>
  <c r="V254" i="1"/>
  <c r="Q254" i="1"/>
  <c r="X254" i="1" s="1"/>
  <c r="V238" i="1"/>
  <c r="Q238" i="1"/>
  <c r="X238" i="1" s="1"/>
  <c r="Q234" i="1"/>
  <c r="X234" i="1" s="1"/>
  <c r="V234" i="1"/>
  <c r="Q218" i="1"/>
  <c r="X218" i="1" s="1"/>
  <c r="V218" i="1"/>
  <c r="Q202" i="1"/>
  <c r="X202" i="1" s="1"/>
  <c r="V202" i="1"/>
  <c r="V190" i="1"/>
  <c r="Q190" i="1"/>
  <c r="X190" i="1" s="1"/>
  <c r="Q186" i="1"/>
  <c r="X186" i="1" s="1"/>
  <c r="V186" i="1"/>
  <c r="V174" i="1"/>
  <c r="Q174" i="1"/>
  <c r="X174" i="1" s="1"/>
  <c r="Q170" i="1"/>
  <c r="X170" i="1" s="1"/>
  <c r="V170" i="1"/>
  <c r="Q154" i="1"/>
  <c r="X154" i="1" s="1"/>
  <c r="V154" i="1"/>
  <c r="R154" i="1"/>
  <c r="Z154" i="1" s="1"/>
  <c r="Q146" i="1"/>
  <c r="X146" i="1" s="1"/>
  <c r="R146" i="1"/>
  <c r="Z146" i="1" s="1"/>
  <c r="Q138" i="1"/>
  <c r="X138" i="1" s="1"/>
  <c r="V138" i="1"/>
  <c r="R138" i="1"/>
  <c r="Z138" i="1" s="1"/>
  <c r="T130" i="1"/>
  <c r="AD130" i="1" s="1"/>
  <c r="Q130" i="1"/>
  <c r="X130" i="1" s="1"/>
  <c r="R130" i="1"/>
  <c r="Z130" i="1" s="1"/>
  <c r="T126" i="1"/>
  <c r="AD126" i="1" s="1"/>
  <c r="V126" i="1"/>
  <c r="Q126" i="1"/>
  <c r="X126" i="1" s="1"/>
  <c r="R126" i="1"/>
  <c r="Z126" i="1" s="1"/>
  <c r="T118" i="1"/>
  <c r="AD118" i="1" s="1"/>
  <c r="Q118" i="1"/>
  <c r="X118" i="1" s="1"/>
  <c r="R118" i="1"/>
  <c r="Z118" i="1" s="1"/>
  <c r="R282" i="1"/>
  <c r="Z282" i="1" s="1"/>
  <c r="R266" i="1"/>
  <c r="Z266" i="1" s="1"/>
  <c r="R234" i="1"/>
  <c r="Z234" i="1" s="1"/>
  <c r="R218" i="1"/>
  <c r="Z218" i="1" s="1"/>
  <c r="R170" i="1"/>
  <c r="Z170" i="1" s="1"/>
  <c r="T278" i="1"/>
  <c r="AD278" i="1" s="1"/>
  <c r="T262" i="1"/>
  <c r="AD262" i="1" s="1"/>
  <c r="T246" i="1"/>
  <c r="AD246" i="1" s="1"/>
  <c r="T230" i="1"/>
  <c r="AD230" i="1" s="1"/>
  <c r="T214" i="1"/>
  <c r="AD214" i="1" s="1"/>
  <c r="T198" i="1"/>
  <c r="AD198" i="1" s="1"/>
  <c r="T182" i="1"/>
  <c r="AD182" i="1" s="1"/>
  <c r="T166" i="1"/>
  <c r="AD166" i="1" s="1"/>
  <c r="T150" i="1"/>
  <c r="AD150" i="1" s="1"/>
  <c r="V258" i="1"/>
  <c r="V194" i="1"/>
  <c r="V130" i="1"/>
  <c r="V281" i="1"/>
  <c r="R281" i="1"/>
  <c r="Z281" i="1" s="1"/>
  <c r="S281" i="1"/>
  <c r="AB281" i="1" s="1"/>
  <c r="R277" i="1"/>
  <c r="Z277" i="1" s="1"/>
  <c r="V277" i="1"/>
  <c r="S277" i="1"/>
  <c r="AB277" i="1" s="1"/>
  <c r="R273" i="1"/>
  <c r="Z273" i="1" s="1"/>
  <c r="S273" i="1"/>
  <c r="AB273" i="1" s="1"/>
  <c r="R269" i="1"/>
  <c r="Z269" i="1" s="1"/>
  <c r="S269" i="1"/>
  <c r="AB269" i="1" s="1"/>
  <c r="R261" i="1"/>
  <c r="Z261" i="1" s="1"/>
  <c r="V261" i="1"/>
  <c r="S261" i="1"/>
  <c r="AB261" i="1" s="1"/>
  <c r="R253" i="1"/>
  <c r="Z253" i="1" s="1"/>
  <c r="S253" i="1"/>
  <c r="AB253" i="1" s="1"/>
  <c r="R245" i="1"/>
  <c r="Z245" i="1" s="1"/>
  <c r="V245" i="1"/>
  <c r="S245" i="1"/>
  <c r="AB245" i="1" s="1"/>
  <c r="R237" i="1"/>
  <c r="Z237" i="1" s="1"/>
  <c r="S237" i="1"/>
  <c r="AB237" i="1" s="1"/>
  <c r="R229" i="1"/>
  <c r="Z229" i="1" s="1"/>
  <c r="V229" i="1"/>
  <c r="S229" i="1"/>
  <c r="AB229" i="1" s="1"/>
  <c r="R221" i="1"/>
  <c r="Z221" i="1" s="1"/>
  <c r="S221" i="1"/>
  <c r="AB221" i="1" s="1"/>
  <c r="R213" i="1"/>
  <c r="Z213" i="1" s="1"/>
  <c r="V213" i="1"/>
  <c r="S213" i="1"/>
  <c r="AB213" i="1" s="1"/>
  <c r="R205" i="1"/>
  <c r="Z205" i="1" s="1"/>
  <c r="S205" i="1"/>
  <c r="AB205" i="1" s="1"/>
  <c r="R197" i="1"/>
  <c r="Z197" i="1" s="1"/>
  <c r="V197" i="1"/>
  <c r="S197" i="1"/>
  <c r="AB197" i="1" s="1"/>
  <c r="R189" i="1"/>
  <c r="Z189" i="1" s="1"/>
  <c r="S189" i="1"/>
  <c r="AB189" i="1" s="1"/>
  <c r="R181" i="1"/>
  <c r="Z181" i="1" s="1"/>
  <c r="V181" i="1"/>
  <c r="S181" i="1"/>
  <c r="AB181" i="1" s="1"/>
  <c r="R177" i="1"/>
  <c r="Z177" i="1" s="1"/>
  <c r="S177" i="1"/>
  <c r="AB177" i="1" s="1"/>
  <c r="R173" i="1"/>
  <c r="Z173" i="1" s="1"/>
  <c r="S173" i="1"/>
  <c r="AB173" i="1" s="1"/>
  <c r="R165" i="1"/>
  <c r="Z165" i="1" s="1"/>
  <c r="V165" i="1"/>
  <c r="S165" i="1"/>
  <c r="AB165" i="1" s="1"/>
  <c r="R161" i="1"/>
  <c r="Z161" i="1" s="1"/>
  <c r="S161" i="1"/>
  <c r="AB161" i="1" s="1"/>
  <c r="R157" i="1"/>
  <c r="Z157" i="1" s="1"/>
  <c r="S157" i="1"/>
  <c r="AB157" i="1" s="1"/>
  <c r="V153" i="1"/>
  <c r="R153" i="1"/>
  <c r="Z153" i="1" s="1"/>
  <c r="S153" i="1"/>
  <c r="AB153" i="1" s="1"/>
  <c r="R149" i="1"/>
  <c r="Z149" i="1" s="1"/>
  <c r="V149" i="1"/>
  <c r="S149" i="1"/>
  <c r="AB149" i="1" s="1"/>
  <c r="R145" i="1"/>
  <c r="Z145" i="1" s="1"/>
  <c r="S145" i="1"/>
  <c r="AB145" i="1" s="1"/>
  <c r="R141" i="1"/>
  <c r="Z141" i="1" s="1"/>
  <c r="S141" i="1"/>
  <c r="AB141" i="1" s="1"/>
  <c r="V137" i="1"/>
  <c r="R137" i="1"/>
  <c r="Z137" i="1" s="1"/>
  <c r="S137" i="1"/>
  <c r="AB137" i="1" s="1"/>
  <c r="R133" i="1"/>
  <c r="Z133" i="1" s="1"/>
  <c r="V133" i="1"/>
  <c r="S133" i="1"/>
  <c r="AB133" i="1" s="1"/>
  <c r="R129" i="1"/>
  <c r="Z129" i="1" s="1"/>
  <c r="S129" i="1"/>
  <c r="AB129" i="1" s="1"/>
  <c r="T125" i="1"/>
  <c r="AD125" i="1" s="1"/>
  <c r="R125" i="1"/>
  <c r="Z125" i="1" s="1"/>
  <c r="S125" i="1"/>
  <c r="AB125" i="1" s="1"/>
  <c r="V121" i="1"/>
  <c r="R121" i="1"/>
  <c r="Z121" i="1" s="1"/>
  <c r="T121" i="1"/>
  <c r="AD121" i="1" s="1"/>
  <c r="S121" i="1"/>
  <c r="AB121" i="1" s="1"/>
  <c r="R117" i="1"/>
  <c r="Z117" i="1" s="1"/>
  <c r="V117" i="1"/>
  <c r="S117" i="1"/>
  <c r="AB117" i="1" s="1"/>
  <c r="Q279" i="1"/>
  <c r="X279" i="1" s="1"/>
  <c r="Q273" i="1"/>
  <c r="X273" i="1" s="1"/>
  <c r="Q263" i="1"/>
  <c r="X263" i="1" s="1"/>
  <c r="Q257" i="1"/>
  <c r="X257" i="1" s="1"/>
  <c r="Q225" i="1"/>
  <c r="X225" i="1" s="1"/>
  <c r="Q193" i="1"/>
  <c r="X193" i="1" s="1"/>
  <c r="Q177" i="1"/>
  <c r="X177" i="1" s="1"/>
  <c r="Q161" i="1"/>
  <c r="X161" i="1" s="1"/>
  <c r="Q145" i="1"/>
  <c r="X145" i="1" s="1"/>
  <c r="Q129" i="1"/>
  <c r="X129" i="1" s="1"/>
  <c r="R275" i="1"/>
  <c r="Z275" i="1" s="1"/>
  <c r="R270" i="1"/>
  <c r="Z270" i="1" s="1"/>
  <c r="R259" i="1"/>
  <c r="Z259" i="1" s="1"/>
  <c r="R254" i="1"/>
  <c r="Z254" i="1" s="1"/>
  <c r="R243" i="1"/>
  <c r="Z243" i="1" s="1"/>
  <c r="R238" i="1"/>
  <c r="Z238" i="1" s="1"/>
  <c r="R227" i="1"/>
  <c r="Z227" i="1" s="1"/>
  <c r="R222" i="1"/>
  <c r="Z222" i="1" s="1"/>
  <c r="R211" i="1"/>
  <c r="Z211" i="1" s="1"/>
  <c r="R206" i="1"/>
  <c r="Z206" i="1" s="1"/>
  <c r="R190" i="1"/>
  <c r="Z190" i="1" s="1"/>
  <c r="R174" i="1"/>
  <c r="Z174" i="1" s="1"/>
  <c r="R158" i="1"/>
  <c r="Z158" i="1" s="1"/>
  <c r="S278" i="1"/>
  <c r="AB278" i="1" s="1"/>
  <c r="S270" i="1"/>
  <c r="AB270" i="1" s="1"/>
  <c r="S262" i="1"/>
  <c r="AB262" i="1" s="1"/>
  <c r="S254" i="1"/>
  <c r="AB254" i="1" s="1"/>
  <c r="S246" i="1"/>
  <c r="AB246" i="1" s="1"/>
  <c r="S238" i="1"/>
  <c r="AB238" i="1" s="1"/>
  <c r="S230" i="1"/>
  <c r="AB230" i="1" s="1"/>
  <c r="S214" i="1"/>
  <c r="AB214" i="1" s="1"/>
  <c r="S198" i="1"/>
  <c r="AB198" i="1" s="1"/>
  <c r="S190" i="1"/>
  <c r="AB190" i="1" s="1"/>
  <c r="S182" i="1"/>
  <c r="AB182" i="1" s="1"/>
  <c r="S174" i="1"/>
  <c r="AB174" i="1" s="1"/>
  <c r="S166" i="1"/>
  <c r="AB166" i="1" s="1"/>
  <c r="S150" i="1"/>
  <c r="AB150" i="1" s="1"/>
  <c r="S126" i="1"/>
  <c r="AB126" i="1" s="1"/>
  <c r="S118" i="1"/>
  <c r="AB118" i="1" s="1"/>
  <c r="T277" i="1"/>
  <c r="AD277" i="1" s="1"/>
  <c r="T269" i="1"/>
  <c r="AD269" i="1" s="1"/>
  <c r="T261" i="1"/>
  <c r="AD261" i="1" s="1"/>
  <c r="T253" i="1"/>
  <c r="AD253" i="1" s="1"/>
  <c r="T245" i="1"/>
  <c r="AD245" i="1" s="1"/>
  <c r="T237" i="1"/>
  <c r="AD237" i="1" s="1"/>
  <c r="T229" i="1"/>
  <c r="AD229" i="1" s="1"/>
  <c r="T221" i="1"/>
  <c r="AD221" i="1" s="1"/>
  <c r="T213" i="1"/>
  <c r="AD213" i="1" s="1"/>
  <c r="T205" i="1"/>
  <c r="AD205" i="1" s="1"/>
  <c r="T197" i="1"/>
  <c r="AD197" i="1" s="1"/>
  <c r="T189" i="1"/>
  <c r="AD189" i="1" s="1"/>
  <c r="T181" i="1"/>
  <c r="AD181" i="1" s="1"/>
  <c r="T173" i="1"/>
  <c r="AD173" i="1" s="1"/>
  <c r="T165" i="1"/>
  <c r="AD165" i="1" s="1"/>
  <c r="T157" i="1"/>
  <c r="AD157" i="1" s="1"/>
  <c r="T149" i="1"/>
  <c r="AD149" i="1" s="1"/>
  <c r="T141" i="1"/>
  <c r="AD141" i="1" s="1"/>
  <c r="T133" i="1"/>
  <c r="AD133" i="1" s="1"/>
  <c r="V278" i="1"/>
  <c r="V267" i="1"/>
  <c r="V246" i="1"/>
  <c r="V235" i="1"/>
  <c r="V214" i="1"/>
  <c r="V182" i="1"/>
  <c r="V161" i="1"/>
  <c r="V129" i="1"/>
  <c r="V118" i="1"/>
  <c r="V280" i="1"/>
  <c r="S280" i="1"/>
  <c r="AB280" i="1" s="1"/>
  <c r="T280" i="1"/>
  <c r="AD280" i="1" s="1"/>
  <c r="V276" i="1"/>
  <c r="S276" i="1"/>
  <c r="AB276" i="1" s="1"/>
  <c r="T276" i="1"/>
  <c r="AD276" i="1" s="1"/>
  <c r="V272" i="1"/>
  <c r="S272" i="1"/>
  <c r="AB272" i="1" s="1"/>
  <c r="T272" i="1"/>
  <c r="AD272" i="1" s="1"/>
  <c r="V268" i="1"/>
  <c r="S268" i="1"/>
  <c r="AB268" i="1" s="1"/>
  <c r="T268" i="1"/>
  <c r="AD268" i="1" s="1"/>
  <c r="V264" i="1"/>
  <c r="S264" i="1"/>
  <c r="AB264" i="1" s="1"/>
  <c r="T264" i="1"/>
  <c r="AD264" i="1" s="1"/>
  <c r="V260" i="1"/>
  <c r="S260" i="1"/>
  <c r="AB260" i="1" s="1"/>
  <c r="T260" i="1"/>
  <c r="AD260" i="1" s="1"/>
  <c r="V256" i="1"/>
  <c r="S256" i="1"/>
  <c r="AB256" i="1" s="1"/>
  <c r="T256" i="1"/>
  <c r="AD256" i="1" s="1"/>
  <c r="V252" i="1"/>
  <c r="S252" i="1"/>
  <c r="AB252" i="1" s="1"/>
  <c r="T252" i="1"/>
  <c r="AD252" i="1" s="1"/>
  <c r="V248" i="1"/>
  <c r="S248" i="1"/>
  <c r="AB248" i="1" s="1"/>
  <c r="T248" i="1"/>
  <c r="AD248" i="1" s="1"/>
  <c r="V244" i="1"/>
  <c r="S244" i="1"/>
  <c r="AB244" i="1" s="1"/>
  <c r="T244" i="1"/>
  <c r="AD244" i="1" s="1"/>
  <c r="V240" i="1"/>
  <c r="S240" i="1"/>
  <c r="AB240" i="1" s="1"/>
  <c r="T240" i="1"/>
  <c r="AD240" i="1" s="1"/>
  <c r="V236" i="1"/>
  <c r="S236" i="1"/>
  <c r="AB236" i="1" s="1"/>
  <c r="T236" i="1"/>
  <c r="AD236" i="1" s="1"/>
  <c r="V232" i="1"/>
  <c r="S232" i="1"/>
  <c r="AB232" i="1" s="1"/>
  <c r="T232" i="1"/>
  <c r="AD232" i="1" s="1"/>
  <c r="V228" i="1"/>
  <c r="S228" i="1"/>
  <c r="AB228" i="1" s="1"/>
  <c r="T228" i="1"/>
  <c r="AD228" i="1" s="1"/>
  <c r="V224" i="1"/>
  <c r="S224" i="1"/>
  <c r="AB224" i="1" s="1"/>
  <c r="T224" i="1"/>
  <c r="AD224" i="1" s="1"/>
  <c r="V220" i="1"/>
  <c r="S220" i="1"/>
  <c r="AB220" i="1" s="1"/>
  <c r="T220" i="1"/>
  <c r="AD220" i="1" s="1"/>
  <c r="V216" i="1"/>
  <c r="S216" i="1"/>
  <c r="AB216" i="1" s="1"/>
  <c r="T216" i="1"/>
  <c r="AD216" i="1" s="1"/>
  <c r="V212" i="1"/>
  <c r="S212" i="1"/>
  <c r="AB212" i="1" s="1"/>
  <c r="T212" i="1"/>
  <c r="AD212" i="1" s="1"/>
  <c r="V208" i="1"/>
  <c r="S208" i="1"/>
  <c r="AB208" i="1" s="1"/>
  <c r="T208" i="1"/>
  <c r="AD208" i="1" s="1"/>
  <c r="V204" i="1"/>
  <c r="S204" i="1"/>
  <c r="AB204" i="1" s="1"/>
  <c r="T204" i="1"/>
  <c r="AD204" i="1" s="1"/>
  <c r="V200" i="1"/>
  <c r="S200" i="1"/>
  <c r="AB200" i="1" s="1"/>
  <c r="T200" i="1"/>
  <c r="AD200" i="1" s="1"/>
  <c r="V196" i="1"/>
  <c r="S196" i="1"/>
  <c r="AB196" i="1" s="1"/>
  <c r="T196" i="1"/>
  <c r="AD196" i="1" s="1"/>
  <c r="V192" i="1"/>
  <c r="S192" i="1"/>
  <c r="AB192" i="1" s="1"/>
  <c r="T192" i="1"/>
  <c r="AD192" i="1" s="1"/>
  <c r="V188" i="1"/>
  <c r="S188" i="1"/>
  <c r="AB188" i="1" s="1"/>
  <c r="T188" i="1"/>
  <c r="AD188" i="1" s="1"/>
  <c r="V184" i="1"/>
  <c r="S184" i="1"/>
  <c r="AB184" i="1" s="1"/>
  <c r="T184" i="1"/>
  <c r="AD184" i="1" s="1"/>
  <c r="V180" i="1"/>
  <c r="S180" i="1"/>
  <c r="AB180" i="1" s="1"/>
  <c r="T180" i="1"/>
  <c r="AD180" i="1" s="1"/>
  <c r="V176" i="1"/>
  <c r="S176" i="1"/>
  <c r="AB176" i="1" s="1"/>
  <c r="T176" i="1"/>
  <c r="AD176" i="1" s="1"/>
  <c r="V172" i="1"/>
  <c r="S172" i="1"/>
  <c r="AB172" i="1" s="1"/>
  <c r="T172" i="1"/>
  <c r="AD172" i="1" s="1"/>
  <c r="V168" i="1"/>
  <c r="S168" i="1"/>
  <c r="AB168" i="1" s="1"/>
  <c r="T168" i="1"/>
  <c r="AD168" i="1" s="1"/>
  <c r="V164" i="1"/>
  <c r="S164" i="1"/>
  <c r="AB164" i="1" s="1"/>
  <c r="T164" i="1"/>
  <c r="AD164" i="1" s="1"/>
  <c r="V160" i="1"/>
  <c r="S160" i="1"/>
  <c r="AB160" i="1" s="1"/>
  <c r="T160" i="1"/>
  <c r="AD160" i="1" s="1"/>
  <c r="V156" i="1"/>
  <c r="S156" i="1"/>
  <c r="AB156" i="1" s="1"/>
  <c r="T156" i="1"/>
  <c r="AD156" i="1" s="1"/>
  <c r="V152" i="1"/>
  <c r="S152" i="1"/>
  <c r="AB152" i="1" s="1"/>
  <c r="T152" i="1"/>
  <c r="AD152" i="1" s="1"/>
  <c r="V148" i="1"/>
  <c r="S148" i="1"/>
  <c r="AB148" i="1" s="1"/>
  <c r="T148" i="1"/>
  <c r="AD148" i="1" s="1"/>
  <c r="V144" i="1"/>
  <c r="S144" i="1"/>
  <c r="AB144" i="1" s="1"/>
  <c r="T144" i="1"/>
  <c r="AD144" i="1" s="1"/>
  <c r="V140" i="1"/>
  <c r="S140" i="1"/>
  <c r="AB140" i="1" s="1"/>
  <c r="T140" i="1"/>
  <c r="AD140" i="1" s="1"/>
  <c r="V136" i="1"/>
  <c r="S136" i="1"/>
  <c r="AB136" i="1" s="1"/>
  <c r="T136" i="1"/>
  <c r="AD136" i="1" s="1"/>
  <c r="V132" i="1"/>
  <c r="S132" i="1"/>
  <c r="AB132" i="1" s="1"/>
  <c r="T132" i="1"/>
  <c r="AD132" i="1" s="1"/>
  <c r="V128" i="1"/>
  <c r="S128" i="1"/>
  <c r="AB128" i="1" s="1"/>
  <c r="V124" i="1"/>
  <c r="S124" i="1"/>
  <c r="AB124" i="1" s="1"/>
  <c r="V120" i="1"/>
  <c r="T120" i="1"/>
  <c r="AD120" i="1" s="1"/>
  <c r="S120" i="1"/>
  <c r="AB120" i="1" s="1"/>
  <c r="Q283" i="1"/>
  <c r="X283" i="1" s="1"/>
  <c r="Q277" i="1"/>
  <c r="X277" i="1" s="1"/>
  <c r="Q272" i="1"/>
  <c r="X272" i="1" s="1"/>
  <c r="Q267" i="1"/>
  <c r="X267" i="1" s="1"/>
  <c r="Q261" i="1"/>
  <c r="X261" i="1" s="1"/>
  <c r="Q256" i="1"/>
  <c r="X256" i="1" s="1"/>
  <c r="Q251" i="1"/>
  <c r="X251" i="1" s="1"/>
  <c r="Q245" i="1"/>
  <c r="X245" i="1" s="1"/>
  <c r="Q240" i="1"/>
  <c r="X240" i="1" s="1"/>
  <c r="Q235" i="1"/>
  <c r="X235" i="1" s="1"/>
  <c r="Q229" i="1"/>
  <c r="X229" i="1" s="1"/>
  <c r="Q224" i="1"/>
  <c r="X224" i="1" s="1"/>
  <c r="Q219" i="1"/>
  <c r="X219" i="1" s="1"/>
  <c r="Q213" i="1"/>
  <c r="X213" i="1" s="1"/>
  <c r="Q208" i="1"/>
  <c r="X208" i="1" s="1"/>
  <c r="Q197" i="1"/>
  <c r="X197" i="1" s="1"/>
  <c r="Q192" i="1"/>
  <c r="X192" i="1" s="1"/>
  <c r="Q181" i="1"/>
  <c r="X181" i="1" s="1"/>
  <c r="Q176" i="1"/>
  <c r="X176" i="1" s="1"/>
  <c r="Q165" i="1"/>
  <c r="X165" i="1" s="1"/>
  <c r="Q160" i="1"/>
  <c r="X160" i="1" s="1"/>
  <c r="Q149" i="1"/>
  <c r="X149" i="1" s="1"/>
  <c r="Q144" i="1"/>
  <c r="X144" i="1" s="1"/>
  <c r="Q133" i="1"/>
  <c r="X133" i="1" s="1"/>
  <c r="Q128" i="1"/>
  <c r="X128" i="1" s="1"/>
  <c r="Q117" i="1"/>
  <c r="X117" i="1" s="1"/>
  <c r="R279" i="1"/>
  <c r="Z279" i="1" s="1"/>
  <c r="R274" i="1"/>
  <c r="Z274" i="1" s="1"/>
  <c r="R268" i="1"/>
  <c r="Z268" i="1" s="1"/>
  <c r="R263" i="1"/>
  <c r="Z263" i="1" s="1"/>
  <c r="R258" i="1"/>
  <c r="Z258" i="1" s="1"/>
  <c r="R252" i="1"/>
  <c r="Z252" i="1" s="1"/>
  <c r="R247" i="1"/>
  <c r="Z247" i="1" s="1"/>
  <c r="R242" i="1"/>
  <c r="Z242" i="1" s="1"/>
  <c r="R236" i="1"/>
  <c r="Z236" i="1" s="1"/>
  <c r="R231" i="1"/>
  <c r="Z231" i="1" s="1"/>
  <c r="R226" i="1"/>
  <c r="Z226" i="1" s="1"/>
  <c r="R220" i="1"/>
  <c r="Z220" i="1" s="1"/>
  <c r="R215" i="1"/>
  <c r="Z215" i="1" s="1"/>
  <c r="R210" i="1"/>
  <c r="Z210" i="1" s="1"/>
  <c r="R204" i="1"/>
  <c r="Z204" i="1" s="1"/>
  <c r="R194" i="1"/>
  <c r="Z194" i="1" s="1"/>
  <c r="R188" i="1"/>
  <c r="Z188" i="1" s="1"/>
  <c r="R178" i="1"/>
  <c r="Z178" i="1" s="1"/>
  <c r="R172" i="1"/>
  <c r="Z172" i="1" s="1"/>
  <c r="R162" i="1"/>
  <c r="Z162" i="1" s="1"/>
  <c r="R156" i="1"/>
  <c r="Z156" i="1" s="1"/>
  <c r="R148" i="1"/>
  <c r="Z148" i="1" s="1"/>
  <c r="R140" i="1"/>
  <c r="Z140" i="1" s="1"/>
  <c r="R132" i="1"/>
  <c r="Z132" i="1" s="1"/>
  <c r="R124" i="1"/>
  <c r="Z124" i="1" s="1"/>
  <c r="S283" i="1"/>
  <c r="AB283" i="1" s="1"/>
  <c r="S267" i="1"/>
  <c r="AB267" i="1" s="1"/>
  <c r="S251" i="1"/>
  <c r="AB251" i="1" s="1"/>
  <c r="S235" i="1"/>
  <c r="AB235" i="1" s="1"/>
  <c r="S219" i="1"/>
  <c r="AB219" i="1" s="1"/>
  <c r="T274" i="1"/>
  <c r="AD274" i="1" s="1"/>
  <c r="T258" i="1"/>
  <c r="AD258" i="1" s="1"/>
  <c r="T242" i="1"/>
  <c r="AD242" i="1" s="1"/>
  <c r="T234" i="1"/>
  <c r="AD234" i="1" s="1"/>
  <c r="T226" i="1"/>
  <c r="AD226" i="1" s="1"/>
  <c r="T218" i="1"/>
  <c r="AD218" i="1" s="1"/>
  <c r="T210" i="1"/>
  <c r="AD210" i="1" s="1"/>
  <c r="T202" i="1"/>
  <c r="AD202" i="1" s="1"/>
  <c r="T194" i="1"/>
  <c r="AD194" i="1" s="1"/>
  <c r="T186" i="1"/>
  <c r="AD186" i="1" s="1"/>
  <c r="T178" i="1"/>
  <c r="AD178" i="1" s="1"/>
  <c r="T170" i="1"/>
  <c r="AD170" i="1" s="1"/>
  <c r="T162" i="1"/>
  <c r="AD162" i="1" s="1"/>
  <c r="T154" i="1"/>
  <c r="AD154" i="1" s="1"/>
  <c r="T146" i="1"/>
  <c r="AD146" i="1" s="1"/>
  <c r="T138" i="1"/>
  <c r="AD138" i="1" s="1"/>
  <c r="T129" i="1"/>
  <c r="AD129" i="1" s="1"/>
  <c r="V274" i="1"/>
  <c r="V263" i="1"/>
  <c r="V253" i="1"/>
  <c r="V242" i="1"/>
  <c r="V231" i="1"/>
  <c r="V221" i="1"/>
  <c r="V210" i="1"/>
  <c r="V189" i="1"/>
  <c r="V178" i="1"/>
  <c r="V157" i="1"/>
  <c r="V146" i="1"/>
  <c r="V125" i="1"/>
  <c r="Q282" i="1"/>
  <c r="X282" i="1" s="1"/>
  <c r="V282" i="1"/>
  <c r="Q266" i="1"/>
  <c r="X266" i="1" s="1"/>
  <c r="V266" i="1"/>
  <c r="Q250" i="1"/>
  <c r="X250" i="1" s="1"/>
  <c r="V250" i="1"/>
  <c r="V222" i="1"/>
  <c r="Q222" i="1"/>
  <c r="X222" i="1" s="1"/>
  <c r="V206" i="1"/>
  <c r="Q206" i="1"/>
  <c r="X206" i="1" s="1"/>
  <c r="V158" i="1"/>
  <c r="Q158" i="1"/>
  <c r="X158" i="1" s="1"/>
  <c r="Q150" i="1"/>
  <c r="X150" i="1" s="1"/>
  <c r="R150" i="1"/>
  <c r="Z150" i="1" s="1"/>
  <c r="V142" i="1"/>
  <c r="Q142" i="1"/>
  <c r="X142" i="1" s="1"/>
  <c r="R142" i="1"/>
  <c r="Z142" i="1" s="1"/>
  <c r="Q134" i="1"/>
  <c r="X134" i="1" s="1"/>
  <c r="R134" i="1"/>
  <c r="Z134" i="1" s="1"/>
  <c r="T122" i="1"/>
  <c r="AD122" i="1" s="1"/>
  <c r="Q122" i="1"/>
  <c r="X122" i="1" s="1"/>
  <c r="V122" i="1"/>
  <c r="R122" i="1"/>
  <c r="Z122" i="1" s="1"/>
  <c r="R250" i="1"/>
  <c r="Z250" i="1" s="1"/>
  <c r="R202" i="1"/>
  <c r="Z202" i="1" s="1"/>
  <c r="R186" i="1"/>
  <c r="Z186" i="1" s="1"/>
  <c r="T270" i="1"/>
  <c r="AD270" i="1" s="1"/>
  <c r="T254" i="1"/>
  <c r="AD254" i="1" s="1"/>
  <c r="T238" i="1"/>
  <c r="AD238" i="1" s="1"/>
  <c r="T222" i="1"/>
  <c r="AD222" i="1" s="1"/>
  <c r="T206" i="1"/>
  <c r="AD206" i="1" s="1"/>
  <c r="T190" i="1"/>
  <c r="AD190" i="1" s="1"/>
  <c r="T174" i="1"/>
  <c r="AD174" i="1" s="1"/>
  <c r="T158" i="1"/>
  <c r="AD158" i="1" s="1"/>
  <c r="T142" i="1"/>
  <c r="AD142" i="1" s="1"/>
  <c r="T134" i="1"/>
  <c r="AD134" i="1" s="1"/>
  <c r="V226" i="1"/>
  <c r="V162" i="1"/>
  <c r="V265" i="1"/>
  <c r="R265" i="1"/>
  <c r="Z265" i="1" s="1"/>
  <c r="S265" i="1"/>
  <c r="AB265" i="1" s="1"/>
  <c r="R257" i="1"/>
  <c r="Z257" i="1" s="1"/>
  <c r="S257" i="1"/>
  <c r="AB257" i="1" s="1"/>
  <c r="V249" i="1"/>
  <c r="R249" i="1"/>
  <c r="Z249" i="1" s="1"/>
  <c r="S249" i="1"/>
  <c r="AB249" i="1" s="1"/>
  <c r="R241" i="1"/>
  <c r="Z241" i="1" s="1"/>
  <c r="S241" i="1"/>
  <c r="AB241" i="1" s="1"/>
  <c r="V233" i="1"/>
  <c r="R233" i="1"/>
  <c r="Z233" i="1" s="1"/>
  <c r="S233" i="1"/>
  <c r="AB233" i="1" s="1"/>
  <c r="R225" i="1"/>
  <c r="Z225" i="1" s="1"/>
  <c r="S225" i="1"/>
  <c r="AB225" i="1" s="1"/>
  <c r="V217" i="1"/>
  <c r="R217" i="1"/>
  <c r="Z217" i="1" s="1"/>
  <c r="S217" i="1"/>
  <c r="AB217" i="1" s="1"/>
  <c r="R209" i="1"/>
  <c r="Z209" i="1" s="1"/>
  <c r="S209" i="1"/>
  <c r="AB209" i="1" s="1"/>
  <c r="V201" i="1"/>
  <c r="R201" i="1"/>
  <c r="Z201" i="1" s="1"/>
  <c r="S201" i="1"/>
  <c r="AB201" i="1" s="1"/>
  <c r="R193" i="1"/>
  <c r="Z193" i="1" s="1"/>
  <c r="S193" i="1"/>
  <c r="AB193" i="1" s="1"/>
  <c r="V185" i="1"/>
  <c r="R185" i="1"/>
  <c r="Z185" i="1" s="1"/>
  <c r="S185" i="1"/>
  <c r="AB185" i="1" s="1"/>
  <c r="V169" i="1"/>
  <c r="R169" i="1"/>
  <c r="Z169" i="1" s="1"/>
  <c r="S169" i="1"/>
  <c r="AB169" i="1" s="1"/>
  <c r="V275" i="1"/>
  <c r="T275" i="1"/>
  <c r="AD275" i="1" s="1"/>
  <c r="T271" i="1"/>
  <c r="AD271" i="1" s="1"/>
  <c r="V271" i="1"/>
  <c r="V259" i="1"/>
  <c r="T259" i="1"/>
  <c r="AD259" i="1" s="1"/>
  <c r="T255" i="1"/>
  <c r="AD255" i="1" s="1"/>
  <c r="V255" i="1"/>
  <c r="V243" i="1"/>
  <c r="T243" i="1"/>
  <c r="AD243" i="1" s="1"/>
  <c r="T239" i="1"/>
  <c r="AD239" i="1" s="1"/>
  <c r="V239" i="1"/>
  <c r="V227" i="1"/>
  <c r="T227" i="1"/>
  <c r="AD227" i="1" s="1"/>
  <c r="T223" i="1"/>
  <c r="AD223" i="1" s="1"/>
  <c r="V223" i="1"/>
  <c r="V211" i="1"/>
  <c r="T211" i="1"/>
  <c r="AD211" i="1" s="1"/>
  <c r="Q281" i="1"/>
  <c r="X281" i="1" s="1"/>
  <c r="Q271" i="1"/>
  <c r="X271" i="1" s="1"/>
  <c r="Q265" i="1"/>
  <c r="X265" i="1" s="1"/>
  <c r="Q255" i="1"/>
  <c r="X255" i="1" s="1"/>
  <c r="Q249" i="1"/>
  <c r="X249" i="1" s="1"/>
  <c r="Q239" i="1"/>
  <c r="X239" i="1" s="1"/>
  <c r="Q233" i="1"/>
  <c r="X233" i="1" s="1"/>
  <c r="Q223" i="1"/>
  <c r="X223" i="1" s="1"/>
  <c r="Q217" i="1"/>
  <c r="X217" i="1" s="1"/>
  <c r="Q201" i="1"/>
  <c r="X201" i="1" s="1"/>
  <c r="Q185" i="1"/>
  <c r="X185" i="1" s="1"/>
  <c r="Q169" i="1"/>
  <c r="X169" i="1" s="1"/>
  <c r="Q153" i="1"/>
  <c r="X153" i="1" s="1"/>
  <c r="Q137" i="1"/>
  <c r="X137" i="1" s="1"/>
  <c r="Q121" i="1"/>
  <c r="X121" i="1" s="1"/>
  <c r="R283" i="1"/>
  <c r="Z283" i="1" s="1"/>
  <c r="R278" i="1"/>
  <c r="Z278" i="1" s="1"/>
  <c r="R267" i="1"/>
  <c r="Z267" i="1" s="1"/>
  <c r="R262" i="1"/>
  <c r="Z262" i="1" s="1"/>
  <c r="R251" i="1"/>
  <c r="Z251" i="1" s="1"/>
  <c r="R246" i="1"/>
  <c r="Z246" i="1" s="1"/>
  <c r="R235" i="1"/>
  <c r="Z235" i="1" s="1"/>
  <c r="R230" i="1"/>
  <c r="Z230" i="1" s="1"/>
  <c r="R219" i="1"/>
  <c r="Z219" i="1" s="1"/>
  <c r="R214" i="1"/>
  <c r="Z214" i="1" s="1"/>
  <c r="R198" i="1"/>
  <c r="Z198" i="1" s="1"/>
  <c r="R182" i="1"/>
  <c r="Z182" i="1" s="1"/>
  <c r="R166" i="1"/>
  <c r="Z166" i="1" s="1"/>
  <c r="S282" i="1"/>
  <c r="AB282" i="1" s="1"/>
  <c r="S274" i="1"/>
  <c r="AB274" i="1" s="1"/>
  <c r="S266" i="1"/>
  <c r="AB266" i="1" s="1"/>
  <c r="S258" i="1"/>
  <c r="AB258" i="1" s="1"/>
  <c r="S250" i="1"/>
  <c r="AB250" i="1" s="1"/>
  <c r="S242" i="1"/>
  <c r="AB242" i="1" s="1"/>
  <c r="S234" i="1"/>
  <c r="AB234" i="1" s="1"/>
  <c r="S226" i="1"/>
  <c r="AB226" i="1" s="1"/>
  <c r="S218" i="1"/>
  <c r="AB218" i="1" s="1"/>
  <c r="S210" i="1"/>
  <c r="AB210" i="1" s="1"/>
  <c r="S202" i="1"/>
  <c r="AB202" i="1" s="1"/>
  <c r="S194" i="1"/>
  <c r="AB194" i="1" s="1"/>
  <c r="S186" i="1"/>
  <c r="AB186" i="1" s="1"/>
  <c r="S178" i="1"/>
  <c r="AB178" i="1" s="1"/>
  <c r="S170" i="1"/>
  <c r="AB170" i="1" s="1"/>
  <c r="S162" i="1"/>
  <c r="AB162" i="1" s="1"/>
  <c r="S154" i="1"/>
  <c r="AB154" i="1" s="1"/>
  <c r="S146" i="1"/>
  <c r="AB146" i="1" s="1"/>
  <c r="S138" i="1"/>
  <c r="AB138" i="1" s="1"/>
  <c r="S130" i="1"/>
  <c r="AB130" i="1" s="1"/>
  <c r="S122" i="1"/>
  <c r="AB122" i="1" s="1"/>
  <c r="T281" i="1"/>
  <c r="AD281" i="1" s="1"/>
  <c r="T273" i="1"/>
  <c r="AD273" i="1" s="1"/>
  <c r="T265" i="1"/>
  <c r="AD265" i="1" s="1"/>
  <c r="T257" i="1"/>
  <c r="AD257" i="1" s="1"/>
  <c r="T249" i="1"/>
  <c r="AD249" i="1" s="1"/>
  <c r="T241" i="1"/>
  <c r="AD241" i="1" s="1"/>
  <c r="T233" i="1"/>
  <c r="AD233" i="1" s="1"/>
  <c r="T225" i="1"/>
  <c r="AD225" i="1" s="1"/>
  <c r="T217" i="1"/>
  <c r="AD217" i="1" s="1"/>
  <c r="T209" i="1"/>
  <c r="AD209" i="1" s="1"/>
  <c r="T201" i="1"/>
  <c r="AD201" i="1" s="1"/>
  <c r="T193" i="1"/>
  <c r="AD193" i="1" s="1"/>
  <c r="T185" i="1"/>
  <c r="AD185" i="1" s="1"/>
  <c r="T177" i="1"/>
  <c r="AD177" i="1" s="1"/>
  <c r="T169" i="1"/>
  <c r="AD169" i="1" s="1"/>
  <c r="T161" i="1"/>
  <c r="AD161" i="1" s="1"/>
  <c r="T153" i="1"/>
  <c r="AD153" i="1" s="1"/>
  <c r="T145" i="1"/>
  <c r="AD145" i="1" s="1"/>
  <c r="T137" i="1"/>
  <c r="AD137" i="1" s="1"/>
  <c r="T117" i="1"/>
  <c r="AD117" i="1" s="1"/>
  <c r="V283" i="1"/>
  <c r="V273" i="1"/>
  <c r="V262" i="1"/>
  <c r="V251" i="1"/>
  <c r="V241" i="1"/>
  <c r="V230" i="1"/>
  <c r="V219" i="1"/>
  <c r="V209" i="1"/>
  <c r="V198" i="1"/>
  <c r="V177" i="1"/>
  <c r="V166" i="1"/>
  <c r="V145" i="1"/>
  <c r="V134" i="1"/>
  <c r="T127" i="1"/>
  <c r="AD127" i="1" s="1"/>
  <c r="V207" i="1"/>
  <c r="V191" i="1"/>
  <c r="V175" i="1"/>
  <c r="V159" i="1"/>
  <c r="V143" i="1"/>
  <c r="T195" i="1"/>
  <c r="AD195" i="1" s="1"/>
  <c r="T179" i="1"/>
  <c r="AD179" i="1" s="1"/>
  <c r="T163" i="1"/>
  <c r="AD163" i="1" s="1"/>
  <c r="T147" i="1"/>
  <c r="AD147" i="1" s="1"/>
  <c r="T131" i="1"/>
  <c r="AD131" i="1" s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V85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R77" i="1"/>
  <c r="Z77" i="1" s="1"/>
  <c r="R93" i="1"/>
  <c r="Z93" i="1" s="1"/>
  <c r="Q69" i="1"/>
  <c r="X69" i="1" s="1"/>
  <c r="Q81" i="1"/>
  <c r="X81" i="1" s="1"/>
  <c r="Q113" i="1"/>
  <c r="X113" i="1" s="1"/>
  <c r="P60" i="1"/>
  <c r="S60" i="1" s="1"/>
  <c r="AB60" i="1" s="1"/>
  <c r="P61" i="1"/>
  <c r="T61" i="1" s="1"/>
  <c r="AD61" i="1" s="1"/>
  <c r="P62" i="1"/>
  <c r="T62" i="1" s="1"/>
  <c r="AD62" i="1" s="1"/>
  <c r="P63" i="1"/>
  <c r="V63" i="1" s="1"/>
  <c r="P64" i="1"/>
  <c r="S64" i="1" s="1"/>
  <c r="AB64" i="1" s="1"/>
  <c r="P65" i="1"/>
  <c r="T65" i="1" s="1"/>
  <c r="AD65" i="1" s="1"/>
  <c r="P66" i="1"/>
  <c r="T66" i="1" s="1"/>
  <c r="AD66" i="1" s="1"/>
  <c r="P67" i="1"/>
  <c r="V67" i="1" s="1"/>
  <c r="P68" i="1"/>
  <c r="S68" i="1" s="1"/>
  <c r="AB68" i="1" s="1"/>
  <c r="P69" i="1"/>
  <c r="T69" i="1" s="1"/>
  <c r="AD69" i="1" s="1"/>
  <c r="P70" i="1"/>
  <c r="T70" i="1" s="1"/>
  <c r="AD70" i="1" s="1"/>
  <c r="P71" i="1"/>
  <c r="V71" i="1" s="1"/>
  <c r="P72" i="1"/>
  <c r="S72" i="1" s="1"/>
  <c r="AB72" i="1" s="1"/>
  <c r="P73" i="1"/>
  <c r="T73" i="1" s="1"/>
  <c r="AD73" i="1" s="1"/>
  <c r="P74" i="1"/>
  <c r="T74" i="1" s="1"/>
  <c r="AD74" i="1" s="1"/>
  <c r="P75" i="1"/>
  <c r="V75" i="1" s="1"/>
  <c r="P76" i="1"/>
  <c r="S76" i="1" s="1"/>
  <c r="AB76" i="1" s="1"/>
  <c r="P77" i="1"/>
  <c r="T77" i="1" s="1"/>
  <c r="AD77" i="1" s="1"/>
  <c r="P78" i="1"/>
  <c r="T78" i="1" s="1"/>
  <c r="AD78" i="1" s="1"/>
  <c r="P79" i="1"/>
  <c r="V79" i="1" s="1"/>
  <c r="P80" i="1"/>
  <c r="S80" i="1" s="1"/>
  <c r="AB80" i="1" s="1"/>
  <c r="P81" i="1"/>
  <c r="T81" i="1" s="1"/>
  <c r="AD81" i="1" s="1"/>
  <c r="P82" i="1"/>
  <c r="T82" i="1" s="1"/>
  <c r="AD82" i="1" s="1"/>
  <c r="P83" i="1"/>
  <c r="V83" i="1" s="1"/>
  <c r="P84" i="1"/>
  <c r="S84" i="1" s="1"/>
  <c r="AB84" i="1" s="1"/>
  <c r="P85" i="1"/>
  <c r="T85" i="1" s="1"/>
  <c r="AD85" i="1" s="1"/>
  <c r="P86" i="1"/>
  <c r="T86" i="1" s="1"/>
  <c r="AD86" i="1" s="1"/>
  <c r="P87" i="1"/>
  <c r="V87" i="1" s="1"/>
  <c r="P88" i="1"/>
  <c r="S88" i="1" s="1"/>
  <c r="AB88" i="1" s="1"/>
  <c r="P89" i="1"/>
  <c r="T89" i="1" s="1"/>
  <c r="AD89" i="1" s="1"/>
  <c r="P90" i="1"/>
  <c r="T90" i="1" s="1"/>
  <c r="AD90" i="1" s="1"/>
  <c r="P91" i="1"/>
  <c r="V91" i="1" s="1"/>
  <c r="P92" i="1"/>
  <c r="S92" i="1" s="1"/>
  <c r="AB92" i="1" s="1"/>
  <c r="P93" i="1"/>
  <c r="T93" i="1" s="1"/>
  <c r="AD93" i="1" s="1"/>
  <c r="P94" i="1"/>
  <c r="T94" i="1" s="1"/>
  <c r="AD94" i="1" s="1"/>
  <c r="P95" i="1"/>
  <c r="V95" i="1" s="1"/>
  <c r="P96" i="1"/>
  <c r="S96" i="1" s="1"/>
  <c r="AB96" i="1" s="1"/>
  <c r="P97" i="1"/>
  <c r="T97" i="1" s="1"/>
  <c r="AD97" i="1" s="1"/>
  <c r="P98" i="1"/>
  <c r="T98" i="1" s="1"/>
  <c r="AD98" i="1" s="1"/>
  <c r="P99" i="1"/>
  <c r="V99" i="1" s="1"/>
  <c r="P100" i="1"/>
  <c r="S100" i="1" s="1"/>
  <c r="AB100" i="1" s="1"/>
  <c r="P101" i="1"/>
  <c r="T101" i="1" s="1"/>
  <c r="AD101" i="1" s="1"/>
  <c r="P102" i="1"/>
  <c r="T102" i="1" s="1"/>
  <c r="AD102" i="1" s="1"/>
  <c r="P103" i="1"/>
  <c r="V103" i="1" s="1"/>
  <c r="P104" i="1"/>
  <c r="S104" i="1" s="1"/>
  <c r="AB104" i="1" s="1"/>
  <c r="P105" i="1"/>
  <c r="T105" i="1" s="1"/>
  <c r="AD105" i="1" s="1"/>
  <c r="P106" i="1"/>
  <c r="T106" i="1" s="1"/>
  <c r="AD106" i="1" s="1"/>
  <c r="P107" i="1"/>
  <c r="V107" i="1" s="1"/>
  <c r="P108" i="1"/>
  <c r="S108" i="1" s="1"/>
  <c r="AB108" i="1" s="1"/>
  <c r="P109" i="1"/>
  <c r="T109" i="1" s="1"/>
  <c r="AD109" i="1" s="1"/>
  <c r="P110" i="1"/>
  <c r="T110" i="1" s="1"/>
  <c r="AD110" i="1" s="1"/>
  <c r="P111" i="1"/>
  <c r="V111" i="1" s="1"/>
  <c r="P112" i="1"/>
  <c r="S112" i="1" s="1"/>
  <c r="AB112" i="1" s="1"/>
  <c r="P113" i="1"/>
  <c r="T113" i="1" s="1"/>
  <c r="AD113" i="1" s="1"/>
  <c r="P114" i="1"/>
  <c r="T114" i="1" s="1"/>
  <c r="AD114" i="1" s="1"/>
  <c r="P115" i="1"/>
  <c r="V115" i="1" s="1"/>
  <c r="P116" i="1"/>
  <c r="S116" i="1" s="1"/>
  <c r="AB116" i="1" s="1"/>
  <c r="Q101" i="1" l="1"/>
  <c r="X101" i="1" s="1"/>
  <c r="R109" i="1"/>
  <c r="Z109" i="1" s="1"/>
  <c r="R73" i="1"/>
  <c r="Z73" i="1" s="1"/>
  <c r="Q85" i="1"/>
  <c r="X85" i="1" s="1"/>
  <c r="R105" i="1"/>
  <c r="Z105" i="1" s="1"/>
  <c r="R61" i="1"/>
  <c r="Z61" i="1" s="1"/>
  <c r="V70" i="1"/>
  <c r="Q97" i="1"/>
  <c r="X97" i="1" s="1"/>
  <c r="Q65" i="1"/>
  <c r="X65" i="1" s="1"/>
  <c r="R89" i="1"/>
  <c r="Z89" i="1" s="1"/>
  <c r="S110" i="1"/>
  <c r="AB110" i="1" s="1"/>
  <c r="V110" i="1"/>
  <c r="V69" i="1"/>
  <c r="S86" i="1"/>
  <c r="AB86" i="1" s="1"/>
  <c r="V86" i="1"/>
  <c r="S78" i="1"/>
  <c r="AB78" i="1" s="1"/>
  <c r="Q109" i="1"/>
  <c r="X109" i="1" s="1"/>
  <c r="Q93" i="1"/>
  <c r="X93" i="1" s="1"/>
  <c r="Q77" i="1"/>
  <c r="X77" i="1" s="1"/>
  <c r="Q61" i="1"/>
  <c r="X61" i="1" s="1"/>
  <c r="R101" i="1"/>
  <c r="Z101" i="1" s="1"/>
  <c r="R85" i="1"/>
  <c r="Z85" i="1" s="1"/>
  <c r="R69" i="1"/>
  <c r="Z69" i="1" s="1"/>
  <c r="S102" i="1"/>
  <c r="AB102" i="1" s="1"/>
  <c r="S70" i="1"/>
  <c r="AB70" i="1" s="1"/>
  <c r="V102" i="1"/>
  <c r="V78" i="1"/>
  <c r="V62" i="1"/>
  <c r="Q105" i="1"/>
  <c r="X105" i="1" s="1"/>
  <c r="Q89" i="1"/>
  <c r="X89" i="1" s="1"/>
  <c r="Q73" i="1"/>
  <c r="X73" i="1" s="1"/>
  <c r="R113" i="1"/>
  <c r="Z113" i="1" s="1"/>
  <c r="R97" i="1"/>
  <c r="Z97" i="1" s="1"/>
  <c r="R81" i="1"/>
  <c r="Z81" i="1" s="1"/>
  <c r="R65" i="1"/>
  <c r="Z65" i="1" s="1"/>
  <c r="S94" i="1"/>
  <c r="AB94" i="1" s="1"/>
  <c r="S62" i="1"/>
  <c r="AB62" i="1" s="1"/>
  <c r="V94" i="1"/>
  <c r="V77" i="1"/>
  <c r="V61" i="1"/>
  <c r="Q114" i="1"/>
  <c r="X114" i="1" s="1"/>
  <c r="Q106" i="1"/>
  <c r="X106" i="1" s="1"/>
  <c r="Q98" i="1"/>
  <c r="X98" i="1" s="1"/>
  <c r="Q90" i="1"/>
  <c r="X90" i="1" s="1"/>
  <c r="Q82" i="1"/>
  <c r="X82" i="1" s="1"/>
  <c r="Q74" i="1"/>
  <c r="X74" i="1" s="1"/>
  <c r="Q66" i="1"/>
  <c r="X66" i="1" s="1"/>
  <c r="R114" i="1"/>
  <c r="Z114" i="1" s="1"/>
  <c r="R106" i="1"/>
  <c r="Z106" i="1" s="1"/>
  <c r="R98" i="1"/>
  <c r="Z98" i="1" s="1"/>
  <c r="R90" i="1"/>
  <c r="Z90" i="1" s="1"/>
  <c r="R82" i="1"/>
  <c r="Z82" i="1" s="1"/>
  <c r="R74" i="1"/>
  <c r="Z74" i="1" s="1"/>
  <c r="R66" i="1"/>
  <c r="Z66" i="1" s="1"/>
  <c r="S115" i="1"/>
  <c r="AB115" i="1" s="1"/>
  <c r="S107" i="1"/>
  <c r="AB107" i="1" s="1"/>
  <c r="S99" i="1"/>
  <c r="AB99" i="1" s="1"/>
  <c r="S91" i="1"/>
  <c r="AB91" i="1" s="1"/>
  <c r="S83" i="1"/>
  <c r="AB83" i="1" s="1"/>
  <c r="S75" i="1"/>
  <c r="AB75" i="1" s="1"/>
  <c r="S67" i="1"/>
  <c r="AB67" i="1" s="1"/>
  <c r="V109" i="1"/>
  <c r="V101" i="1"/>
  <c r="V93" i="1"/>
  <c r="S106" i="1"/>
  <c r="AB106" i="1" s="1"/>
  <c r="S98" i="1"/>
  <c r="AB98" i="1" s="1"/>
  <c r="S82" i="1"/>
  <c r="AB82" i="1" s="1"/>
  <c r="S66" i="1"/>
  <c r="AB66" i="1" s="1"/>
  <c r="V114" i="1"/>
  <c r="V98" i="1"/>
  <c r="V74" i="1"/>
  <c r="S114" i="1"/>
  <c r="AB114" i="1" s="1"/>
  <c r="S90" i="1"/>
  <c r="AB90" i="1" s="1"/>
  <c r="S74" i="1"/>
  <c r="AB74" i="1" s="1"/>
  <c r="V106" i="1"/>
  <c r="V90" i="1"/>
  <c r="V82" i="1"/>
  <c r="V66" i="1"/>
  <c r="Q110" i="1"/>
  <c r="X110" i="1" s="1"/>
  <c r="Q102" i="1"/>
  <c r="X102" i="1" s="1"/>
  <c r="Q94" i="1"/>
  <c r="X94" i="1" s="1"/>
  <c r="Q86" i="1"/>
  <c r="X86" i="1" s="1"/>
  <c r="Q78" i="1"/>
  <c r="X78" i="1" s="1"/>
  <c r="Q70" i="1"/>
  <c r="X70" i="1" s="1"/>
  <c r="Q62" i="1"/>
  <c r="X62" i="1" s="1"/>
  <c r="R110" i="1"/>
  <c r="Z110" i="1" s="1"/>
  <c r="R102" i="1"/>
  <c r="Z102" i="1" s="1"/>
  <c r="R94" i="1"/>
  <c r="Z94" i="1" s="1"/>
  <c r="R86" i="1"/>
  <c r="Z86" i="1" s="1"/>
  <c r="R78" i="1"/>
  <c r="Z78" i="1" s="1"/>
  <c r="R70" i="1"/>
  <c r="Z70" i="1" s="1"/>
  <c r="R62" i="1"/>
  <c r="Z62" i="1" s="1"/>
  <c r="S111" i="1"/>
  <c r="AB111" i="1" s="1"/>
  <c r="S103" i="1"/>
  <c r="AB103" i="1" s="1"/>
  <c r="S95" i="1"/>
  <c r="AB95" i="1" s="1"/>
  <c r="S87" i="1"/>
  <c r="AB87" i="1" s="1"/>
  <c r="S79" i="1"/>
  <c r="AB79" i="1" s="1"/>
  <c r="S71" i="1"/>
  <c r="AB71" i="1" s="1"/>
  <c r="S63" i="1"/>
  <c r="AB63" i="1" s="1"/>
  <c r="V113" i="1"/>
  <c r="V105" i="1"/>
  <c r="V97" i="1"/>
  <c r="V89" i="1"/>
  <c r="V81" i="1"/>
  <c r="V73" i="1"/>
  <c r="V65" i="1"/>
  <c r="AJ12" i="4"/>
  <c r="AJ14" i="4" s="1"/>
  <c r="AM12" i="4"/>
  <c r="AM14" i="4" s="1"/>
  <c r="AS19" i="4" s="1"/>
  <c r="AL12" i="4"/>
  <c r="AN12" i="4"/>
  <c r="AN14" i="4" s="1"/>
  <c r="AK12" i="4"/>
  <c r="AK14" i="4" s="1"/>
  <c r="T116" i="1"/>
  <c r="AD116" i="1" s="1"/>
  <c r="T112" i="1"/>
  <c r="AD112" i="1" s="1"/>
  <c r="T108" i="1"/>
  <c r="AD108" i="1" s="1"/>
  <c r="T104" i="1"/>
  <c r="AD104" i="1" s="1"/>
  <c r="T100" i="1"/>
  <c r="AD100" i="1" s="1"/>
  <c r="T96" i="1"/>
  <c r="AD96" i="1" s="1"/>
  <c r="T92" i="1"/>
  <c r="AD92" i="1" s="1"/>
  <c r="T88" i="1"/>
  <c r="AD88" i="1" s="1"/>
  <c r="T80" i="1"/>
  <c r="AD80" i="1" s="1"/>
  <c r="T76" i="1"/>
  <c r="AD76" i="1" s="1"/>
  <c r="T72" i="1"/>
  <c r="AD72" i="1" s="1"/>
  <c r="T64" i="1"/>
  <c r="AD64" i="1" s="1"/>
  <c r="T60" i="1"/>
  <c r="AD60" i="1" s="1"/>
  <c r="Q116" i="1"/>
  <c r="X116" i="1" s="1"/>
  <c r="Q108" i="1"/>
  <c r="X108" i="1" s="1"/>
  <c r="Q104" i="1"/>
  <c r="X104" i="1" s="1"/>
  <c r="Q100" i="1"/>
  <c r="X100" i="1" s="1"/>
  <c r="Q96" i="1"/>
  <c r="X96" i="1" s="1"/>
  <c r="Q92" i="1"/>
  <c r="X92" i="1" s="1"/>
  <c r="Q88" i="1"/>
  <c r="X88" i="1" s="1"/>
  <c r="Q80" i="1"/>
  <c r="X80" i="1" s="1"/>
  <c r="Q76" i="1"/>
  <c r="X76" i="1" s="1"/>
  <c r="Q72" i="1"/>
  <c r="X72" i="1" s="1"/>
  <c r="Q68" i="1"/>
  <c r="X68" i="1" s="1"/>
  <c r="Q64" i="1"/>
  <c r="X64" i="1" s="1"/>
  <c r="Q60" i="1"/>
  <c r="X60" i="1" s="1"/>
  <c r="T111" i="1"/>
  <c r="AD111" i="1" s="1"/>
  <c r="T103" i="1"/>
  <c r="AD103" i="1" s="1"/>
  <c r="T99" i="1"/>
  <c r="AD99" i="1" s="1"/>
  <c r="T91" i="1"/>
  <c r="AD91" i="1" s="1"/>
  <c r="T83" i="1"/>
  <c r="AD83" i="1" s="1"/>
  <c r="T75" i="1"/>
  <c r="AD75" i="1" s="1"/>
  <c r="T71" i="1"/>
  <c r="AD71" i="1" s="1"/>
  <c r="T63" i="1"/>
  <c r="AD63" i="1" s="1"/>
  <c r="Q115" i="1"/>
  <c r="X115" i="1" s="1"/>
  <c r="Q111" i="1"/>
  <c r="X111" i="1" s="1"/>
  <c r="Q107" i="1"/>
  <c r="X107" i="1" s="1"/>
  <c r="Q103" i="1"/>
  <c r="X103" i="1" s="1"/>
  <c r="Q99" i="1"/>
  <c r="X99" i="1" s="1"/>
  <c r="Q95" i="1"/>
  <c r="X95" i="1" s="1"/>
  <c r="Q91" i="1"/>
  <c r="X91" i="1" s="1"/>
  <c r="Q87" i="1"/>
  <c r="X87" i="1" s="1"/>
  <c r="Q83" i="1"/>
  <c r="X83" i="1" s="1"/>
  <c r="Q79" i="1"/>
  <c r="X79" i="1" s="1"/>
  <c r="Q75" i="1"/>
  <c r="X75" i="1" s="1"/>
  <c r="Q71" i="1"/>
  <c r="X71" i="1" s="1"/>
  <c r="Q67" i="1"/>
  <c r="X67" i="1" s="1"/>
  <c r="Q63" i="1"/>
  <c r="X63" i="1" s="1"/>
  <c r="R116" i="1"/>
  <c r="Z116" i="1" s="1"/>
  <c r="R112" i="1"/>
  <c r="Z112" i="1" s="1"/>
  <c r="R108" i="1"/>
  <c r="Z108" i="1" s="1"/>
  <c r="R104" i="1"/>
  <c r="Z104" i="1" s="1"/>
  <c r="R100" i="1"/>
  <c r="Z100" i="1" s="1"/>
  <c r="R96" i="1"/>
  <c r="Z96" i="1" s="1"/>
  <c r="R92" i="1"/>
  <c r="Z92" i="1" s="1"/>
  <c r="R88" i="1"/>
  <c r="Z88" i="1" s="1"/>
  <c r="R84" i="1"/>
  <c r="Z84" i="1" s="1"/>
  <c r="R80" i="1"/>
  <c r="Z80" i="1" s="1"/>
  <c r="R76" i="1"/>
  <c r="Z76" i="1" s="1"/>
  <c r="R72" i="1"/>
  <c r="Z72" i="1" s="1"/>
  <c r="R68" i="1"/>
  <c r="Z68" i="1" s="1"/>
  <c r="R64" i="1"/>
  <c r="Z64" i="1" s="1"/>
  <c r="R60" i="1"/>
  <c r="Z60" i="1" s="1"/>
  <c r="S113" i="1"/>
  <c r="AB113" i="1" s="1"/>
  <c r="S109" i="1"/>
  <c r="AB109" i="1" s="1"/>
  <c r="S105" i="1"/>
  <c r="AB105" i="1" s="1"/>
  <c r="S101" i="1"/>
  <c r="AB101" i="1" s="1"/>
  <c r="S97" i="1"/>
  <c r="AB97" i="1" s="1"/>
  <c r="S93" i="1"/>
  <c r="AB93" i="1" s="1"/>
  <c r="S89" i="1"/>
  <c r="AB89" i="1" s="1"/>
  <c r="S85" i="1"/>
  <c r="AB85" i="1" s="1"/>
  <c r="S81" i="1"/>
  <c r="AB81" i="1" s="1"/>
  <c r="S77" i="1"/>
  <c r="AB77" i="1" s="1"/>
  <c r="S73" i="1"/>
  <c r="AB73" i="1" s="1"/>
  <c r="S69" i="1"/>
  <c r="AB69" i="1" s="1"/>
  <c r="S65" i="1"/>
  <c r="AB65" i="1" s="1"/>
  <c r="S61" i="1"/>
  <c r="AB61" i="1" s="1"/>
  <c r="V116" i="1"/>
  <c r="V112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T84" i="1"/>
  <c r="AD84" i="1" s="1"/>
  <c r="T68" i="1"/>
  <c r="AD68" i="1" s="1"/>
  <c r="Q112" i="1"/>
  <c r="X112" i="1" s="1"/>
  <c r="Q84" i="1"/>
  <c r="X84" i="1" s="1"/>
  <c r="T115" i="1"/>
  <c r="AD115" i="1" s="1"/>
  <c r="T107" i="1"/>
  <c r="AD107" i="1" s="1"/>
  <c r="T95" i="1"/>
  <c r="AD95" i="1" s="1"/>
  <c r="T87" i="1"/>
  <c r="AD87" i="1" s="1"/>
  <c r="T79" i="1"/>
  <c r="AD79" i="1" s="1"/>
  <c r="T67" i="1"/>
  <c r="AD67" i="1" s="1"/>
  <c r="R115" i="1"/>
  <c r="Z115" i="1" s="1"/>
  <c r="R111" i="1"/>
  <c r="Z111" i="1" s="1"/>
  <c r="R107" i="1"/>
  <c r="Z107" i="1" s="1"/>
  <c r="R103" i="1"/>
  <c r="Z103" i="1" s="1"/>
  <c r="R99" i="1"/>
  <c r="Z99" i="1" s="1"/>
  <c r="R95" i="1"/>
  <c r="Z95" i="1" s="1"/>
  <c r="R91" i="1"/>
  <c r="Z91" i="1" s="1"/>
  <c r="R87" i="1"/>
  <c r="Z87" i="1" s="1"/>
  <c r="R83" i="1"/>
  <c r="Z83" i="1" s="1"/>
  <c r="R79" i="1"/>
  <c r="Z79" i="1" s="1"/>
  <c r="R75" i="1"/>
  <c r="Z75" i="1" s="1"/>
  <c r="R71" i="1"/>
  <c r="Z71" i="1" s="1"/>
  <c r="R67" i="1"/>
  <c r="Z67" i="1" s="1"/>
  <c r="R63" i="1"/>
  <c r="Z63" i="1" s="1"/>
  <c r="AC59" i="1"/>
  <c r="AA59" i="1"/>
  <c r="AC58" i="1"/>
  <c r="AA58" i="1"/>
  <c r="AC57" i="1"/>
  <c r="AC56" i="1"/>
  <c r="AA56" i="1"/>
  <c r="AA57" i="1"/>
  <c r="AC55" i="1"/>
  <c r="AA55" i="1"/>
  <c r="AC54" i="1"/>
  <c r="AA54" i="1"/>
  <c r="AQ16" i="4" l="1"/>
  <c r="AR16" i="4"/>
  <c r="AG16" i="4"/>
  <c r="AT16" i="4"/>
  <c r="AS16" i="4"/>
  <c r="AF19" i="4"/>
  <c r="AH19" i="4"/>
  <c r="AJ19" i="4"/>
  <c r="AI19" i="4"/>
  <c r="AF16" i="4"/>
  <c r="AI16" i="4"/>
  <c r="AK16" i="4"/>
  <c r="AR19" i="4"/>
  <c r="AL19" i="4"/>
  <c r="AJ16" i="4"/>
  <c r="AL16" i="4"/>
  <c r="AK19" i="4"/>
  <c r="AQ19" i="4"/>
  <c r="AT19" i="4"/>
  <c r="AS20" i="4"/>
  <c r="AK20" i="4"/>
  <c r="AG20" i="4"/>
  <c r="AQ20" i="4"/>
  <c r="AI20" i="4"/>
  <c r="AT20" i="4"/>
  <c r="AH20" i="4"/>
  <c r="AR20" i="4"/>
  <c r="AN20" i="4"/>
  <c r="AN21" i="4" s="1"/>
  <c r="AJ20" i="4"/>
  <c r="AF20" i="4"/>
  <c r="AL20" i="4"/>
  <c r="AQ17" i="4"/>
  <c r="AI17" i="4"/>
  <c r="AS17" i="4"/>
  <c r="AK17" i="4"/>
  <c r="AR17" i="4"/>
  <c r="AJ17" i="4"/>
  <c r="AT17" i="4"/>
  <c r="AL17" i="4"/>
  <c r="AG17" i="4"/>
  <c r="AF17" i="4"/>
  <c r="W6" i="1"/>
  <c r="AN25" i="4" l="1"/>
  <c r="AN23" i="4"/>
  <c r="AJ21" i="4"/>
  <c r="AQ21" i="4"/>
  <c r="AS21" i="4"/>
  <c r="AH21" i="4"/>
  <c r="AF21" i="4"/>
  <c r="AI21" i="4"/>
  <c r="AR21" i="4"/>
  <c r="AG21" i="4"/>
  <c r="AT21" i="4"/>
  <c r="Y54" i="1"/>
  <c r="Y55" i="1"/>
  <c r="Y56" i="1"/>
  <c r="Y57" i="1"/>
  <c r="Y58" i="1"/>
  <c r="Y59" i="1"/>
  <c r="W54" i="1"/>
  <c r="W55" i="1"/>
  <c r="W56" i="1"/>
  <c r="W57" i="1"/>
  <c r="W58" i="1"/>
  <c r="W59" i="1"/>
  <c r="U58" i="1"/>
  <c r="U59" i="1"/>
  <c r="AH25" i="4" l="1"/>
  <c r="AI25" i="4"/>
  <c r="AT23" i="4"/>
  <c r="AJ25" i="4"/>
  <c r="AQ23" i="4"/>
  <c r="AF25" i="4"/>
  <c r="AG23" i="4"/>
  <c r="AR25" i="4"/>
  <c r="AS23" i="4"/>
  <c r="AJ23" i="4"/>
  <c r="AQ25" i="4"/>
  <c r="AI23" i="4"/>
  <c r="AS25" i="4"/>
  <c r="AF23" i="4"/>
  <c r="AH23" i="4"/>
  <c r="AT25" i="4"/>
  <c r="AG25" i="4"/>
  <c r="AR23" i="4"/>
  <c r="V6" i="1"/>
  <c r="V10" i="1"/>
  <c r="P13" i="1"/>
  <c r="P14" i="1"/>
  <c r="V14" i="1" s="1"/>
  <c r="P15" i="1"/>
  <c r="P16" i="1"/>
  <c r="P17" i="1"/>
  <c r="P18" i="1"/>
  <c r="V18" i="1" s="1"/>
  <c r="P19" i="1"/>
  <c r="P20" i="1"/>
  <c r="P21" i="1"/>
  <c r="P22" i="1"/>
  <c r="P23" i="1"/>
  <c r="P24" i="1"/>
  <c r="P25" i="1"/>
  <c r="P26" i="1"/>
  <c r="V26" i="1" s="1"/>
  <c r="P27" i="1"/>
  <c r="P28" i="1"/>
  <c r="P29" i="1"/>
  <c r="P30" i="1"/>
  <c r="V30" i="1" s="1"/>
  <c r="P31" i="1"/>
  <c r="P32" i="1"/>
  <c r="P33" i="1"/>
  <c r="P34" i="1"/>
  <c r="P35" i="1"/>
  <c r="P36" i="1"/>
  <c r="P37" i="1"/>
  <c r="P38" i="1"/>
  <c r="V38" i="1" s="1"/>
  <c r="P39" i="1"/>
  <c r="P40" i="1"/>
  <c r="P41" i="1"/>
  <c r="P42" i="1"/>
  <c r="P43" i="1"/>
  <c r="P44" i="1"/>
  <c r="P45" i="1"/>
  <c r="P46" i="1"/>
  <c r="V46" i="1" s="1"/>
  <c r="P47" i="1"/>
  <c r="P48" i="1"/>
  <c r="P49" i="1"/>
  <c r="P50" i="1"/>
  <c r="V50" i="1" s="1"/>
  <c r="P51" i="1"/>
  <c r="P52" i="1"/>
  <c r="P53" i="1"/>
  <c r="P54" i="1"/>
  <c r="V54" i="1" s="1"/>
  <c r="P55" i="1"/>
  <c r="V55" i="1" s="1"/>
  <c r="P56" i="1"/>
  <c r="P57" i="1"/>
  <c r="P58" i="1"/>
  <c r="V58" i="1" s="1"/>
  <c r="P59" i="1"/>
  <c r="V59" i="1" s="1"/>
  <c r="Q3" i="1" l="1"/>
  <c r="V3" i="1"/>
  <c r="S56" i="1"/>
  <c r="AB56" i="1" s="1"/>
  <c r="V56" i="1"/>
  <c r="T48" i="1"/>
  <c r="V48" i="1"/>
  <c r="T44" i="1"/>
  <c r="V44" i="1"/>
  <c r="T40" i="1"/>
  <c r="V40" i="1"/>
  <c r="T36" i="1"/>
  <c r="V36" i="1"/>
  <c r="T32" i="1"/>
  <c r="V32" i="1"/>
  <c r="T28" i="1"/>
  <c r="V28" i="1"/>
  <c r="T24" i="1"/>
  <c r="V24" i="1"/>
  <c r="T20" i="1"/>
  <c r="V20" i="1"/>
  <c r="T16" i="1"/>
  <c r="V16" i="1"/>
  <c r="T12" i="1"/>
  <c r="V12" i="1"/>
  <c r="T8" i="1"/>
  <c r="V8" i="1"/>
  <c r="T4" i="1"/>
  <c r="V4" i="1"/>
  <c r="Q51" i="1"/>
  <c r="V51" i="1"/>
  <c r="Q47" i="1"/>
  <c r="V47" i="1"/>
  <c r="Q43" i="1"/>
  <c r="V43" i="1"/>
  <c r="Q39" i="1"/>
  <c r="V39" i="1"/>
  <c r="Q35" i="1"/>
  <c r="V35" i="1"/>
  <c r="Q31" i="1"/>
  <c r="V31" i="1"/>
  <c r="Q27" i="1"/>
  <c r="V27" i="1"/>
  <c r="Q23" i="1"/>
  <c r="V23" i="1"/>
  <c r="Q19" i="1"/>
  <c r="V19" i="1"/>
  <c r="Q15" i="1"/>
  <c r="V15" i="1"/>
  <c r="Q11" i="1"/>
  <c r="V11" i="1"/>
  <c r="Q7" i="1"/>
  <c r="V7" i="1"/>
  <c r="S42" i="1"/>
  <c r="V42" i="1"/>
  <c r="S34" i="1"/>
  <c r="V34" i="1"/>
  <c r="S22" i="1"/>
  <c r="V22" i="1"/>
  <c r="S57" i="1"/>
  <c r="AB57" i="1" s="1"/>
  <c r="V57" i="1"/>
  <c r="Q53" i="1"/>
  <c r="V53" i="1"/>
  <c r="Q49" i="1"/>
  <c r="V49" i="1"/>
  <c r="Q45" i="1"/>
  <c r="V45" i="1"/>
  <c r="Q41" i="1"/>
  <c r="V41" i="1"/>
  <c r="Q37" i="1"/>
  <c r="V37" i="1"/>
  <c r="Q33" i="1"/>
  <c r="V33" i="1"/>
  <c r="Q29" i="1"/>
  <c r="V29" i="1"/>
  <c r="Q25" i="1"/>
  <c r="V25" i="1"/>
  <c r="Q21" i="1"/>
  <c r="V21" i="1"/>
  <c r="Q17" i="1"/>
  <c r="V17" i="1"/>
  <c r="Q13" i="1"/>
  <c r="V13" i="1"/>
  <c r="Q9" i="1"/>
  <c r="V9" i="1"/>
  <c r="Q5" i="1"/>
  <c r="V5" i="1"/>
  <c r="T52" i="1"/>
  <c r="V52" i="1"/>
  <c r="Q52" i="1"/>
  <c r="Q32" i="1"/>
  <c r="Q20" i="1"/>
  <c r="R57" i="1"/>
  <c r="Z57" i="1" s="1"/>
  <c r="R49" i="1"/>
  <c r="R41" i="1"/>
  <c r="R33" i="1"/>
  <c r="R25" i="1"/>
  <c r="R17" i="1"/>
  <c r="R9" i="1"/>
  <c r="S52" i="1"/>
  <c r="S44" i="1"/>
  <c r="S36" i="1"/>
  <c r="S28" i="1"/>
  <c r="S20" i="1"/>
  <c r="S12" i="1"/>
  <c r="Q40" i="1"/>
  <c r="Q28" i="1"/>
  <c r="Q8" i="1"/>
  <c r="R56" i="1"/>
  <c r="Z56" i="1" s="1"/>
  <c r="R48" i="1"/>
  <c r="R40" i="1"/>
  <c r="R32" i="1"/>
  <c r="R24" i="1"/>
  <c r="R16" i="1"/>
  <c r="R8" i="1"/>
  <c r="S49" i="1"/>
  <c r="S41" i="1"/>
  <c r="S33" i="1"/>
  <c r="S25" i="1"/>
  <c r="S17" i="1"/>
  <c r="S9" i="1"/>
  <c r="Q59" i="1"/>
  <c r="X59" i="1" s="1"/>
  <c r="Q48" i="1"/>
  <c r="Q36" i="1"/>
  <c r="Q16" i="1"/>
  <c r="Q4" i="1"/>
  <c r="R53" i="1"/>
  <c r="R45" i="1"/>
  <c r="R37" i="1"/>
  <c r="R29" i="1"/>
  <c r="R21" i="1"/>
  <c r="R13" i="1"/>
  <c r="R5" i="1"/>
  <c r="S48" i="1"/>
  <c r="S40" i="1"/>
  <c r="S32" i="1"/>
  <c r="S24" i="1"/>
  <c r="S16" i="1"/>
  <c r="S8" i="1"/>
  <c r="T56" i="1"/>
  <c r="AD56" i="1" s="1"/>
  <c r="Q55" i="1"/>
  <c r="X55" i="1" s="1"/>
  <c r="R3" i="1"/>
  <c r="S58" i="1"/>
  <c r="AB58" i="1" s="1"/>
  <c r="S54" i="1"/>
  <c r="AB54" i="1" s="1"/>
  <c r="S3" i="1"/>
  <c r="Q57" i="1"/>
  <c r="X57" i="1" s="1"/>
  <c r="Q56" i="1"/>
  <c r="X56" i="1" s="1"/>
  <c r="Q44" i="1"/>
  <c r="Q24" i="1"/>
  <c r="Q12" i="1"/>
  <c r="R52" i="1"/>
  <c r="R44" i="1"/>
  <c r="R36" i="1"/>
  <c r="R28" i="1"/>
  <c r="R20" i="1"/>
  <c r="R12" i="1"/>
  <c r="R4" i="1"/>
  <c r="S53" i="1"/>
  <c r="S45" i="1"/>
  <c r="S37" i="1"/>
  <c r="S29" i="1"/>
  <c r="S21" i="1"/>
  <c r="S13" i="1"/>
  <c r="S4" i="1"/>
  <c r="R50" i="1"/>
  <c r="Q50" i="1"/>
  <c r="T50" i="1"/>
  <c r="R38" i="1"/>
  <c r="T38" i="1"/>
  <c r="Q38" i="1"/>
  <c r="R26" i="1"/>
  <c r="Q26" i="1"/>
  <c r="T26" i="1"/>
  <c r="S10" i="1"/>
  <c r="R10" i="1"/>
  <c r="Q10" i="1"/>
  <c r="T10" i="1"/>
  <c r="S50" i="1"/>
  <c r="S38" i="1"/>
  <c r="R54" i="1"/>
  <c r="Z54" i="1" s="1"/>
  <c r="T54" i="1"/>
  <c r="AD54" i="1" s="1"/>
  <c r="Q54" i="1"/>
  <c r="X54" i="1" s="1"/>
  <c r="R46" i="1"/>
  <c r="Q46" i="1"/>
  <c r="T46" i="1"/>
  <c r="R34" i="1"/>
  <c r="Q34" i="1"/>
  <c r="T34" i="1"/>
  <c r="R22" i="1"/>
  <c r="Q22" i="1"/>
  <c r="T22" i="1"/>
  <c r="S6" i="1"/>
  <c r="R6" i="1"/>
  <c r="T6" i="1"/>
  <c r="Q6" i="1"/>
  <c r="S26" i="1"/>
  <c r="R58" i="1"/>
  <c r="Z58" i="1" s="1"/>
  <c r="Q58" i="1"/>
  <c r="X58" i="1" s="1"/>
  <c r="T58" i="1"/>
  <c r="AD58" i="1" s="1"/>
  <c r="R42" i="1"/>
  <c r="Q42" i="1"/>
  <c r="T42" i="1"/>
  <c r="R30" i="1"/>
  <c r="Q30" i="1"/>
  <c r="T30" i="1"/>
  <c r="S18" i="1"/>
  <c r="R18" i="1"/>
  <c r="Q18" i="1"/>
  <c r="T18" i="1"/>
  <c r="S14" i="1"/>
  <c r="R14" i="1"/>
  <c r="Q14" i="1"/>
  <c r="T14" i="1"/>
  <c r="T59" i="1"/>
  <c r="AD59" i="1" s="1"/>
  <c r="S59" i="1"/>
  <c r="AB59" i="1" s="1"/>
  <c r="R59" i="1"/>
  <c r="Z59" i="1" s="1"/>
  <c r="T55" i="1"/>
  <c r="AD55" i="1" s="1"/>
  <c r="S55" i="1"/>
  <c r="AB55" i="1" s="1"/>
  <c r="R55" i="1"/>
  <c r="Z55" i="1" s="1"/>
  <c r="T51" i="1"/>
  <c r="S51" i="1"/>
  <c r="R51" i="1"/>
  <c r="T47" i="1"/>
  <c r="S47" i="1"/>
  <c r="R47" i="1"/>
  <c r="T43" i="1"/>
  <c r="S43" i="1"/>
  <c r="R43" i="1"/>
  <c r="T39" i="1"/>
  <c r="S39" i="1"/>
  <c r="R39" i="1"/>
  <c r="T35" i="1"/>
  <c r="S35" i="1"/>
  <c r="R35" i="1"/>
  <c r="T31" i="1"/>
  <c r="S31" i="1"/>
  <c r="R31" i="1"/>
  <c r="T27" i="1"/>
  <c r="S27" i="1"/>
  <c r="R27" i="1"/>
  <c r="T23" i="1"/>
  <c r="S23" i="1"/>
  <c r="R23" i="1"/>
  <c r="T19" i="1"/>
  <c r="S19" i="1"/>
  <c r="R19" i="1"/>
  <c r="T15" i="1"/>
  <c r="S15" i="1"/>
  <c r="R15" i="1"/>
  <c r="T11" i="1"/>
  <c r="S11" i="1"/>
  <c r="R11" i="1"/>
  <c r="T7" i="1"/>
  <c r="S7" i="1"/>
  <c r="R7" i="1"/>
  <c r="S46" i="1"/>
  <c r="S30" i="1"/>
  <c r="T57" i="1"/>
  <c r="AD57" i="1" s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S5" i="1"/>
  <c r="T3" i="1"/>
  <c r="AJ12" i="1" l="1"/>
  <c r="AC4" i="1"/>
  <c r="AC5" i="1"/>
  <c r="AC6" i="1"/>
  <c r="AC7" i="1"/>
  <c r="AC8" i="1"/>
  <c r="AC9" i="1"/>
  <c r="AC10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3" i="1"/>
  <c r="AA4" i="1"/>
  <c r="AA5" i="1"/>
  <c r="AA6" i="1"/>
  <c r="AA7" i="1"/>
  <c r="AA8" i="1"/>
  <c r="AA9" i="1"/>
  <c r="AA10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3" i="1"/>
  <c r="Y4" i="1"/>
  <c r="Y5" i="1"/>
  <c r="Y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3" i="1"/>
  <c r="W4" i="1"/>
  <c r="W5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3" i="1"/>
  <c r="X47" i="1"/>
  <c r="Z47" i="1"/>
  <c r="AB47" i="1"/>
  <c r="AD47" i="1"/>
  <c r="X48" i="1"/>
  <c r="Z48" i="1"/>
  <c r="AB48" i="1"/>
  <c r="AD48" i="1"/>
  <c r="X49" i="1"/>
  <c r="Z49" i="1"/>
  <c r="AB49" i="1"/>
  <c r="AD49" i="1"/>
  <c r="X50" i="1"/>
  <c r="Z50" i="1"/>
  <c r="AB50" i="1"/>
  <c r="AD50" i="1"/>
  <c r="X51" i="1"/>
  <c r="Z51" i="1"/>
  <c r="AB51" i="1"/>
  <c r="AD51" i="1"/>
  <c r="X52" i="1"/>
  <c r="Z52" i="1"/>
  <c r="AB52" i="1"/>
  <c r="AD52" i="1"/>
  <c r="X53" i="1"/>
  <c r="Z53" i="1"/>
  <c r="AB53" i="1"/>
  <c r="AD5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3" i="1"/>
  <c r="AM11" i="1" l="1"/>
  <c r="AK12" i="1"/>
  <c r="AM12" i="1"/>
  <c r="AN12" i="1"/>
  <c r="AK11" i="1"/>
  <c r="AL11" i="1"/>
  <c r="AN11" i="1"/>
  <c r="AL12" i="1"/>
  <c r="AI18" i="1"/>
  <c r="AK14" i="1" l="1"/>
  <c r="AJ17" i="1" s="1"/>
  <c r="AN18" i="1"/>
  <c r="AJ18" i="1"/>
  <c r="AM18" i="1"/>
  <c r="AO18" i="1"/>
  <c r="AF18" i="1"/>
  <c r="AK18" i="1"/>
  <c r="AR18" i="1"/>
  <c r="AQ18" i="1"/>
  <c r="AP18" i="1"/>
  <c r="AL18" i="1"/>
  <c r="AG18" i="1"/>
  <c r="AH18" i="1"/>
  <c r="AS18" i="1"/>
  <c r="AT18" i="1"/>
  <c r="AS17" i="1"/>
  <c r="AH17" i="1"/>
  <c r="AN17" i="1"/>
  <c r="AP17" i="1"/>
  <c r="AM17" i="1"/>
  <c r="AT17" i="1"/>
  <c r="AR17" i="1"/>
  <c r="AQ17" i="1"/>
  <c r="AO17" i="1"/>
  <c r="AG17" i="1"/>
  <c r="AF17" i="1"/>
  <c r="AI17" i="1"/>
  <c r="AL17" i="1"/>
  <c r="AK17" i="1"/>
  <c r="U57" i="1" l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AJ11" i="1" l="1"/>
  <c r="AJ14" i="1" s="1"/>
  <c r="AP16" i="1" l="1"/>
  <c r="AQ16" i="1"/>
  <c r="AH16" i="1"/>
  <c r="AL16" i="1"/>
  <c r="AI16" i="1"/>
  <c r="AR16" i="1"/>
  <c r="AO16" i="1"/>
  <c r="AS16" i="1"/>
  <c r="AJ16" i="1"/>
  <c r="AM16" i="1"/>
  <c r="AK16" i="1"/>
  <c r="AT16" i="1"/>
  <c r="AF16" i="1"/>
  <c r="AG16" i="1"/>
  <c r="AN16" i="1"/>
  <c r="AN23" i="1" l="1"/>
  <c r="AO23" i="1"/>
  <c r="AK23" i="1"/>
  <c r="AL23" i="1"/>
  <c r="AP23" i="1"/>
  <c r="AM14" i="1" l="1"/>
  <c r="AT19" i="1" l="1"/>
  <c r="AP19" i="1"/>
  <c r="AO19" i="1"/>
  <c r="AL19" i="1"/>
  <c r="AN19" i="1"/>
  <c r="AK19" i="1"/>
  <c r="AM19" i="1"/>
  <c r="AJ19" i="1"/>
  <c r="AQ19" i="1"/>
  <c r="AH19" i="1"/>
  <c r="AS19" i="1"/>
  <c r="AI19" i="1"/>
  <c r="AF19" i="1"/>
  <c r="AR19" i="1"/>
  <c r="AG19" i="1"/>
  <c r="AN14" i="1"/>
  <c r="AT20" i="1" l="1"/>
  <c r="AT21" i="1" s="1"/>
  <c r="AG20" i="1"/>
  <c r="AG21" i="1" s="1"/>
  <c r="AF20" i="1"/>
  <c r="AF21" i="1" s="1"/>
  <c r="AI20" i="1"/>
  <c r="AI21" i="1" s="1"/>
  <c r="AH20" i="1"/>
  <c r="AH21" i="1" s="1"/>
  <c r="AJ20" i="1"/>
  <c r="AJ21" i="1" s="1"/>
  <c r="AR20" i="1"/>
  <c r="AR21" i="1" s="1"/>
  <c r="AS20" i="1"/>
  <c r="AS21" i="1" s="1"/>
  <c r="AQ20" i="1"/>
  <c r="AQ21" i="1" s="1"/>
  <c r="AM20" i="1"/>
  <c r="AM21" i="1" s="1"/>
  <c r="AP20" i="1"/>
  <c r="AO20" i="1"/>
  <c r="AL20" i="1"/>
  <c r="AK20" i="1"/>
  <c r="AN20" i="1"/>
  <c r="AI23" i="1" l="1"/>
  <c r="AI25" i="1"/>
  <c r="AR25" i="1"/>
  <c r="AR23" i="1"/>
  <c r="AF23" i="1"/>
  <c r="AF25" i="1"/>
  <c r="AS23" i="1"/>
  <c r="AS25" i="1"/>
  <c r="AM23" i="1"/>
  <c r="AM25" i="1"/>
  <c r="AJ23" i="1"/>
  <c r="AJ25" i="1"/>
  <c r="AG25" i="1"/>
  <c r="AG23" i="1"/>
  <c r="AQ23" i="1"/>
  <c r="AQ25" i="1"/>
  <c r="AH25" i="1"/>
  <c r="AH23" i="1"/>
  <c r="AT25" i="1"/>
  <c r="AT23" i="1"/>
</calcChain>
</file>

<file path=xl/sharedStrings.xml><?xml version="1.0" encoding="utf-8"?>
<sst xmlns="http://schemas.openxmlformats.org/spreadsheetml/2006/main" count="2503" uniqueCount="153">
  <si>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</si>
  <si>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</si>
  <si>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</si>
  <si>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</si>
  <si>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</si>
  <si>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</si>
  <si>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</si>
  <si>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</si>
  <si>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</si>
  <si>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</si>
  <si>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</si>
  <si>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</si>
  <si>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</si>
  <si>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</si>
  <si>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</si>
  <si>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Impact</t>
  </si>
  <si>
    <t>Reg No</t>
  </si>
  <si>
    <t>Target</t>
  </si>
  <si>
    <t>CO1</t>
  </si>
  <si>
    <t>CO2</t>
  </si>
  <si>
    <t>CO3</t>
  </si>
  <si>
    <t>C04</t>
  </si>
  <si>
    <t>CO5</t>
  </si>
  <si>
    <t>CA</t>
  </si>
  <si>
    <t>CO4</t>
  </si>
  <si>
    <t xml:space="preserve">Total Attainment </t>
  </si>
  <si>
    <t>CO attainment by End Sem Exam</t>
  </si>
  <si>
    <t>Attainment</t>
  </si>
  <si>
    <t xml:space="preserve">Difference </t>
  </si>
  <si>
    <t>% of students Passing benchmark</t>
  </si>
  <si>
    <t>Normalised
attainment</t>
  </si>
  <si>
    <t>50% of CA &amp; 50% of End Sem</t>
  </si>
  <si>
    <t>CAT 1</t>
  </si>
  <si>
    <t>CAT 2</t>
  </si>
  <si>
    <t>CAT 3</t>
  </si>
  <si>
    <t>CO1 (32)</t>
  </si>
  <si>
    <t>CO2 (18)</t>
  </si>
  <si>
    <t>CO3 (32)</t>
  </si>
  <si>
    <t>CO4 (25)</t>
  </si>
  <si>
    <t>CO5 (25)</t>
  </si>
  <si>
    <t>End Semester Examination</t>
  </si>
  <si>
    <t>CO1 (20)</t>
  </si>
  <si>
    <t>CO2 (20)</t>
  </si>
  <si>
    <t>CO3 (20)</t>
  </si>
  <si>
    <t>CO4 (20)</t>
  </si>
  <si>
    <t>CO5 (20)</t>
  </si>
  <si>
    <t>Assgn(5)</t>
  </si>
  <si>
    <t>END SEM GRADE</t>
  </si>
  <si>
    <t xml:space="preserve"> </t>
  </si>
  <si>
    <t>CO attainment by CAT</t>
  </si>
  <si>
    <t>A+</t>
  </si>
  <si>
    <t>A</t>
  </si>
  <si>
    <t>B+</t>
  </si>
  <si>
    <t>B</t>
  </si>
  <si>
    <t>170701001</t>
  </si>
  <si>
    <t>170701002</t>
  </si>
  <si>
    <t>170701003</t>
  </si>
  <si>
    <t>170701004</t>
  </si>
  <si>
    <t>170701005</t>
  </si>
  <si>
    <t>170701006</t>
  </si>
  <si>
    <t>170701007</t>
  </si>
  <si>
    <t>170701008</t>
  </si>
  <si>
    <t>170701009</t>
  </si>
  <si>
    <t>170701010</t>
  </si>
  <si>
    <t>170701011</t>
  </si>
  <si>
    <t>170701012</t>
  </si>
  <si>
    <t>170701013</t>
  </si>
  <si>
    <t>170701014</t>
  </si>
  <si>
    <t>170701015</t>
  </si>
  <si>
    <t>170701016</t>
  </si>
  <si>
    <t>170701017</t>
  </si>
  <si>
    <t>170701018</t>
  </si>
  <si>
    <t>170701019</t>
  </si>
  <si>
    <t>170701020</t>
  </si>
  <si>
    <t>170701021</t>
  </si>
  <si>
    <t>170701022</t>
  </si>
  <si>
    <t>170701023</t>
  </si>
  <si>
    <t>170701024</t>
  </si>
  <si>
    <t>170701025</t>
  </si>
  <si>
    <t>170701026</t>
  </si>
  <si>
    <t>170701027</t>
  </si>
  <si>
    <t>170701028</t>
  </si>
  <si>
    <t>170701029</t>
  </si>
  <si>
    <t>170701030</t>
  </si>
  <si>
    <t>170701031</t>
  </si>
  <si>
    <t>170701032</t>
  </si>
  <si>
    <t>170701033</t>
  </si>
  <si>
    <t>170701034</t>
  </si>
  <si>
    <t>170701035</t>
  </si>
  <si>
    <t>170701036</t>
  </si>
  <si>
    <t>170701037</t>
  </si>
  <si>
    <t>170701038</t>
  </si>
  <si>
    <t>170701039</t>
  </si>
  <si>
    <t>170701040</t>
  </si>
  <si>
    <t>170701041</t>
  </si>
  <si>
    <t>170701042</t>
  </si>
  <si>
    <t>170701043</t>
  </si>
  <si>
    <t>170701044</t>
  </si>
  <si>
    <t>170701045</t>
  </si>
  <si>
    <t>170701046</t>
  </si>
  <si>
    <t>170701047</t>
  </si>
  <si>
    <t>170701048</t>
  </si>
  <si>
    <t>170701049</t>
  </si>
  <si>
    <t>170701050</t>
  </si>
  <si>
    <t>170701051</t>
  </si>
  <si>
    <t>170701052</t>
  </si>
  <si>
    <t>170701053</t>
  </si>
  <si>
    <t>170701054</t>
  </si>
  <si>
    <t>170701055</t>
  </si>
  <si>
    <t>170701056</t>
  </si>
  <si>
    <t>170701057</t>
  </si>
  <si>
    <t>ES</t>
  </si>
  <si>
    <t>S.No</t>
  </si>
  <si>
    <t>-</t>
  </si>
  <si>
    <t>O</t>
  </si>
  <si>
    <t>CS17601</t>
  </si>
  <si>
    <t>CS17601.1</t>
  </si>
  <si>
    <t>CS17601.2</t>
  </si>
  <si>
    <t>CS17601.3</t>
  </si>
  <si>
    <t>CS17601.4</t>
  </si>
  <si>
    <t>CS17601.5</t>
  </si>
  <si>
    <t>CS17602</t>
  </si>
  <si>
    <t>CS17602.1</t>
  </si>
  <si>
    <t>CS17602.2</t>
  </si>
  <si>
    <t>CS17602.3</t>
  </si>
  <si>
    <t>CS17602.4</t>
  </si>
  <si>
    <t>CS17602.5</t>
  </si>
  <si>
    <t>CS17603</t>
  </si>
  <si>
    <t>CS17603.1</t>
  </si>
  <si>
    <t>CS17603.2</t>
  </si>
  <si>
    <t>CS17603.3</t>
  </si>
  <si>
    <t>CS17603.4</t>
  </si>
  <si>
    <t>CS17603.5</t>
  </si>
  <si>
    <t>CS17604.1</t>
  </si>
  <si>
    <t>CS17604.2</t>
  </si>
  <si>
    <t>CS17604.3</t>
  </si>
  <si>
    <t>CS17604.4</t>
  </si>
  <si>
    <t>CS17604.5</t>
  </si>
  <si>
    <t>CS17604</t>
  </si>
  <si>
    <t>IT17E62</t>
  </si>
  <si>
    <t>IT17E62.1</t>
  </si>
  <si>
    <t>IT17E62.2</t>
  </si>
  <si>
    <t>IT17E62.3</t>
  </si>
  <si>
    <t>IT17E62.4</t>
  </si>
  <si>
    <t>IT17E62.5</t>
  </si>
  <si>
    <t>IT17E82</t>
  </si>
  <si>
    <t>IT17E82.1</t>
  </si>
  <si>
    <t>IT17E82.2</t>
  </si>
  <si>
    <t>IT17E82.3</t>
  </si>
  <si>
    <t>IT17E82.4</t>
  </si>
  <si>
    <t>IT17E82.5</t>
  </si>
  <si>
    <t>Strength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</si>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</sst>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1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 wrapText="1"/>
    </xf>
    <xf numFmtId="1" fontId="0" fillId="2" borderId="1" xfId="0" applyNumberFormat="1" applyFill="1" applyBorder="1"/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1" fontId="0" fillId="2" borderId="8" xfId="0" applyNumberFormat="1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1" fontId="0" fillId="2" borderId="8" xfId="0" applyNumberForma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10" xfId="0" applyFill="1" applyBorder="1"/>
    <xf numFmtId="0" fontId="0" fillId="2" borderId="9" xfId="0" applyFill="1" applyBorder="1"/>
    <xf numFmtId="1" fontId="0" fillId="2" borderId="0" xfId="0" applyNumberForma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1" fontId="0" fillId="2" borderId="0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2" fontId="1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2" fontId="1" fillId="7" borderId="1" xfId="0" applyNumberFormat="1" applyFont="1" applyFill="1" applyBorder="1" applyAlignment="1">
      <alignment horizontal="center" vertical="center"/>
    </xf>
    <xf numFmtId="2" fontId="0" fillId="7" borderId="1" xfId="0" applyNumberFormat="1" applyFill="1" applyBorder="1"/>
    <xf numFmtId="2" fontId="2" fillId="7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right" vertical="center" wrapText="1"/>
    </xf>
    <xf numFmtId="0" fontId="13" fillId="7" borderId="1" xfId="0" applyFont="1" applyFill="1" applyBorder="1" applyAlignment="1">
      <alignment horizontal="right" vertical="center" wrapText="1"/>
    </xf>
    <xf numFmtId="0" fontId="13" fillId="7" borderId="1" xfId="0" applyFont="1" applyFill="1" applyBorder="1" applyAlignment="1">
      <alignment horizontal="center" vertical="center" wrapText="1"/>
    </xf>
    <xf numFmtId="2" fontId="6" fillId="7" borderId="1" xfId="0" applyNumberFormat="1" applyFont="1" applyFill="1" applyBorder="1"/>
    <xf numFmtId="0" fontId="13" fillId="3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top"/>
    </xf>
    <xf numFmtId="0" fontId="1" fillId="6" borderId="11" xfId="0" applyFont="1" applyFill="1" applyBorder="1" applyAlignment="1">
      <alignment horizontal="left" vertical="top"/>
    </xf>
    <xf numFmtId="0" fontId="1" fillId="6" borderId="7" xfId="0" applyFont="1" applyFill="1" applyBorder="1" applyAlignment="1">
      <alignment horizontal="left" vertical="top"/>
    </xf>
    <xf numFmtId="0" fontId="1" fillId="6" borderId="2" xfId="0" applyFont="1" applyFill="1" applyBorder="1" applyAlignment="1">
      <alignment horizontal="left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408"/>
  <sheetViews>
    <sheetView tabSelected="1" topLeftCell="A74" zoomScale="94" zoomScaleNormal="94" workbookViewId="0">
      <selection activeCell="N78" sqref="C78:N98"/>
    </sheetView>
  </sheetViews>
  <sheetFormatPr defaultColWidth="9.109375" defaultRowHeight="14.4" x14ac:dyDescent="0.3"/>
  <cols>
    <col min="1" max="1" width="9.109375" style="13"/>
    <col min="2" max="2" width="10.6640625" style="1" customWidth="1"/>
    <col min="3" max="4" width="8" style="14" customWidth="1"/>
    <col min="5" max="6" width="7.88671875" style="14" customWidth="1"/>
    <col min="7" max="8" width="7.5546875" style="14" customWidth="1"/>
    <col min="9" max="10" width="7.88671875" style="14" customWidth="1"/>
    <col min="11" max="12" width="9" style="14" customWidth="1"/>
    <col min="13" max="13" width="8" style="14" customWidth="1"/>
    <col min="14" max="14" width="8" style="2" customWidth="1"/>
    <col min="15" max="15" width="6.5546875" style="2" customWidth="1"/>
    <col min="16" max="17" width="8" style="2" customWidth="1"/>
    <col min="18" max="18" width="6.5546875" style="2" customWidth="1"/>
    <col min="19" max="20" width="8" style="2" customWidth="1"/>
    <col min="21" max="21" width="5.33203125" style="3" customWidth="1"/>
    <col min="22" max="22" width="4.6640625" style="4" customWidth="1"/>
    <col min="23" max="23" width="4.88671875" style="3" customWidth="1"/>
    <col min="24" max="24" width="4.33203125" style="4" customWidth="1"/>
    <col min="25" max="25" width="3.5546875" style="3" customWidth="1"/>
    <col min="26" max="26" width="3.88671875" style="4" customWidth="1"/>
    <col min="27" max="27" width="4.33203125" style="3" customWidth="1"/>
    <col min="28" max="28" width="4.109375" style="4" customWidth="1"/>
    <col min="29" max="29" width="3.88671875" style="3" customWidth="1"/>
    <col min="30" max="30" width="5.109375" style="4" customWidth="1"/>
    <col min="31" max="31" width="13.44140625" style="1" customWidth="1"/>
    <col min="32" max="32" width="5" style="1" customWidth="1"/>
    <col min="33" max="33" width="5.44140625" style="1" bestFit="1" customWidth="1"/>
    <col min="34" max="34" width="6.88671875" style="1" customWidth="1"/>
    <col min="35" max="35" width="6.5546875" style="1" customWidth="1"/>
    <col min="36" max="36" width="5.33203125" style="1" customWidth="1"/>
    <col min="37" max="37" width="4.6640625" style="1" customWidth="1"/>
    <col min="38" max="38" width="5.44140625" style="1" customWidth="1"/>
    <col min="39" max="39" width="6.5546875" style="1" customWidth="1"/>
    <col min="40" max="40" width="6" style="1" customWidth="1"/>
    <col min="41" max="41" width="5.6640625" style="1" customWidth="1"/>
    <col min="42" max="43" width="5.5546875" style="1" customWidth="1"/>
    <col min="44" max="44" width="6.109375" style="1" customWidth="1"/>
    <col min="45" max="45" width="5.44140625" style="1" customWidth="1"/>
    <col min="46" max="46" width="5.44140625" style="10" customWidth="1"/>
    <col min="47" max="93" width="9.109375" style="11"/>
    <col min="94" max="94" width="9.109375" style="16"/>
    <col min="95" max="16384" width="9.109375" style="1"/>
  </cols>
  <sheetData>
    <row r="1" spans="1:46" x14ac:dyDescent="0.3">
      <c r="A1" s="78" t="s">
        <v>112</v>
      </c>
      <c r="B1" s="78" t="s">
        <v>16</v>
      </c>
      <c r="C1" s="78" t="s">
        <v>32</v>
      </c>
      <c r="D1" s="78"/>
      <c r="E1" s="78"/>
      <c r="F1" s="78"/>
      <c r="G1" s="78" t="s">
        <v>33</v>
      </c>
      <c r="H1" s="78"/>
      <c r="I1" s="78"/>
      <c r="J1" s="78"/>
      <c r="K1" s="78" t="s">
        <v>34</v>
      </c>
      <c r="L1" s="78"/>
      <c r="M1" s="78"/>
      <c r="N1" s="78"/>
      <c r="O1" s="78"/>
      <c r="P1" s="82" t="s">
        <v>40</v>
      </c>
      <c r="Q1" s="82"/>
      <c r="R1" s="82"/>
      <c r="S1" s="82"/>
      <c r="T1" s="82"/>
      <c r="U1" s="86" t="s">
        <v>18</v>
      </c>
      <c r="V1" s="86"/>
      <c r="W1" s="86" t="s">
        <v>19</v>
      </c>
      <c r="X1" s="86"/>
      <c r="Y1" s="86" t="s">
        <v>20</v>
      </c>
      <c r="Z1" s="86"/>
      <c r="AA1" s="86" t="s">
        <v>21</v>
      </c>
      <c r="AB1" s="86"/>
      <c r="AC1" s="86" t="s">
        <v>22</v>
      </c>
      <c r="AD1" s="86"/>
      <c r="AE1" s="38" t="s">
        <v>115</v>
      </c>
      <c r="AF1" s="38" t="s">
        <v>0</v>
      </c>
      <c r="AG1" s="38" t="s">
        <v>1</v>
      </c>
      <c r="AH1" s="38" t="s">
        <v>2</v>
      </c>
      <c r="AI1" s="38" t="s">
        <v>3</v>
      </c>
      <c r="AJ1" s="38" t="s">
        <v>4</v>
      </c>
      <c r="AK1" s="38" t="s">
        <v>5</v>
      </c>
      <c r="AL1" s="38" t="s">
        <v>6</v>
      </c>
      <c r="AM1" s="38" t="s">
        <v>7</v>
      </c>
      <c r="AN1" s="38" t="s">
        <v>8</v>
      </c>
      <c r="AO1" s="38" t="s">
        <v>9</v>
      </c>
      <c r="AP1" s="38" t="s">
        <v>10</v>
      </c>
      <c r="AQ1" s="38" t="s">
        <v>11</v>
      </c>
      <c r="AR1" s="38" t="s">
        <v>12</v>
      </c>
      <c r="AS1" s="38" t="s">
        <v>13</v>
      </c>
      <c r="AT1" s="38" t="s">
        <v>14</v>
      </c>
    </row>
    <row r="2" spans="1:46" ht="23.4" customHeight="1" x14ac:dyDescent="0.3">
      <c r="A2" s="78" t="s">
        <v>112</v>
      </c>
      <c r="B2" s="78"/>
      <c r="C2" s="78" t="s">
        <v>35</v>
      </c>
      <c r="D2" s="78" t="s">
        <v>46</v>
      </c>
      <c r="E2" s="78" t="s">
        <v>36</v>
      </c>
      <c r="F2" s="78" t="s">
        <v>46</v>
      </c>
      <c r="G2" s="78" t="s">
        <v>36</v>
      </c>
      <c r="H2" s="78" t="s">
        <v>46</v>
      </c>
      <c r="I2" s="78" t="s">
        <v>37</v>
      </c>
      <c r="J2" s="78" t="s">
        <v>46</v>
      </c>
      <c r="K2" s="78" t="s">
        <v>38</v>
      </c>
      <c r="L2" s="78" t="s">
        <v>46</v>
      </c>
      <c r="M2" s="78" t="s">
        <v>39</v>
      </c>
      <c r="N2" s="78" t="s">
        <v>46</v>
      </c>
      <c r="O2" s="78" t="s">
        <v>47</v>
      </c>
      <c r="P2" s="6" t="s">
        <v>41</v>
      </c>
      <c r="Q2" s="6" t="s">
        <v>42</v>
      </c>
      <c r="R2" s="6" t="s">
        <v>43</v>
      </c>
      <c r="S2" s="6" t="s">
        <v>44</v>
      </c>
      <c r="T2" s="6" t="s">
        <v>45</v>
      </c>
      <c r="U2" s="5" t="s">
        <v>23</v>
      </c>
      <c r="V2" s="6" t="s">
        <v>111</v>
      </c>
      <c r="W2" s="5" t="s">
        <v>23</v>
      </c>
      <c r="X2" s="6" t="s">
        <v>111</v>
      </c>
      <c r="Y2" s="5" t="s">
        <v>23</v>
      </c>
      <c r="Z2" s="6" t="s">
        <v>111</v>
      </c>
      <c r="AA2" s="5" t="s">
        <v>23</v>
      </c>
      <c r="AB2" s="6" t="s">
        <v>111</v>
      </c>
      <c r="AC2" s="5" t="s">
        <v>23</v>
      </c>
      <c r="AD2" s="6" t="s">
        <v>111</v>
      </c>
      <c r="AE2" s="38" t="s">
        <v>116</v>
      </c>
      <c r="AF2" s="35">
        <v>3</v>
      </c>
      <c r="AG2" s="35">
        <v>3</v>
      </c>
      <c r="AH2" s="35" t="s">
        <v>113</v>
      </c>
      <c r="AI2" s="35">
        <v>2</v>
      </c>
      <c r="AJ2" s="35">
        <v>3</v>
      </c>
      <c r="AK2" s="35" t="s">
        <v>113</v>
      </c>
      <c r="AL2" s="35" t="s">
        <v>113</v>
      </c>
      <c r="AM2" s="35" t="s">
        <v>113</v>
      </c>
      <c r="AN2" s="35">
        <v>2</v>
      </c>
      <c r="AO2" s="35">
        <v>2</v>
      </c>
      <c r="AP2" s="35" t="s">
        <v>113</v>
      </c>
      <c r="AQ2" s="35">
        <v>3</v>
      </c>
      <c r="AR2" s="35">
        <v>3</v>
      </c>
      <c r="AS2" s="35">
        <v>3</v>
      </c>
      <c r="AT2" s="35">
        <v>3</v>
      </c>
    </row>
    <row r="3" spans="1:46" ht="15.6" x14ac:dyDescent="0.3">
      <c r="A3" s="78">
        <v>1</v>
      </c>
      <c r="B3" s="78" t="s">
        <v>54</v>
      </c>
      <c r="C3" s="78">
        <v>21</v>
      </c>
      <c r="D3" s="78">
        <v>5</v>
      </c>
      <c r="E3" s="78">
        <v>11</v>
      </c>
      <c r="F3" s="78">
        <v>5</v>
      </c>
      <c r="G3" s="78">
        <v>11</v>
      </c>
      <c r="H3" s="78">
        <v>5</v>
      </c>
      <c r="I3" s="78">
        <v>19.399999999999999</v>
      </c>
      <c r="J3" s="78">
        <v>5</v>
      </c>
      <c r="K3" s="78">
        <v>17</v>
      </c>
      <c r="L3" s="78">
        <v>5</v>
      </c>
      <c r="M3" s="78">
        <v>18</v>
      </c>
      <c r="N3" s="78">
        <v>5</v>
      </c>
      <c r="O3" s="78" t="s">
        <v>51</v>
      </c>
      <c r="P3" s="6">
        <f>IF(O3="O",10,IF(O3="A+",9,IF(O3="A",8,IF(O3="B+",7,IF(O3="B",6,0)))))/5*10</f>
        <v>16</v>
      </c>
      <c r="Q3" s="6">
        <f>P3</f>
        <v>16</v>
      </c>
      <c r="R3" s="6">
        <f>P3</f>
        <v>16</v>
      </c>
      <c r="S3" s="6">
        <f>P3</f>
        <v>16</v>
      </c>
      <c r="T3" s="6">
        <f>P3</f>
        <v>16</v>
      </c>
      <c r="U3" s="5">
        <f>(C3+D3)/37*100</f>
        <v>70.270270270270274</v>
      </c>
      <c r="V3" s="6">
        <f>P3/20*100</f>
        <v>80</v>
      </c>
      <c r="W3" s="5">
        <f>(E3+F3+G3+H3)/46*100</f>
        <v>69.565217391304344</v>
      </c>
      <c r="X3" s="6">
        <f>Q3/20*100</f>
        <v>80</v>
      </c>
      <c r="Y3" s="5">
        <f>(I3+J3)/37*100</f>
        <v>65.945945945945937</v>
      </c>
      <c r="Z3" s="6">
        <f>R3/20*100</f>
        <v>80</v>
      </c>
      <c r="AA3" s="5">
        <f>(K3+L3)/30*100</f>
        <v>73.333333333333329</v>
      </c>
      <c r="AB3" s="6">
        <f>S3/20*100</f>
        <v>80</v>
      </c>
      <c r="AC3" s="5">
        <f>(M3+N3)/30*100</f>
        <v>76.666666666666671</v>
      </c>
      <c r="AD3" s="6">
        <f>T3/20*100</f>
        <v>80</v>
      </c>
      <c r="AE3" s="38" t="s">
        <v>117</v>
      </c>
      <c r="AF3" s="35">
        <v>2</v>
      </c>
      <c r="AG3" s="35">
        <v>3</v>
      </c>
      <c r="AH3" s="35">
        <v>2</v>
      </c>
      <c r="AI3" s="35">
        <v>2</v>
      </c>
      <c r="AJ3" s="35">
        <v>3</v>
      </c>
      <c r="AK3" s="35">
        <v>2</v>
      </c>
      <c r="AL3" s="35">
        <v>2</v>
      </c>
      <c r="AM3" s="35">
        <v>2</v>
      </c>
      <c r="AN3" s="35">
        <v>3</v>
      </c>
      <c r="AO3" s="35">
        <v>2</v>
      </c>
      <c r="AP3" s="35">
        <v>2</v>
      </c>
      <c r="AQ3" s="35">
        <v>3</v>
      </c>
      <c r="AR3" s="35">
        <v>3</v>
      </c>
      <c r="AS3" s="35">
        <v>3</v>
      </c>
      <c r="AT3" s="35" t="s">
        <v>113</v>
      </c>
    </row>
    <row r="4" spans="1:46" ht="15.6" x14ac:dyDescent="0.3">
      <c r="A4" s="78">
        <v>2</v>
      </c>
      <c r="B4" s="78" t="s">
        <v>55</v>
      </c>
      <c r="C4" s="78">
        <v>27</v>
      </c>
      <c r="D4" s="78">
        <v>5</v>
      </c>
      <c r="E4" s="78">
        <v>11</v>
      </c>
      <c r="F4" s="78">
        <v>0</v>
      </c>
      <c r="G4" s="78">
        <v>13.2</v>
      </c>
      <c r="H4" s="78">
        <v>5</v>
      </c>
      <c r="I4" s="78">
        <v>16.399999999999999</v>
      </c>
      <c r="J4" s="78">
        <v>5</v>
      </c>
      <c r="K4" s="78">
        <v>17</v>
      </c>
      <c r="L4" s="78">
        <v>5</v>
      </c>
      <c r="M4" s="78">
        <v>18</v>
      </c>
      <c r="N4" s="78">
        <v>5</v>
      </c>
      <c r="O4" s="78" t="s">
        <v>51</v>
      </c>
      <c r="P4" s="6">
        <f t="shared" ref="P4:P67" si="0">IF(O4="O",10,IF(O4="A+",9,IF(O4="A",8,IF(O4="B+",7,IF(O4="B",6,0)))))/5*10</f>
        <v>16</v>
      </c>
      <c r="Q4" s="6">
        <f t="shared" ref="Q4:Q67" si="1">P4</f>
        <v>16</v>
      </c>
      <c r="R4" s="6">
        <f t="shared" ref="R4:R67" si="2">P4</f>
        <v>16</v>
      </c>
      <c r="S4" s="6">
        <f t="shared" ref="S4:S67" si="3">P4</f>
        <v>16</v>
      </c>
      <c r="T4" s="6">
        <f t="shared" ref="T4:T67" si="4">P4</f>
        <v>16</v>
      </c>
      <c r="U4" s="5">
        <f t="shared" ref="U4:U67" si="5">(C4+D4)/37*100</f>
        <v>86.486486486486484</v>
      </c>
      <c r="V4" s="6">
        <f t="shared" ref="V4:V67" si="6">P4/20*100</f>
        <v>80</v>
      </c>
      <c r="W4" s="5">
        <f t="shared" ref="W4:W67" si="7">(E4+F4+G4+H4)/46*100</f>
        <v>63.478260869565219</v>
      </c>
      <c r="X4" s="6">
        <f t="shared" ref="X4:X67" si="8">Q4/20*100</f>
        <v>80</v>
      </c>
      <c r="Y4" s="5">
        <f t="shared" ref="Y4:Y67" si="9">(I4+J4)/37*100</f>
        <v>57.837837837837839</v>
      </c>
      <c r="Z4" s="6">
        <f t="shared" ref="Z4:Z67" si="10">R4/20*100</f>
        <v>80</v>
      </c>
      <c r="AA4" s="5">
        <f t="shared" ref="AA4:AA67" si="11">(K4+L4)/30*100</f>
        <v>73.333333333333329</v>
      </c>
      <c r="AB4" s="6">
        <f t="shared" ref="AB4:AB67" si="12">S4/20*100</f>
        <v>80</v>
      </c>
      <c r="AC4" s="5">
        <f t="shared" ref="AC4:AC67" si="13">(M4+N4)/30*100</f>
        <v>76.666666666666671</v>
      </c>
      <c r="AD4" s="6">
        <f t="shared" ref="AD4:AD67" si="14">T4/20*100</f>
        <v>80</v>
      </c>
      <c r="AE4" s="38" t="s">
        <v>118</v>
      </c>
      <c r="AF4" s="35">
        <v>3</v>
      </c>
      <c r="AG4" s="35">
        <v>3</v>
      </c>
      <c r="AH4" s="35">
        <v>3</v>
      </c>
      <c r="AI4" s="35">
        <v>2</v>
      </c>
      <c r="AJ4" s="35">
        <v>3</v>
      </c>
      <c r="AK4" s="35" t="s">
        <v>113</v>
      </c>
      <c r="AL4" s="35">
        <v>3</v>
      </c>
      <c r="AM4" s="35">
        <v>2</v>
      </c>
      <c r="AN4" s="35">
        <v>3</v>
      </c>
      <c r="AO4" s="35">
        <v>2</v>
      </c>
      <c r="AP4" s="35">
        <v>3</v>
      </c>
      <c r="AQ4" s="35">
        <v>3</v>
      </c>
      <c r="AR4" s="35">
        <v>3</v>
      </c>
      <c r="AS4" s="35">
        <v>3</v>
      </c>
      <c r="AT4" s="35">
        <v>3</v>
      </c>
    </row>
    <row r="5" spans="1:46" ht="15.6" x14ac:dyDescent="0.3">
      <c r="A5" s="78">
        <v>3</v>
      </c>
      <c r="B5" s="78" t="s">
        <v>56</v>
      </c>
      <c r="C5" s="78">
        <v>25</v>
      </c>
      <c r="D5" s="78">
        <v>5</v>
      </c>
      <c r="E5" s="78">
        <v>15</v>
      </c>
      <c r="F5" s="78">
        <v>5</v>
      </c>
      <c r="G5" s="78">
        <v>10.8</v>
      </c>
      <c r="H5" s="78">
        <v>5</v>
      </c>
      <c r="I5" s="78">
        <v>20</v>
      </c>
      <c r="J5" s="78">
        <v>5</v>
      </c>
      <c r="K5" s="78">
        <v>19</v>
      </c>
      <c r="L5" s="78">
        <v>5</v>
      </c>
      <c r="M5" s="78">
        <v>20</v>
      </c>
      <c r="N5" s="78">
        <v>5</v>
      </c>
      <c r="O5" s="78" t="s">
        <v>51</v>
      </c>
      <c r="P5" s="6">
        <f t="shared" si="0"/>
        <v>16</v>
      </c>
      <c r="Q5" s="6">
        <f t="shared" si="1"/>
        <v>16</v>
      </c>
      <c r="R5" s="6">
        <f t="shared" si="2"/>
        <v>16</v>
      </c>
      <c r="S5" s="6">
        <f t="shared" si="3"/>
        <v>16</v>
      </c>
      <c r="T5" s="6">
        <f t="shared" si="4"/>
        <v>16</v>
      </c>
      <c r="U5" s="5">
        <f t="shared" si="5"/>
        <v>81.081081081081081</v>
      </c>
      <c r="V5" s="6">
        <f t="shared" si="6"/>
        <v>80</v>
      </c>
      <c r="W5" s="5">
        <f t="shared" si="7"/>
        <v>77.826086956521735</v>
      </c>
      <c r="X5" s="6">
        <f t="shared" si="8"/>
        <v>80</v>
      </c>
      <c r="Y5" s="5">
        <f t="shared" si="9"/>
        <v>67.567567567567565</v>
      </c>
      <c r="Z5" s="6">
        <f t="shared" si="10"/>
        <v>80</v>
      </c>
      <c r="AA5" s="5">
        <f t="shared" si="11"/>
        <v>80</v>
      </c>
      <c r="AB5" s="6">
        <f t="shared" si="12"/>
        <v>80</v>
      </c>
      <c r="AC5" s="5">
        <f t="shared" si="13"/>
        <v>83.333333333333343</v>
      </c>
      <c r="AD5" s="6">
        <f t="shared" si="14"/>
        <v>80</v>
      </c>
      <c r="AE5" s="38" t="s">
        <v>119</v>
      </c>
      <c r="AF5" s="35">
        <v>3</v>
      </c>
      <c r="AG5" s="35">
        <v>3</v>
      </c>
      <c r="AH5" s="35">
        <v>2</v>
      </c>
      <c r="AI5" s="35">
        <v>2</v>
      </c>
      <c r="AJ5" s="35">
        <v>3</v>
      </c>
      <c r="AK5" s="35" t="s">
        <v>113</v>
      </c>
      <c r="AL5" s="35">
        <v>2</v>
      </c>
      <c r="AM5" s="35" t="s">
        <v>113</v>
      </c>
      <c r="AN5" s="35">
        <v>3</v>
      </c>
      <c r="AO5" s="35">
        <v>2</v>
      </c>
      <c r="AP5" s="35">
        <v>3</v>
      </c>
      <c r="AQ5" s="35">
        <v>3</v>
      </c>
      <c r="AR5" s="35">
        <v>3</v>
      </c>
      <c r="AS5" s="35">
        <v>3</v>
      </c>
      <c r="AT5" s="35">
        <v>3</v>
      </c>
    </row>
    <row r="6" spans="1:46" x14ac:dyDescent="0.3">
      <c r="A6" s="78">
        <v>4</v>
      </c>
      <c r="B6" s="78" t="s">
        <v>57</v>
      </c>
      <c r="C6" s="78">
        <v>31</v>
      </c>
      <c r="D6" s="78">
        <v>5</v>
      </c>
      <c r="E6" s="78">
        <v>17</v>
      </c>
      <c r="F6" s="78">
        <v>0</v>
      </c>
      <c r="G6" s="78">
        <v>14.4</v>
      </c>
      <c r="H6" s="78">
        <v>5</v>
      </c>
      <c r="I6" s="78">
        <v>22.4</v>
      </c>
      <c r="J6" s="78">
        <v>5</v>
      </c>
      <c r="K6" s="78">
        <v>17</v>
      </c>
      <c r="L6" s="78">
        <v>5</v>
      </c>
      <c r="M6" s="78">
        <v>18</v>
      </c>
      <c r="N6" s="78">
        <v>5</v>
      </c>
      <c r="O6" s="78" t="s">
        <v>51</v>
      </c>
      <c r="P6" s="6">
        <f t="shared" si="0"/>
        <v>16</v>
      </c>
      <c r="Q6" s="6">
        <f t="shared" si="1"/>
        <v>16</v>
      </c>
      <c r="R6" s="6">
        <f t="shared" si="2"/>
        <v>16</v>
      </c>
      <c r="S6" s="6">
        <f t="shared" si="3"/>
        <v>16</v>
      </c>
      <c r="T6" s="6">
        <f t="shared" si="4"/>
        <v>16</v>
      </c>
      <c r="U6" s="5">
        <f t="shared" si="5"/>
        <v>97.297297297297305</v>
      </c>
      <c r="V6" s="6">
        <f t="shared" si="6"/>
        <v>80</v>
      </c>
      <c r="W6" s="5">
        <f t="shared" si="7"/>
        <v>79.130434782608688</v>
      </c>
      <c r="X6" s="6">
        <f t="shared" si="8"/>
        <v>80</v>
      </c>
      <c r="Y6" s="5">
        <f t="shared" si="9"/>
        <v>74.054054054054049</v>
      </c>
      <c r="Z6" s="6">
        <f t="shared" si="10"/>
        <v>80</v>
      </c>
      <c r="AA6" s="5">
        <f t="shared" si="11"/>
        <v>73.333333333333329</v>
      </c>
      <c r="AB6" s="6">
        <f t="shared" si="12"/>
        <v>80</v>
      </c>
      <c r="AC6" s="5">
        <f t="shared" si="13"/>
        <v>76.666666666666671</v>
      </c>
      <c r="AD6" s="6">
        <f t="shared" si="14"/>
        <v>80</v>
      </c>
      <c r="AE6" s="38" t="s">
        <v>120</v>
      </c>
      <c r="AF6" s="36">
        <v>3</v>
      </c>
      <c r="AG6" s="36">
        <v>3</v>
      </c>
      <c r="AH6" s="36">
        <v>2</v>
      </c>
      <c r="AI6" s="36">
        <v>2</v>
      </c>
      <c r="AJ6" s="36">
        <v>3</v>
      </c>
      <c r="AK6" s="36" t="s">
        <v>113</v>
      </c>
      <c r="AL6" s="36" t="s">
        <v>113</v>
      </c>
      <c r="AM6" s="36" t="s">
        <v>113</v>
      </c>
      <c r="AN6" s="36">
        <v>2</v>
      </c>
      <c r="AO6" s="36">
        <v>2</v>
      </c>
      <c r="AP6" s="36" t="s">
        <v>113</v>
      </c>
      <c r="AQ6" s="36">
        <v>3</v>
      </c>
      <c r="AR6" s="36">
        <v>3</v>
      </c>
      <c r="AS6" s="36">
        <v>3</v>
      </c>
      <c r="AT6" s="36">
        <v>3</v>
      </c>
    </row>
    <row r="7" spans="1:46" x14ac:dyDescent="0.3">
      <c r="A7" s="78">
        <v>5</v>
      </c>
      <c r="B7" s="78" t="s">
        <v>58</v>
      </c>
      <c r="C7" s="78">
        <v>27</v>
      </c>
      <c r="D7" s="78">
        <v>5</v>
      </c>
      <c r="E7" s="78">
        <v>15</v>
      </c>
      <c r="F7" s="78">
        <v>5</v>
      </c>
      <c r="G7" s="78">
        <v>12</v>
      </c>
      <c r="H7" s="78">
        <v>5</v>
      </c>
      <c r="I7" s="78">
        <v>23.6</v>
      </c>
      <c r="J7" s="78">
        <v>5</v>
      </c>
      <c r="K7" s="78">
        <v>18</v>
      </c>
      <c r="L7" s="78">
        <v>5</v>
      </c>
      <c r="M7" s="78">
        <v>19</v>
      </c>
      <c r="N7" s="78">
        <v>5</v>
      </c>
      <c r="O7" s="78" t="s">
        <v>51</v>
      </c>
      <c r="P7" s="6">
        <f t="shared" si="0"/>
        <v>16</v>
      </c>
      <c r="Q7" s="6">
        <f t="shared" si="1"/>
        <v>16</v>
      </c>
      <c r="R7" s="6">
        <f t="shared" si="2"/>
        <v>16</v>
      </c>
      <c r="S7" s="6">
        <f t="shared" si="3"/>
        <v>16</v>
      </c>
      <c r="T7" s="6">
        <f t="shared" si="4"/>
        <v>16</v>
      </c>
      <c r="U7" s="5">
        <f t="shared" si="5"/>
        <v>86.486486486486484</v>
      </c>
      <c r="V7" s="6">
        <f t="shared" si="6"/>
        <v>80</v>
      </c>
      <c r="W7" s="5">
        <v>0</v>
      </c>
      <c r="X7" s="6">
        <f t="shared" si="8"/>
        <v>80</v>
      </c>
      <c r="Y7" s="5">
        <v>0</v>
      </c>
      <c r="Z7" s="6">
        <f t="shared" si="10"/>
        <v>80</v>
      </c>
      <c r="AA7" s="5">
        <f t="shared" si="11"/>
        <v>76.666666666666671</v>
      </c>
      <c r="AB7" s="6">
        <f t="shared" si="12"/>
        <v>80</v>
      </c>
      <c r="AC7" s="5">
        <f t="shared" si="13"/>
        <v>80</v>
      </c>
      <c r="AD7" s="6">
        <f t="shared" si="14"/>
        <v>80</v>
      </c>
      <c r="AE7" s="39" t="s">
        <v>15</v>
      </c>
      <c r="AF7" s="37">
        <f>AVERAGEIF(AF2:AF6,"&gt;0")</f>
        <v>2.8</v>
      </c>
      <c r="AG7" s="37">
        <f t="shared" ref="AG7:AT7" si="15">AVERAGEIF(AG2:AG6,"&gt;0")</f>
        <v>3</v>
      </c>
      <c r="AH7" s="37">
        <f t="shared" si="15"/>
        <v>2.25</v>
      </c>
      <c r="AI7" s="37">
        <f t="shared" si="15"/>
        <v>2</v>
      </c>
      <c r="AJ7" s="37">
        <f t="shared" si="15"/>
        <v>3</v>
      </c>
      <c r="AK7" s="37">
        <f t="shared" si="15"/>
        <v>2</v>
      </c>
      <c r="AL7" s="37">
        <f t="shared" si="15"/>
        <v>2.3333333333333335</v>
      </c>
      <c r="AM7" s="37">
        <f t="shared" si="15"/>
        <v>2</v>
      </c>
      <c r="AN7" s="37">
        <f t="shared" si="15"/>
        <v>2.6</v>
      </c>
      <c r="AO7" s="37">
        <f t="shared" si="15"/>
        <v>2</v>
      </c>
      <c r="AP7" s="37">
        <f t="shared" si="15"/>
        <v>2.6666666666666665</v>
      </c>
      <c r="AQ7" s="37">
        <f t="shared" si="15"/>
        <v>3</v>
      </c>
      <c r="AR7" s="37">
        <f t="shared" si="15"/>
        <v>3</v>
      </c>
      <c r="AS7" s="37">
        <f t="shared" si="15"/>
        <v>3</v>
      </c>
      <c r="AT7" s="37">
        <f t="shared" si="15"/>
        <v>3</v>
      </c>
    </row>
    <row r="8" spans="1:46" x14ac:dyDescent="0.3">
      <c r="A8" s="78">
        <v>6</v>
      </c>
      <c r="B8" s="78" t="s">
        <v>59</v>
      </c>
      <c r="C8" s="78">
        <v>16</v>
      </c>
      <c r="D8" s="78">
        <v>5</v>
      </c>
      <c r="E8" s="78">
        <v>8</v>
      </c>
      <c r="F8" s="78">
        <v>0</v>
      </c>
      <c r="G8" s="78">
        <v>10.8</v>
      </c>
      <c r="H8" s="78">
        <v>5</v>
      </c>
      <c r="I8" s="78">
        <v>16.399999999999999</v>
      </c>
      <c r="J8" s="78">
        <v>5</v>
      </c>
      <c r="K8" s="78">
        <v>14</v>
      </c>
      <c r="L8" s="78">
        <v>5</v>
      </c>
      <c r="M8" s="78">
        <v>15</v>
      </c>
      <c r="N8" s="78">
        <v>5</v>
      </c>
      <c r="O8" s="78" t="s">
        <v>52</v>
      </c>
      <c r="P8" s="6">
        <f t="shared" si="0"/>
        <v>14</v>
      </c>
      <c r="Q8" s="6">
        <f t="shared" si="1"/>
        <v>14</v>
      </c>
      <c r="R8" s="6">
        <f t="shared" si="2"/>
        <v>14</v>
      </c>
      <c r="S8" s="6">
        <f t="shared" si="3"/>
        <v>14</v>
      </c>
      <c r="T8" s="6">
        <f t="shared" si="4"/>
        <v>14</v>
      </c>
      <c r="U8" s="5">
        <f t="shared" si="5"/>
        <v>56.756756756756758</v>
      </c>
      <c r="V8" s="6">
        <f t="shared" si="6"/>
        <v>70</v>
      </c>
      <c r="W8" s="5">
        <f t="shared" si="7"/>
        <v>51.739130434782609</v>
      </c>
      <c r="X8" s="6">
        <f t="shared" si="8"/>
        <v>70</v>
      </c>
      <c r="Y8" s="5">
        <f t="shared" si="9"/>
        <v>57.837837837837839</v>
      </c>
      <c r="Z8" s="6">
        <f t="shared" si="10"/>
        <v>70</v>
      </c>
      <c r="AA8" s="5">
        <f t="shared" si="11"/>
        <v>63.333333333333329</v>
      </c>
      <c r="AB8" s="6">
        <f t="shared" si="12"/>
        <v>70</v>
      </c>
      <c r="AC8" s="5">
        <f t="shared" si="13"/>
        <v>66.666666666666657</v>
      </c>
      <c r="AD8" s="6">
        <f t="shared" si="14"/>
        <v>70</v>
      </c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</row>
    <row r="9" spans="1:46" x14ac:dyDescent="0.3">
      <c r="A9" s="78">
        <v>7</v>
      </c>
      <c r="B9" s="78" t="s">
        <v>60</v>
      </c>
      <c r="C9" s="78">
        <v>11</v>
      </c>
      <c r="D9" s="78">
        <v>5</v>
      </c>
      <c r="E9" s="78">
        <v>1</v>
      </c>
      <c r="F9" s="78">
        <v>5</v>
      </c>
      <c r="G9" s="78">
        <v>7.2</v>
      </c>
      <c r="H9" s="78">
        <v>5</v>
      </c>
      <c r="I9" s="78">
        <v>16.399999999999999</v>
      </c>
      <c r="J9" s="78">
        <v>5</v>
      </c>
      <c r="K9" s="78">
        <v>20</v>
      </c>
      <c r="L9" s="78">
        <v>5</v>
      </c>
      <c r="M9" s="78">
        <v>19</v>
      </c>
      <c r="N9" s="78">
        <v>5</v>
      </c>
      <c r="O9" s="78" t="s">
        <v>52</v>
      </c>
      <c r="P9" s="6">
        <f t="shared" si="0"/>
        <v>14</v>
      </c>
      <c r="Q9" s="6">
        <f t="shared" si="1"/>
        <v>14</v>
      </c>
      <c r="R9" s="6">
        <f t="shared" si="2"/>
        <v>14</v>
      </c>
      <c r="S9" s="6">
        <f t="shared" si="3"/>
        <v>14</v>
      </c>
      <c r="T9" s="6">
        <f t="shared" si="4"/>
        <v>14</v>
      </c>
      <c r="U9" s="5">
        <f t="shared" si="5"/>
        <v>43.243243243243242</v>
      </c>
      <c r="V9" s="6">
        <f t="shared" si="6"/>
        <v>70</v>
      </c>
      <c r="W9" s="5">
        <f t="shared" si="7"/>
        <v>39.565217391304344</v>
      </c>
      <c r="X9" s="6">
        <f t="shared" si="8"/>
        <v>70</v>
      </c>
      <c r="Y9" s="5">
        <f t="shared" si="9"/>
        <v>57.837837837837839</v>
      </c>
      <c r="Z9" s="6">
        <f t="shared" si="10"/>
        <v>70</v>
      </c>
      <c r="AA9" s="5">
        <f t="shared" si="11"/>
        <v>83.333333333333343</v>
      </c>
      <c r="AB9" s="6">
        <f t="shared" si="12"/>
        <v>70</v>
      </c>
      <c r="AC9" s="5">
        <f t="shared" si="13"/>
        <v>80</v>
      </c>
      <c r="AD9" s="6">
        <f t="shared" si="14"/>
        <v>70</v>
      </c>
      <c r="AE9" s="90"/>
      <c r="AF9" s="91"/>
      <c r="AG9" s="91"/>
      <c r="AH9" s="91"/>
      <c r="AI9" s="92"/>
      <c r="AJ9" s="43" t="s">
        <v>18</v>
      </c>
      <c r="AK9" s="43" t="s">
        <v>19</v>
      </c>
      <c r="AL9" s="43" t="s">
        <v>20</v>
      </c>
      <c r="AM9" s="43" t="s">
        <v>24</v>
      </c>
      <c r="AN9" s="43" t="s">
        <v>22</v>
      </c>
      <c r="AO9" s="7"/>
      <c r="AP9" s="7"/>
      <c r="AQ9" s="7"/>
      <c r="AR9" s="7"/>
      <c r="AS9" s="7"/>
      <c r="AT9" s="7"/>
    </row>
    <row r="10" spans="1:46" x14ac:dyDescent="0.3">
      <c r="A10" s="78">
        <v>8</v>
      </c>
      <c r="B10" s="78" t="s">
        <v>61</v>
      </c>
      <c r="C10" s="78">
        <v>20</v>
      </c>
      <c r="D10" s="78">
        <v>5</v>
      </c>
      <c r="E10" s="78">
        <v>7</v>
      </c>
      <c r="F10" s="78">
        <v>5</v>
      </c>
      <c r="G10" s="78">
        <v>10.8</v>
      </c>
      <c r="H10" s="78">
        <v>5</v>
      </c>
      <c r="I10" s="78">
        <v>21.2</v>
      </c>
      <c r="J10" s="78">
        <v>5</v>
      </c>
      <c r="K10" s="78">
        <v>18</v>
      </c>
      <c r="L10" s="78">
        <v>5</v>
      </c>
      <c r="M10" s="78">
        <v>19</v>
      </c>
      <c r="N10" s="78">
        <v>5</v>
      </c>
      <c r="O10" s="78" t="s">
        <v>51</v>
      </c>
      <c r="P10" s="6">
        <f t="shared" si="0"/>
        <v>16</v>
      </c>
      <c r="Q10" s="6">
        <f t="shared" si="1"/>
        <v>16</v>
      </c>
      <c r="R10" s="6">
        <f t="shared" si="2"/>
        <v>16</v>
      </c>
      <c r="S10" s="6">
        <f t="shared" si="3"/>
        <v>16</v>
      </c>
      <c r="T10" s="6">
        <f t="shared" si="4"/>
        <v>16</v>
      </c>
      <c r="U10" s="5">
        <f t="shared" si="5"/>
        <v>67.567567567567565</v>
      </c>
      <c r="V10" s="6">
        <f t="shared" si="6"/>
        <v>80</v>
      </c>
      <c r="W10" s="5">
        <f t="shared" si="7"/>
        <v>60.434782608695656</v>
      </c>
      <c r="X10" s="6">
        <f t="shared" si="8"/>
        <v>80</v>
      </c>
      <c r="Y10" s="5">
        <f t="shared" si="9"/>
        <v>70.810810810810807</v>
      </c>
      <c r="Z10" s="6">
        <f t="shared" si="10"/>
        <v>80</v>
      </c>
      <c r="AA10" s="5">
        <f t="shared" si="11"/>
        <v>76.666666666666671</v>
      </c>
      <c r="AB10" s="6">
        <f t="shared" si="12"/>
        <v>80</v>
      </c>
      <c r="AC10" s="5">
        <f t="shared" si="13"/>
        <v>80</v>
      </c>
      <c r="AD10" s="6">
        <f t="shared" si="14"/>
        <v>80</v>
      </c>
      <c r="AE10" s="90" t="s">
        <v>17</v>
      </c>
      <c r="AF10" s="91"/>
      <c r="AG10" s="91"/>
      <c r="AH10" s="91"/>
      <c r="AI10" s="92"/>
      <c r="AJ10" s="43"/>
      <c r="AK10" s="43" t="s">
        <v>48</v>
      </c>
      <c r="AL10" s="43" t="s">
        <v>48</v>
      </c>
      <c r="AM10" s="43" t="s">
        <v>48</v>
      </c>
      <c r="AN10" s="43" t="s">
        <v>48</v>
      </c>
      <c r="AO10" s="7"/>
      <c r="AP10" s="7"/>
      <c r="AQ10" s="7"/>
      <c r="AR10" s="7"/>
      <c r="AS10" s="7"/>
      <c r="AT10" s="7"/>
    </row>
    <row r="11" spans="1:46" x14ac:dyDescent="0.3">
      <c r="A11" s="78">
        <v>9</v>
      </c>
      <c r="B11" s="78" t="s">
        <v>62</v>
      </c>
      <c r="C11" s="78">
        <v>30</v>
      </c>
      <c r="D11" s="78">
        <v>5</v>
      </c>
      <c r="E11" s="78">
        <v>13</v>
      </c>
      <c r="F11" s="78">
        <v>0</v>
      </c>
      <c r="G11" s="78">
        <v>10.8</v>
      </c>
      <c r="H11" s="78">
        <v>5</v>
      </c>
      <c r="I11" s="78">
        <v>17.600000000000001</v>
      </c>
      <c r="J11" s="78">
        <v>5</v>
      </c>
      <c r="K11" s="78">
        <v>18</v>
      </c>
      <c r="L11" s="78">
        <v>5</v>
      </c>
      <c r="M11" s="78">
        <v>19</v>
      </c>
      <c r="N11" s="78">
        <v>5</v>
      </c>
      <c r="O11" s="78" t="s">
        <v>51</v>
      </c>
      <c r="P11" s="6">
        <f t="shared" si="0"/>
        <v>16</v>
      </c>
      <c r="Q11" s="6">
        <f t="shared" si="1"/>
        <v>16</v>
      </c>
      <c r="R11" s="6">
        <f t="shared" si="2"/>
        <v>16</v>
      </c>
      <c r="S11" s="6">
        <f t="shared" si="3"/>
        <v>16</v>
      </c>
      <c r="T11" s="6">
        <f t="shared" si="4"/>
        <v>16</v>
      </c>
      <c r="U11" s="5">
        <f t="shared" si="5"/>
        <v>94.594594594594597</v>
      </c>
      <c r="V11" s="6">
        <f t="shared" si="6"/>
        <v>80</v>
      </c>
      <c r="W11" s="5">
        <f t="shared" si="7"/>
        <v>62.608695652173921</v>
      </c>
      <c r="X11" s="6">
        <f t="shared" si="8"/>
        <v>80</v>
      </c>
      <c r="Y11" s="5">
        <f t="shared" si="9"/>
        <v>61.081081081081088</v>
      </c>
      <c r="Z11" s="6">
        <f t="shared" si="10"/>
        <v>80</v>
      </c>
      <c r="AA11" s="5">
        <v>0</v>
      </c>
      <c r="AB11" s="6">
        <f t="shared" si="12"/>
        <v>80</v>
      </c>
      <c r="AC11" s="5">
        <v>0</v>
      </c>
      <c r="AD11" s="6">
        <f t="shared" si="14"/>
        <v>80</v>
      </c>
      <c r="AE11" s="90" t="s">
        <v>49</v>
      </c>
      <c r="AF11" s="91"/>
      <c r="AG11" s="91"/>
      <c r="AH11" s="91"/>
      <c r="AI11" s="92"/>
      <c r="AJ11" s="44">
        <f>COUNTIF(U3:U283,"&gt;60")/COUNTA(U3:U283)</f>
        <v>0.80071174377224197</v>
      </c>
      <c r="AK11" s="44">
        <f>COUNTIF(W3:W283,"&gt;60")/COUNTA(W3:W283)</f>
        <v>0.77580071174377219</v>
      </c>
      <c r="AL11" s="44">
        <f>COUNTIF(Y3:Y283,"&gt;60")/COUNTA(Y3:Y283)</f>
        <v>0.89323843416370108</v>
      </c>
      <c r="AM11" s="44">
        <f>COUNTIF(AA3:AA283,"&gt;60")/COUNTA(AA3:AA283)</f>
        <v>0.92882562277580072</v>
      </c>
      <c r="AN11" s="44">
        <f>COUNTIF(AC3:AC283,"&gt;60")/COUNTA(AC3:AC283)</f>
        <v>0.93594306049822062</v>
      </c>
      <c r="AO11" s="87" t="s">
        <v>29</v>
      </c>
      <c r="AP11" s="88"/>
      <c r="AQ11" s="88"/>
      <c r="AR11" s="88"/>
      <c r="AS11" s="88"/>
      <c r="AT11" s="89"/>
    </row>
    <row r="12" spans="1:46" x14ac:dyDescent="0.3">
      <c r="A12" s="78">
        <v>10</v>
      </c>
      <c r="B12" s="78" t="s">
        <v>63</v>
      </c>
      <c r="C12" s="78">
        <v>18</v>
      </c>
      <c r="D12" s="78">
        <v>5</v>
      </c>
      <c r="E12" s="78">
        <v>10</v>
      </c>
      <c r="F12" s="78">
        <v>0</v>
      </c>
      <c r="G12" s="78">
        <v>12</v>
      </c>
      <c r="H12" s="78">
        <v>5</v>
      </c>
      <c r="I12" s="78">
        <v>23.6</v>
      </c>
      <c r="J12" s="78">
        <v>5</v>
      </c>
      <c r="K12" s="78">
        <v>18</v>
      </c>
      <c r="L12" s="78">
        <v>5</v>
      </c>
      <c r="M12" s="78">
        <v>19</v>
      </c>
      <c r="N12" s="78">
        <v>5</v>
      </c>
      <c r="O12" s="78" t="s">
        <v>52</v>
      </c>
      <c r="P12" s="6">
        <f t="shared" si="0"/>
        <v>14</v>
      </c>
      <c r="Q12" s="6">
        <f t="shared" si="1"/>
        <v>14</v>
      </c>
      <c r="R12" s="6">
        <f t="shared" si="2"/>
        <v>14</v>
      </c>
      <c r="S12" s="6">
        <f t="shared" si="3"/>
        <v>14</v>
      </c>
      <c r="T12" s="6">
        <f t="shared" si="4"/>
        <v>14</v>
      </c>
      <c r="U12" s="5">
        <f t="shared" si="5"/>
        <v>62.162162162162161</v>
      </c>
      <c r="V12" s="6">
        <f t="shared" si="6"/>
        <v>70</v>
      </c>
      <c r="W12" s="5">
        <f t="shared" si="7"/>
        <v>58.695652173913047</v>
      </c>
      <c r="X12" s="6">
        <f t="shared" si="8"/>
        <v>70</v>
      </c>
      <c r="Y12" s="5">
        <f t="shared" si="9"/>
        <v>77.297297297297291</v>
      </c>
      <c r="Z12" s="6">
        <f t="shared" si="10"/>
        <v>70</v>
      </c>
      <c r="AA12" s="5">
        <f t="shared" si="11"/>
        <v>76.666666666666671</v>
      </c>
      <c r="AB12" s="6">
        <f t="shared" si="12"/>
        <v>70</v>
      </c>
      <c r="AC12" s="5">
        <f t="shared" si="13"/>
        <v>80</v>
      </c>
      <c r="AD12" s="6">
        <f t="shared" si="14"/>
        <v>70</v>
      </c>
      <c r="AE12" s="90" t="s">
        <v>26</v>
      </c>
      <c r="AF12" s="91"/>
      <c r="AG12" s="91"/>
      <c r="AH12" s="91"/>
      <c r="AI12" s="92"/>
      <c r="AJ12" s="44">
        <f>COUNTIF(V3:V283,"&gt;60")/COUNTA(V3:V283)</f>
        <v>0.95729537366548045</v>
      </c>
      <c r="AK12" s="44">
        <f>COUNTIF(X3:X69,"&gt;60")/COUNTA(X3:X69)</f>
        <v>1</v>
      </c>
      <c r="AL12" s="44">
        <f>COUNTIF(Z3:Z283,"&gt;60")/COUNTA(Z3:Z283)</f>
        <v>0.95729537366548045</v>
      </c>
      <c r="AM12" s="44">
        <f>COUNTIF(AB3:AB283,"&gt;60")/COUNTA(AB3:AB283)</f>
        <v>0.95729537366548045</v>
      </c>
      <c r="AN12" s="44">
        <f>COUNTIF(AD3:AD2833,"&gt;60")/COUNTA(AD3:AD283)</f>
        <v>0.95729537366548045</v>
      </c>
      <c r="AO12" s="7"/>
      <c r="AP12" s="7"/>
      <c r="AQ12" s="7"/>
      <c r="AR12" s="7"/>
      <c r="AS12" s="7"/>
      <c r="AT12" s="7"/>
    </row>
    <row r="13" spans="1:46" x14ac:dyDescent="0.3">
      <c r="A13" s="78">
        <v>11</v>
      </c>
      <c r="B13" s="78" t="s">
        <v>64</v>
      </c>
      <c r="C13" s="78">
        <v>30</v>
      </c>
      <c r="D13" s="78">
        <v>5</v>
      </c>
      <c r="E13" s="78">
        <v>17</v>
      </c>
      <c r="F13" s="78">
        <v>0</v>
      </c>
      <c r="G13" s="78">
        <v>13.2</v>
      </c>
      <c r="H13" s="78">
        <v>5</v>
      </c>
      <c r="I13" s="78">
        <v>22.4</v>
      </c>
      <c r="J13" s="78">
        <v>5</v>
      </c>
      <c r="K13" s="78">
        <v>17</v>
      </c>
      <c r="L13" s="78">
        <v>5</v>
      </c>
      <c r="M13" s="78">
        <v>18</v>
      </c>
      <c r="N13" s="78">
        <v>5</v>
      </c>
      <c r="O13" s="78" t="s">
        <v>50</v>
      </c>
      <c r="P13" s="6">
        <f t="shared" si="0"/>
        <v>18</v>
      </c>
      <c r="Q13" s="6">
        <f t="shared" si="1"/>
        <v>18</v>
      </c>
      <c r="R13" s="6">
        <f t="shared" si="2"/>
        <v>18</v>
      </c>
      <c r="S13" s="6">
        <f t="shared" si="3"/>
        <v>18</v>
      </c>
      <c r="T13" s="6">
        <f t="shared" si="4"/>
        <v>18</v>
      </c>
      <c r="U13" s="5">
        <f t="shared" si="5"/>
        <v>94.594594594594597</v>
      </c>
      <c r="V13" s="6">
        <f t="shared" si="6"/>
        <v>90</v>
      </c>
      <c r="W13" s="5">
        <f t="shared" si="7"/>
        <v>76.521739130434781</v>
      </c>
      <c r="X13" s="6">
        <f t="shared" si="8"/>
        <v>90</v>
      </c>
      <c r="Y13" s="5">
        <f t="shared" si="9"/>
        <v>74.054054054054049</v>
      </c>
      <c r="Z13" s="6">
        <f t="shared" si="10"/>
        <v>90</v>
      </c>
      <c r="AA13" s="5">
        <f t="shared" si="11"/>
        <v>73.333333333333329</v>
      </c>
      <c r="AB13" s="6">
        <f t="shared" si="12"/>
        <v>90</v>
      </c>
      <c r="AC13" s="5">
        <f t="shared" si="13"/>
        <v>76.666666666666671</v>
      </c>
      <c r="AD13" s="6">
        <f t="shared" si="14"/>
        <v>90</v>
      </c>
      <c r="AE13" s="90"/>
      <c r="AF13" s="91"/>
      <c r="AG13" s="91"/>
      <c r="AH13" s="91"/>
      <c r="AI13" s="92"/>
      <c r="AJ13" s="45">
        <f>ROUND(AJ11*0.5+AJ12*0.5,2)</f>
        <v>0.88</v>
      </c>
      <c r="AK13" s="45">
        <f t="shared" ref="AK13:AN13" si="16">ROUND(AK11*0.5+AK12*0.5,2)</f>
        <v>0.89</v>
      </c>
      <c r="AL13" s="45">
        <f t="shared" si="16"/>
        <v>0.93</v>
      </c>
      <c r="AM13" s="45">
        <f t="shared" si="16"/>
        <v>0.94</v>
      </c>
      <c r="AN13" s="45">
        <f t="shared" si="16"/>
        <v>0.95</v>
      </c>
      <c r="AO13" s="87" t="s">
        <v>31</v>
      </c>
      <c r="AP13" s="88"/>
      <c r="AQ13" s="88"/>
      <c r="AR13" s="88"/>
      <c r="AS13" s="88"/>
      <c r="AT13" s="89"/>
    </row>
    <row r="14" spans="1:46" x14ac:dyDescent="0.3">
      <c r="A14" s="78">
        <v>12</v>
      </c>
      <c r="B14" s="78" t="s">
        <v>65</v>
      </c>
      <c r="C14" s="78">
        <v>18</v>
      </c>
      <c r="D14" s="78">
        <v>5</v>
      </c>
      <c r="E14" s="78">
        <v>11</v>
      </c>
      <c r="F14" s="78">
        <v>5</v>
      </c>
      <c r="G14" s="78">
        <v>13.2</v>
      </c>
      <c r="H14" s="78">
        <v>5</v>
      </c>
      <c r="I14" s="78">
        <v>22.4</v>
      </c>
      <c r="J14" s="78">
        <v>5</v>
      </c>
      <c r="K14" s="78">
        <v>16</v>
      </c>
      <c r="L14" s="78">
        <v>5</v>
      </c>
      <c r="M14" s="78">
        <v>17</v>
      </c>
      <c r="N14" s="78">
        <v>5</v>
      </c>
      <c r="O14" s="78" t="s">
        <v>51</v>
      </c>
      <c r="P14" s="6">
        <f t="shared" si="0"/>
        <v>16</v>
      </c>
      <c r="Q14" s="6">
        <f t="shared" si="1"/>
        <v>16</v>
      </c>
      <c r="R14" s="6">
        <f t="shared" si="2"/>
        <v>16</v>
      </c>
      <c r="S14" s="6">
        <f t="shared" si="3"/>
        <v>16</v>
      </c>
      <c r="T14" s="6">
        <f t="shared" si="4"/>
        <v>16</v>
      </c>
      <c r="U14" s="5">
        <f t="shared" si="5"/>
        <v>62.162162162162161</v>
      </c>
      <c r="V14" s="6">
        <f t="shared" si="6"/>
        <v>80</v>
      </c>
      <c r="W14" s="5">
        <f t="shared" si="7"/>
        <v>74.34782608695653</v>
      </c>
      <c r="X14" s="6">
        <f t="shared" si="8"/>
        <v>80</v>
      </c>
      <c r="Y14" s="5">
        <f t="shared" si="9"/>
        <v>74.054054054054049</v>
      </c>
      <c r="Z14" s="6">
        <f t="shared" si="10"/>
        <v>80</v>
      </c>
      <c r="AA14" s="5">
        <f t="shared" si="11"/>
        <v>70</v>
      </c>
      <c r="AB14" s="6">
        <f t="shared" si="12"/>
        <v>80</v>
      </c>
      <c r="AC14" s="5">
        <f t="shared" si="13"/>
        <v>73.333333333333329</v>
      </c>
      <c r="AD14" s="6">
        <f t="shared" si="14"/>
        <v>80</v>
      </c>
      <c r="AE14" s="83" t="s">
        <v>25</v>
      </c>
      <c r="AF14" s="84"/>
      <c r="AG14" s="84"/>
      <c r="AH14" s="84"/>
      <c r="AI14" s="85"/>
      <c r="AJ14" s="46">
        <f>IF(AJ13&gt;=0.8,3,(IF(AJ13&gt;=0.7,2,(IF(AJ13&gt;=0.6,1,0)))))</f>
        <v>3</v>
      </c>
      <c r="AK14" s="46">
        <f t="shared" ref="AK14:AN14" si="17">IF(AK13&gt;=0.8,3,(IF(AK13&gt;=0.7,2,(IF(AK13&gt;=0.6,1,0)))))</f>
        <v>3</v>
      </c>
      <c r="AL14" s="46">
        <f t="shared" si="17"/>
        <v>3</v>
      </c>
      <c r="AM14" s="46">
        <f t="shared" si="17"/>
        <v>3</v>
      </c>
      <c r="AN14" s="46">
        <f t="shared" si="17"/>
        <v>3</v>
      </c>
      <c r="AO14" s="7"/>
      <c r="AP14" s="7"/>
      <c r="AQ14" s="7"/>
      <c r="AR14" s="7"/>
      <c r="AS14" s="7"/>
      <c r="AT14" s="7"/>
    </row>
    <row r="15" spans="1:46" x14ac:dyDescent="0.3">
      <c r="A15" s="78">
        <v>13</v>
      </c>
      <c r="B15" s="78" t="s">
        <v>66</v>
      </c>
      <c r="C15" s="78">
        <v>26</v>
      </c>
      <c r="D15" s="78">
        <v>5</v>
      </c>
      <c r="E15" s="78">
        <v>16</v>
      </c>
      <c r="F15" s="78">
        <v>5</v>
      </c>
      <c r="G15" s="78">
        <v>13.2</v>
      </c>
      <c r="H15" s="78">
        <v>5</v>
      </c>
      <c r="I15" s="78">
        <v>23.6</v>
      </c>
      <c r="J15" s="78">
        <v>5</v>
      </c>
      <c r="K15" s="78">
        <v>17</v>
      </c>
      <c r="L15" s="78">
        <v>5</v>
      </c>
      <c r="M15" s="78">
        <v>18</v>
      </c>
      <c r="N15" s="78">
        <v>5</v>
      </c>
      <c r="O15" s="78" t="s">
        <v>50</v>
      </c>
      <c r="P15" s="6">
        <f t="shared" si="0"/>
        <v>18</v>
      </c>
      <c r="Q15" s="6">
        <f t="shared" si="1"/>
        <v>18</v>
      </c>
      <c r="R15" s="6">
        <f t="shared" si="2"/>
        <v>18</v>
      </c>
      <c r="S15" s="6">
        <f t="shared" si="3"/>
        <v>18</v>
      </c>
      <c r="T15" s="6">
        <f t="shared" si="4"/>
        <v>18</v>
      </c>
      <c r="U15" s="5">
        <f t="shared" si="5"/>
        <v>83.78378378378379</v>
      </c>
      <c r="V15" s="6">
        <f t="shared" si="6"/>
        <v>90</v>
      </c>
      <c r="W15" s="5">
        <f t="shared" si="7"/>
        <v>85.217391304347828</v>
      </c>
      <c r="X15" s="6">
        <f t="shared" si="8"/>
        <v>90</v>
      </c>
      <c r="Y15" s="5">
        <f t="shared" si="9"/>
        <v>77.297297297297291</v>
      </c>
      <c r="Z15" s="6">
        <f t="shared" si="10"/>
        <v>90</v>
      </c>
      <c r="AA15" s="5">
        <f t="shared" si="11"/>
        <v>73.333333333333329</v>
      </c>
      <c r="AB15" s="6">
        <f t="shared" si="12"/>
        <v>90</v>
      </c>
      <c r="AC15" s="5">
        <f t="shared" si="13"/>
        <v>76.666666666666671</v>
      </c>
      <c r="AD15" s="6">
        <f t="shared" si="14"/>
        <v>90</v>
      </c>
      <c r="AE15" s="40" t="s">
        <v>115</v>
      </c>
      <c r="AF15" s="40" t="s">
        <v>0</v>
      </c>
      <c r="AG15" s="40" t="s">
        <v>1</v>
      </c>
      <c r="AH15" s="40" t="s">
        <v>2</v>
      </c>
      <c r="AI15" s="40" t="s">
        <v>3</v>
      </c>
      <c r="AJ15" s="40" t="s">
        <v>4</v>
      </c>
      <c r="AK15" s="40" t="s">
        <v>5</v>
      </c>
      <c r="AL15" s="40" t="s">
        <v>6</v>
      </c>
      <c r="AM15" s="40" t="s">
        <v>7</v>
      </c>
      <c r="AN15" s="40" t="s">
        <v>8</v>
      </c>
      <c r="AO15" s="40" t="s">
        <v>9</v>
      </c>
      <c r="AP15" s="40" t="s">
        <v>10</v>
      </c>
      <c r="AQ15" s="40" t="s">
        <v>11</v>
      </c>
      <c r="AR15" s="40" t="s">
        <v>12</v>
      </c>
      <c r="AS15" s="40" t="s">
        <v>13</v>
      </c>
      <c r="AT15" s="40" t="s">
        <v>14</v>
      </c>
    </row>
    <row r="16" spans="1:46" ht="15.6" x14ac:dyDescent="0.3">
      <c r="A16" s="78">
        <v>14</v>
      </c>
      <c r="B16" s="78" t="s">
        <v>67</v>
      </c>
      <c r="C16" s="78">
        <v>16</v>
      </c>
      <c r="D16" s="78">
        <v>5</v>
      </c>
      <c r="E16" s="78">
        <v>12</v>
      </c>
      <c r="F16" s="78">
        <v>5</v>
      </c>
      <c r="G16" s="78">
        <v>12</v>
      </c>
      <c r="H16" s="78">
        <v>5</v>
      </c>
      <c r="I16" s="78">
        <v>18.8</v>
      </c>
      <c r="J16" s="78">
        <v>5</v>
      </c>
      <c r="K16" s="78">
        <v>19</v>
      </c>
      <c r="L16" s="78">
        <v>5</v>
      </c>
      <c r="M16" s="78">
        <v>20</v>
      </c>
      <c r="N16" s="78">
        <v>5</v>
      </c>
      <c r="O16" s="78" t="s">
        <v>51</v>
      </c>
      <c r="P16" s="6">
        <f t="shared" si="0"/>
        <v>16</v>
      </c>
      <c r="Q16" s="6">
        <f t="shared" si="1"/>
        <v>16</v>
      </c>
      <c r="R16" s="6">
        <f t="shared" si="2"/>
        <v>16</v>
      </c>
      <c r="S16" s="6">
        <f t="shared" si="3"/>
        <v>16</v>
      </c>
      <c r="T16" s="6">
        <f t="shared" si="4"/>
        <v>16</v>
      </c>
      <c r="U16" s="5">
        <f t="shared" si="5"/>
        <v>56.756756756756758</v>
      </c>
      <c r="V16" s="6">
        <f t="shared" si="6"/>
        <v>80</v>
      </c>
      <c r="W16" s="5">
        <f t="shared" si="7"/>
        <v>73.91304347826086</v>
      </c>
      <c r="X16" s="6">
        <f t="shared" si="8"/>
        <v>80</v>
      </c>
      <c r="Y16" s="5">
        <f t="shared" si="9"/>
        <v>64.324324324324323</v>
      </c>
      <c r="Z16" s="6">
        <f t="shared" si="10"/>
        <v>80</v>
      </c>
      <c r="AA16" s="5">
        <f t="shared" si="11"/>
        <v>80</v>
      </c>
      <c r="AB16" s="6">
        <f t="shared" si="12"/>
        <v>80</v>
      </c>
      <c r="AC16" s="5">
        <f t="shared" si="13"/>
        <v>83.333333333333343</v>
      </c>
      <c r="AD16" s="6">
        <f t="shared" si="14"/>
        <v>80</v>
      </c>
      <c r="AE16" s="40" t="s">
        <v>116</v>
      </c>
      <c r="AF16" s="41">
        <f>(AF2*$AJ$14)/3</f>
        <v>3</v>
      </c>
      <c r="AG16" s="41">
        <f t="shared" ref="AG16:AT16" si="18">(AG2*$AJ$14)/3</f>
        <v>3</v>
      </c>
      <c r="AH16" s="42" t="s">
        <v>113</v>
      </c>
      <c r="AI16" s="41">
        <f t="shared" si="18"/>
        <v>2</v>
      </c>
      <c r="AJ16" s="41">
        <f t="shared" si="18"/>
        <v>3</v>
      </c>
      <c r="AK16" s="42" t="s">
        <v>113</v>
      </c>
      <c r="AL16" s="42" t="s">
        <v>113</v>
      </c>
      <c r="AM16" s="42" t="s">
        <v>113</v>
      </c>
      <c r="AN16" s="41">
        <f t="shared" si="18"/>
        <v>2</v>
      </c>
      <c r="AO16" s="41">
        <f t="shared" si="18"/>
        <v>2</v>
      </c>
      <c r="AP16" s="42" t="s">
        <v>113</v>
      </c>
      <c r="AQ16" s="41">
        <f t="shared" si="18"/>
        <v>3</v>
      </c>
      <c r="AR16" s="41">
        <f t="shared" si="18"/>
        <v>3</v>
      </c>
      <c r="AS16" s="41">
        <f t="shared" si="18"/>
        <v>3</v>
      </c>
      <c r="AT16" s="41">
        <f t="shared" si="18"/>
        <v>3</v>
      </c>
    </row>
    <row r="17" spans="1:46" ht="15.6" x14ac:dyDescent="0.3">
      <c r="A17" s="78">
        <v>15</v>
      </c>
      <c r="B17" s="78" t="s">
        <v>68</v>
      </c>
      <c r="C17" s="78">
        <v>17</v>
      </c>
      <c r="D17" s="78">
        <v>5</v>
      </c>
      <c r="E17" s="78">
        <v>15</v>
      </c>
      <c r="F17" s="78">
        <v>5</v>
      </c>
      <c r="G17" s="78">
        <v>14.4</v>
      </c>
      <c r="H17" s="78">
        <v>5</v>
      </c>
      <c r="I17" s="78">
        <v>24.8</v>
      </c>
      <c r="J17" s="78">
        <v>5</v>
      </c>
      <c r="K17" s="78">
        <v>20</v>
      </c>
      <c r="L17" s="78">
        <v>5</v>
      </c>
      <c r="M17" s="78">
        <v>20</v>
      </c>
      <c r="N17" s="78">
        <v>5</v>
      </c>
      <c r="O17" s="78" t="s">
        <v>51</v>
      </c>
      <c r="P17" s="6">
        <f t="shared" si="0"/>
        <v>16</v>
      </c>
      <c r="Q17" s="6">
        <f t="shared" si="1"/>
        <v>16</v>
      </c>
      <c r="R17" s="6">
        <f t="shared" si="2"/>
        <v>16</v>
      </c>
      <c r="S17" s="6">
        <f t="shared" si="3"/>
        <v>16</v>
      </c>
      <c r="T17" s="6">
        <f t="shared" si="4"/>
        <v>16</v>
      </c>
      <c r="U17" s="5">
        <f t="shared" si="5"/>
        <v>59.45945945945946</v>
      </c>
      <c r="V17" s="6">
        <f t="shared" si="6"/>
        <v>80</v>
      </c>
      <c r="W17" s="5">
        <f t="shared" si="7"/>
        <v>85.65217391304347</v>
      </c>
      <c r="X17" s="6">
        <f t="shared" si="8"/>
        <v>80</v>
      </c>
      <c r="Y17" s="5">
        <f t="shared" si="9"/>
        <v>80.540540540540533</v>
      </c>
      <c r="Z17" s="6">
        <f t="shared" si="10"/>
        <v>80</v>
      </c>
      <c r="AA17" s="5">
        <f t="shared" si="11"/>
        <v>83.333333333333343</v>
      </c>
      <c r="AB17" s="6">
        <f t="shared" si="12"/>
        <v>80</v>
      </c>
      <c r="AC17" s="5">
        <f t="shared" si="13"/>
        <v>83.333333333333343</v>
      </c>
      <c r="AD17" s="6">
        <f t="shared" si="14"/>
        <v>80</v>
      </c>
      <c r="AE17" s="40" t="s">
        <v>117</v>
      </c>
      <c r="AF17" s="41">
        <f t="shared" ref="AF17:AS17" si="19">(AF3*$AK$14)/3</f>
        <v>2</v>
      </c>
      <c r="AG17" s="41">
        <f t="shared" si="19"/>
        <v>3</v>
      </c>
      <c r="AH17" s="41">
        <f t="shared" si="19"/>
        <v>2</v>
      </c>
      <c r="AI17" s="41">
        <f t="shared" si="19"/>
        <v>2</v>
      </c>
      <c r="AJ17" s="41">
        <f t="shared" si="19"/>
        <v>3</v>
      </c>
      <c r="AK17" s="41">
        <f t="shared" si="19"/>
        <v>2</v>
      </c>
      <c r="AL17" s="41">
        <f t="shared" si="19"/>
        <v>2</v>
      </c>
      <c r="AM17" s="41">
        <f t="shared" si="19"/>
        <v>2</v>
      </c>
      <c r="AN17" s="41">
        <f t="shared" si="19"/>
        <v>3</v>
      </c>
      <c r="AO17" s="41">
        <f t="shared" si="19"/>
        <v>2</v>
      </c>
      <c r="AP17" s="41">
        <f t="shared" si="19"/>
        <v>2</v>
      </c>
      <c r="AQ17" s="41">
        <f t="shared" si="19"/>
        <v>3</v>
      </c>
      <c r="AR17" s="41">
        <f t="shared" si="19"/>
        <v>3</v>
      </c>
      <c r="AS17" s="41">
        <f t="shared" si="19"/>
        <v>3</v>
      </c>
      <c r="AT17" s="42" t="s">
        <v>113</v>
      </c>
    </row>
    <row r="18" spans="1:46" ht="15.6" x14ac:dyDescent="0.3">
      <c r="A18" s="78">
        <v>16</v>
      </c>
      <c r="B18" s="78" t="s">
        <v>69</v>
      </c>
      <c r="C18" s="78">
        <v>31</v>
      </c>
      <c r="D18" s="78">
        <v>5</v>
      </c>
      <c r="E18" s="78">
        <v>17</v>
      </c>
      <c r="F18" s="78">
        <v>0</v>
      </c>
      <c r="G18" s="78">
        <v>15.6</v>
      </c>
      <c r="H18" s="78">
        <v>5</v>
      </c>
      <c r="I18" s="78">
        <v>21.2</v>
      </c>
      <c r="J18" s="78">
        <v>5</v>
      </c>
      <c r="K18" s="78">
        <v>20</v>
      </c>
      <c r="L18" s="78">
        <v>5</v>
      </c>
      <c r="M18" s="78">
        <v>20</v>
      </c>
      <c r="N18" s="78">
        <v>5</v>
      </c>
      <c r="O18" s="78" t="s">
        <v>50</v>
      </c>
      <c r="P18" s="6">
        <f t="shared" si="0"/>
        <v>18</v>
      </c>
      <c r="Q18" s="6">
        <f t="shared" si="1"/>
        <v>18</v>
      </c>
      <c r="R18" s="6">
        <f t="shared" si="2"/>
        <v>18</v>
      </c>
      <c r="S18" s="6">
        <f t="shared" si="3"/>
        <v>18</v>
      </c>
      <c r="T18" s="6">
        <f t="shared" si="4"/>
        <v>18</v>
      </c>
      <c r="U18" s="5">
        <f t="shared" si="5"/>
        <v>97.297297297297305</v>
      </c>
      <c r="V18" s="6">
        <f t="shared" si="6"/>
        <v>90</v>
      </c>
      <c r="W18" s="5">
        <f t="shared" si="7"/>
        <v>81.739130434782609</v>
      </c>
      <c r="X18" s="6">
        <f t="shared" si="8"/>
        <v>90</v>
      </c>
      <c r="Y18" s="5">
        <f t="shared" si="9"/>
        <v>70.810810810810807</v>
      </c>
      <c r="Z18" s="6">
        <f t="shared" si="10"/>
        <v>90</v>
      </c>
      <c r="AA18" s="5">
        <f t="shared" si="11"/>
        <v>83.333333333333343</v>
      </c>
      <c r="AB18" s="6">
        <f t="shared" si="12"/>
        <v>90</v>
      </c>
      <c r="AC18" s="5">
        <f t="shared" si="13"/>
        <v>83.333333333333343</v>
      </c>
      <c r="AD18" s="6">
        <f t="shared" si="14"/>
        <v>90</v>
      </c>
      <c r="AE18" s="40" t="s">
        <v>118</v>
      </c>
      <c r="AF18" s="41">
        <f>(AF4*$AL$14)/3</f>
        <v>3</v>
      </c>
      <c r="AG18" s="41">
        <f t="shared" ref="AG18:AT18" si="20">(AG4*$AL$14)/3</f>
        <v>3</v>
      </c>
      <c r="AH18" s="41">
        <f t="shared" si="20"/>
        <v>3</v>
      </c>
      <c r="AI18" s="41">
        <f t="shared" si="20"/>
        <v>2</v>
      </c>
      <c r="AJ18" s="41">
        <f t="shared" si="20"/>
        <v>3</v>
      </c>
      <c r="AK18" s="42" t="s">
        <v>113</v>
      </c>
      <c r="AL18" s="41">
        <f t="shared" si="20"/>
        <v>3</v>
      </c>
      <c r="AM18" s="41">
        <f t="shared" si="20"/>
        <v>2</v>
      </c>
      <c r="AN18" s="41">
        <f t="shared" si="20"/>
        <v>3</v>
      </c>
      <c r="AO18" s="41">
        <f t="shared" si="20"/>
        <v>2</v>
      </c>
      <c r="AP18" s="41">
        <f t="shared" si="20"/>
        <v>3</v>
      </c>
      <c r="AQ18" s="41">
        <f t="shared" si="20"/>
        <v>3</v>
      </c>
      <c r="AR18" s="41">
        <f t="shared" si="20"/>
        <v>3</v>
      </c>
      <c r="AS18" s="41">
        <f t="shared" si="20"/>
        <v>3</v>
      </c>
      <c r="AT18" s="41">
        <f t="shared" si="20"/>
        <v>3</v>
      </c>
    </row>
    <row r="19" spans="1:46" ht="15.6" x14ac:dyDescent="0.3">
      <c r="A19" s="78">
        <v>17</v>
      </c>
      <c r="B19" s="78" t="s">
        <v>70</v>
      </c>
      <c r="C19" s="78">
        <v>23</v>
      </c>
      <c r="D19" s="78">
        <v>5</v>
      </c>
      <c r="E19" s="78">
        <v>10</v>
      </c>
      <c r="F19" s="78">
        <v>5</v>
      </c>
      <c r="G19" s="78">
        <v>13.2</v>
      </c>
      <c r="H19" s="78">
        <v>5</v>
      </c>
      <c r="I19" s="78">
        <v>23.6</v>
      </c>
      <c r="J19" s="78">
        <v>5</v>
      </c>
      <c r="K19" s="78">
        <v>20</v>
      </c>
      <c r="L19" s="78">
        <v>5</v>
      </c>
      <c r="M19" s="78">
        <v>20</v>
      </c>
      <c r="N19" s="78">
        <v>5</v>
      </c>
      <c r="O19" s="78" t="s">
        <v>51</v>
      </c>
      <c r="P19" s="6">
        <f t="shared" si="0"/>
        <v>16</v>
      </c>
      <c r="Q19" s="6">
        <f t="shared" si="1"/>
        <v>16</v>
      </c>
      <c r="R19" s="6">
        <f t="shared" si="2"/>
        <v>16</v>
      </c>
      <c r="S19" s="6">
        <f t="shared" si="3"/>
        <v>16</v>
      </c>
      <c r="T19" s="6">
        <f t="shared" si="4"/>
        <v>16</v>
      </c>
      <c r="U19" s="5">
        <f>(C19+D19)/37*100</f>
        <v>75.675675675675677</v>
      </c>
      <c r="V19" s="6">
        <f t="shared" si="6"/>
        <v>80</v>
      </c>
      <c r="W19" s="5">
        <f t="shared" si="7"/>
        <v>72.173913043478265</v>
      </c>
      <c r="X19" s="6">
        <f t="shared" si="8"/>
        <v>80</v>
      </c>
      <c r="Y19" s="5">
        <f t="shared" si="9"/>
        <v>77.297297297297291</v>
      </c>
      <c r="Z19" s="6">
        <f t="shared" si="10"/>
        <v>80</v>
      </c>
      <c r="AA19" s="5">
        <f t="shared" si="11"/>
        <v>83.333333333333343</v>
      </c>
      <c r="AB19" s="6">
        <f t="shared" si="12"/>
        <v>80</v>
      </c>
      <c r="AC19" s="5">
        <f t="shared" si="13"/>
        <v>83.333333333333343</v>
      </c>
      <c r="AD19" s="6">
        <f t="shared" si="14"/>
        <v>80</v>
      </c>
      <c r="AE19" s="40" t="s">
        <v>119</v>
      </c>
      <c r="AF19" s="41">
        <f>(AF5*$AM$14)/3</f>
        <v>3</v>
      </c>
      <c r="AG19" s="41">
        <f t="shared" ref="AG19:AT19" si="21">(AG5*$AM$14)/3</f>
        <v>3</v>
      </c>
      <c r="AH19" s="41">
        <f t="shared" si="21"/>
        <v>2</v>
      </c>
      <c r="AI19" s="41">
        <f t="shared" si="21"/>
        <v>2</v>
      </c>
      <c r="AJ19" s="41">
        <f t="shared" si="21"/>
        <v>3</v>
      </c>
      <c r="AK19" s="42" t="s">
        <v>113</v>
      </c>
      <c r="AL19" s="41">
        <f t="shared" si="21"/>
        <v>2</v>
      </c>
      <c r="AM19" s="42" t="s">
        <v>113</v>
      </c>
      <c r="AN19" s="41">
        <f t="shared" si="21"/>
        <v>3</v>
      </c>
      <c r="AO19" s="41">
        <f t="shared" si="21"/>
        <v>2</v>
      </c>
      <c r="AP19" s="41">
        <f t="shared" si="21"/>
        <v>3</v>
      </c>
      <c r="AQ19" s="41">
        <f t="shared" si="21"/>
        <v>3</v>
      </c>
      <c r="AR19" s="41">
        <f t="shared" si="21"/>
        <v>3</v>
      </c>
      <c r="AS19" s="41">
        <f t="shared" si="21"/>
        <v>3</v>
      </c>
      <c r="AT19" s="41">
        <f t="shared" si="21"/>
        <v>3</v>
      </c>
    </row>
    <row r="20" spans="1:46" ht="15.6" x14ac:dyDescent="0.3">
      <c r="A20" s="78">
        <v>18</v>
      </c>
      <c r="B20" s="78" t="s">
        <v>71</v>
      </c>
      <c r="C20" s="78">
        <v>22</v>
      </c>
      <c r="D20" s="78">
        <v>5</v>
      </c>
      <c r="E20" s="78">
        <v>4</v>
      </c>
      <c r="F20" s="78">
        <v>5</v>
      </c>
      <c r="G20" s="78">
        <v>12</v>
      </c>
      <c r="H20" s="78">
        <v>5</v>
      </c>
      <c r="I20" s="78">
        <v>23.6</v>
      </c>
      <c r="J20" s="78">
        <v>5</v>
      </c>
      <c r="K20" s="78">
        <v>17</v>
      </c>
      <c r="L20" s="78">
        <v>5</v>
      </c>
      <c r="M20" s="78">
        <v>18</v>
      </c>
      <c r="N20" s="78">
        <v>5</v>
      </c>
      <c r="O20" s="78" t="s">
        <v>51</v>
      </c>
      <c r="P20" s="6">
        <f t="shared" si="0"/>
        <v>16</v>
      </c>
      <c r="Q20" s="6">
        <f t="shared" si="1"/>
        <v>16</v>
      </c>
      <c r="R20" s="6">
        <f t="shared" si="2"/>
        <v>16</v>
      </c>
      <c r="S20" s="6">
        <f t="shared" si="3"/>
        <v>16</v>
      </c>
      <c r="T20" s="6">
        <f t="shared" si="4"/>
        <v>16</v>
      </c>
      <c r="U20" s="5">
        <f t="shared" si="5"/>
        <v>72.972972972972968</v>
      </c>
      <c r="V20" s="6">
        <f t="shared" si="6"/>
        <v>80</v>
      </c>
      <c r="W20" s="5">
        <f t="shared" si="7"/>
        <v>56.521739130434781</v>
      </c>
      <c r="X20" s="6">
        <f t="shared" si="8"/>
        <v>80</v>
      </c>
      <c r="Y20" s="5">
        <f t="shared" si="9"/>
        <v>77.297297297297291</v>
      </c>
      <c r="Z20" s="6">
        <f t="shared" si="10"/>
        <v>80</v>
      </c>
      <c r="AA20" s="5">
        <f t="shared" si="11"/>
        <v>73.333333333333329</v>
      </c>
      <c r="AB20" s="6">
        <f t="shared" si="12"/>
        <v>80</v>
      </c>
      <c r="AC20" s="5">
        <f t="shared" si="13"/>
        <v>76.666666666666671</v>
      </c>
      <c r="AD20" s="6">
        <f t="shared" si="14"/>
        <v>80</v>
      </c>
      <c r="AE20" s="40" t="s">
        <v>120</v>
      </c>
      <c r="AF20" s="41">
        <f>(AF6*$AN$14)/3</f>
        <v>3</v>
      </c>
      <c r="AG20" s="41">
        <f t="shared" ref="AG20:AT20" si="22">(AG6*$AN$14)/3</f>
        <v>3</v>
      </c>
      <c r="AH20" s="41">
        <f t="shared" si="22"/>
        <v>2</v>
      </c>
      <c r="AI20" s="41">
        <f t="shared" si="22"/>
        <v>2</v>
      </c>
      <c r="AJ20" s="41">
        <f t="shared" si="22"/>
        <v>3</v>
      </c>
      <c r="AK20" s="42" t="s">
        <v>113</v>
      </c>
      <c r="AL20" s="42" t="s">
        <v>113</v>
      </c>
      <c r="AM20" s="42" t="s">
        <v>113</v>
      </c>
      <c r="AN20" s="41">
        <f t="shared" si="22"/>
        <v>2</v>
      </c>
      <c r="AO20" s="41">
        <f t="shared" si="22"/>
        <v>2</v>
      </c>
      <c r="AP20" s="42" t="s">
        <v>113</v>
      </c>
      <c r="AQ20" s="41">
        <f t="shared" si="22"/>
        <v>3</v>
      </c>
      <c r="AR20" s="41">
        <f t="shared" si="22"/>
        <v>3</v>
      </c>
      <c r="AS20" s="41">
        <f t="shared" si="22"/>
        <v>3</v>
      </c>
      <c r="AT20" s="41">
        <f t="shared" si="22"/>
        <v>3</v>
      </c>
    </row>
    <row r="21" spans="1:46" x14ac:dyDescent="0.3">
      <c r="A21" s="78">
        <v>19</v>
      </c>
      <c r="B21" s="78" t="s">
        <v>72</v>
      </c>
      <c r="C21" s="78">
        <v>23</v>
      </c>
      <c r="D21" s="78">
        <v>5</v>
      </c>
      <c r="E21" s="78">
        <v>12</v>
      </c>
      <c r="F21" s="78">
        <v>5</v>
      </c>
      <c r="G21" s="78">
        <v>13.2</v>
      </c>
      <c r="H21" s="78">
        <v>5</v>
      </c>
      <c r="I21" s="78">
        <v>23.6</v>
      </c>
      <c r="J21" s="78">
        <v>5</v>
      </c>
      <c r="K21" s="78">
        <v>20</v>
      </c>
      <c r="L21" s="78">
        <v>5</v>
      </c>
      <c r="M21" s="78">
        <v>20</v>
      </c>
      <c r="N21" s="78">
        <v>5</v>
      </c>
      <c r="O21" s="78" t="s">
        <v>51</v>
      </c>
      <c r="P21" s="6">
        <f t="shared" si="0"/>
        <v>16</v>
      </c>
      <c r="Q21" s="6">
        <f t="shared" si="1"/>
        <v>16</v>
      </c>
      <c r="R21" s="6">
        <f t="shared" si="2"/>
        <v>16</v>
      </c>
      <c r="S21" s="6">
        <f t="shared" si="3"/>
        <v>16</v>
      </c>
      <c r="T21" s="6">
        <f t="shared" si="4"/>
        <v>16</v>
      </c>
      <c r="U21" s="5">
        <f t="shared" si="5"/>
        <v>75.675675675675677</v>
      </c>
      <c r="V21" s="6">
        <f t="shared" si="6"/>
        <v>80</v>
      </c>
      <c r="W21" s="5">
        <f t="shared" si="7"/>
        <v>76.521739130434781</v>
      </c>
      <c r="X21" s="6">
        <f t="shared" si="8"/>
        <v>80</v>
      </c>
      <c r="Y21" s="5">
        <f t="shared" si="9"/>
        <v>77.297297297297291</v>
      </c>
      <c r="Z21" s="6">
        <f t="shared" si="10"/>
        <v>80</v>
      </c>
      <c r="AA21" s="5">
        <f t="shared" si="11"/>
        <v>83.333333333333343</v>
      </c>
      <c r="AB21" s="6">
        <f t="shared" si="12"/>
        <v>80</v>
      </c>
      <c r="AC21" s="5">
        <f t="shared" si="13"/>
        <v>83.333333333333343</v>
      </c>
      <c r="AD21" s="6">
        <f t="shared" si="14"/>
        <v>80</v>
      </c>
      <c r="AE21" s="40" t="s">
        <v>27</v>
      </c>
      <c r="AF21" s="41">
        <f>AVERAGEIF(AF16:AF20,"&gt;0")</f>
        <v>2.8</v>
      </c>
      <c r="AG21" s="41">
        <f t="shared" ref="AG21:AL21" si="23">AVERAGEIF(AG16:AG20,"&gt;0")</f>
        <v>3</v>
      </c>
      <c r="AH21" s="41">
        <f t="shared" si="23"/>
        <v>2.25</v>
      </c>
      <c r="AI21" s="41">
        <f t="shared" si="23"/>
        <v>2</v>
      </c>
      <c r="AJ21" s="41">
        <f t="shared" si="23"/>
        <v>3</v>
      </c>
      <c r="AK21" s="41">
        <f t="shared" si="23"/>
        <v>2</v>
      </c>
      <c r="AL21" s="41">
        <f t="shared" si="23"/>
        <v>2.3333333333333335</v>
      </c>
      <c r="AM21" s="41">
        <f t="shared" ref="AM21:AP21" si="24">AVERAGEIF(AM16:AM20,"&gt;0")</f>
        <v>2</v>
      </c>
      <c r="AN21" s="41">
        <f t="shared" si="24"/>
        <v>2.6</v>
      </c>
      <c r="AO21" s="41">
        <f t="shared" si="24"/>
        <v>2</v>
      </c>
      <c r="AP21" s="41">
        <f t="shared" si="24"/>
        <v>2.6666666666666665</v>
      </c>
      <c r="AQ21" s="41">
        <f t="shared" ref="AQ21:AT21" si="25">AVERAGEIF(AQ16:AQ20,"&gt;0")</f>
        <v>3</v>
      </c>
      <c r="AR21" s="41">
        <f t="shared" si="25"/>
        <v>3</v>
      </c>
      <c r="AS21" s="41">
        <f t="shared" si="25"/>
        <v>3</v>
      </c>
      <c r="AT21" s="41">
        <f t="shared" si="25"/>
        <v>3</v>
      </c>
    </row>
    <row r="22" spans="1:46" x14ac:dyDescent="0.3">
      <c r="A22" s="78">
        <v>20</v>
      </c>
      <c r="B22" s="78" t="s">
        <v>73</v>
      </c>
      <c r="C22" s="78">
        <v>13</v>
      </c>
      <c r="D22" s="78">
        <v>5</v>
      </c>
      <c r="E22" s="78">
        <v>10</v>
      </c>
      <c r="F22" s="78">
        <v>5</v>
      </c>
      <c r="G22" s="78">
        <v>12</v>
      </c>
      <c r="H22" s="78">
        <v>5</v>
      </c>
      <c r="I22" s="78">
        <v>21.2</v>
      </c>
      <c r="J22" s="78">
        <v>5</v>
      </c>
      <c r="K22" s="78">
        <v>20</v>
      </c>
      <c r="L22" s="78">
        <v>5</v>
      </c>
      <c r="M22" s="78">
        <v>20</v>
      </c>
      <c r="N22" s="78">
        <v>5</v>
      </c>
      <c r="O22" s="78" t="s">
        <v>51</v>
      </c>
      <c r="P22" s="6">
        <f t="shared" si="0"/>
        <v>16</v>
      </c>
      <c r="Q22" s="6">
        <f t="shared" si="1"/>
        <v>16</v>
      </c>
      <c r="R22" s="6">
        <f t="shared" si="2"/>
        <v>16</v>
      </c>
      <c r="S22" s="6">
        <f t="shared" si="3"/>
        <v>16</v>
      </c>
      <c r="T22" s="6">
        <f t="shared" si="4"/>
        <v>16</v>
      </c>
      <c r="U22" s="5">
        <f t="shared" si="5"/>
        <v>48.648648648648653</v>
      </c>
      <c r="V22" s="6">
        <f t="shared" si="6"/>
        <v>80</v>
      </c>
      <c r="W22" s="5">
        <f t="shared" si="7"/>
        <v>69.565217391304344</v>
      </c>
      <c r="X22" s="6">
        <f t="shared" si="8"/>
        <v>80</v>
      </c>
      <c r="Y22" s="5">
        <f t="shared" si="9"/>
        <v>70.810810810810807</v>
      </c>
      <c r="Z22" s="6">
        <f t="shared" si="10"/>
        <v>80</v>
      </c>
      <c r="AA22" s="5">
        <f t="shared" si="11"/>
        <v>83.333333333333343</v>
      </c>
      <c r="AB22" s="6">
        <f t="shared" si="12"/>
        <v>80</v>
      </c>
      <c r="AC22" s="5">
        <f t="shared" si="13"/>
        <v>83.333333333333343</v>
      </c>
      <c r="AD22" s="6">
        <f t="shared" si="14"/>
        <v>80</v>
      </c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1:46" x14ac:dyDescent="0.3">
      <c r="A23" s="78">
        <v>21</v>
      </c>
      <c r="B23" s="78" t="s">
        <v>74</v>
      </c>
      <c r="C23" s="78">
        <v>22</v>
      </c>
      <c r="D23" s="78">
        <v>5</v>
      </c>
      <c r="E23" s="78">
        <v>13</v>
      </c>
      <c r="F23" s="78">
        <v>5</v>
      </c>
      <c r="G23" s="78">
        <v>12</v>
      </c>
      <c r="H23" s="78">
        <v>5</v>
      </c>
      <c r="I23" s="78">
        <v>22.4</v>
      </c>
      <c r="J23" s="78">
        <v>5</v>
      </c>
      <c r="K23" s="78">
        <v>19</v>
      </c>
      <c r="L23" s="78">
        <v>5</v>
      </c>
      <c r="M23" s="78">
        <v>20</v>
      </c>
      <c r="N23" s="78">
        <v>5</v>
      </c>
      <c r="O23" s="78" t="s">
        <v>51</v>
      </c>
      <c r="P23" s="6">
        <f t="shared" si="0"/>
        <v>16</v>
      </c>
      <c r="Q23" s="6">
        <f t="shared" si="1"/>
        <v>16</v>
      </c>
      <c r="R23" s="6">
        <f t="shared" si="2"/>
        <v>16</v>
      </c>
      <c r="S23" s="6">
        <f t="shared" si="3"/>
        <v>16</v>
      </c>
      <c r="T23" s="6">
        <f t="shared" si="4"/>
        <v>16</v>
      </c>
      <c r="U23" s="5">
        <f t="shared" si="5"/>
        <v>72.972972972972968</v>
      </c>
      <c r="V23" s="6">
        <f t="shared" si="6"/>
        <v>80</v>
      </c>
      <c r="W23" s="5">
        <f t="shared" si="7"/>
        <v>76.08695652173914</v>
      </c>
      <c r="X23" s="6">
        <f t="shared" si="8"/>
        <v>80</v>
      </c>
      <c r="Y23" s="5">
        <f t="shared" si="9"/>
        <v>74.054054054054049</v>
      </c>
      <c r="Z23" s="6">
        <f t="shared" si="10"/>
        <v>80</v>
      </c>
      <c r="AA23" s="5">
        <f t="shared" si="11"/>
        <v>80</v>
      </c>
      <c r="AB23" s="6">
        <f t="shared" si="12"/>
        <v>80</v>
      </c>
      <c r="AC23" s="5">
        <f t="shared" si="13"/>
        <v>83.333333333333343</v>
      </c>
      <c r="AD23" s="6">
        <f t="shared" si="14"/>
        <v>80</v>
      </c>
      <c r="AE23" s="24" t="s">
        <v>28</v>
      </c>
      <c r="AF23" s="25">
        <f>AF7-AF21</f>
        <v>0</v>
      </c>
      <c r="AG23" s="25">
        <f t="shared" ref="AG23:AT23" si="26">AG7-AG21</f>
        <v>0</v>
      </c>
      <c r="AH23" s="25">
        <f t="shared" si="26"/>
        <v>0</v>
      </c>
      <c r="AI23" s="25">
        <f t="shared" si="26"/>
        <v>0</v>
      </c>
      <c r="AJ23" s="25">
        <f t="shared" si="26"/>
        <v>0</v>
      </c>
      <c r="AK23" s="25">
        <f t="shared" si="26"/>
        <v>0</v>
      </c>
      <c r="AL23" s="25">
        <f t="shared" si="26"/>
        <v>0</v>
      </c>
      <c r="AM23" s="25">
        <f t="shared" si="26"/>
        <v>0</v>
      </c>
      <c r="AN23" s="25">
        <f t="shared" si="26"/>
        <v>0</v>
      </c>
      <c r="AO23" s="25">
        <f t="shared" si="26"/>
        <v>0</v>
      </c>
      <c r="AP23" s="25">
        <f t="shared" si="26"/>
        <v>0</v>
      </c>
      <c r="AQ23" s="25">
        <f t="shared" si="26"/>
        <v>0</v>
      </c>
      <c r="AR23" s="25">
        <f t="shared" si="26"/>
        <v>0</v>
      </c>
      <c r="AS23" s="25">
        <f t="shared" si="26"/>
        <v>0</v>
      </c>
      <c r="AT23" s="25">
        <f t="shared" si="26"/>
        <v>0</v>
      </c>
    </row>
    <row r="24" spans="1:46" x14ac:dyDescent="0.3">
      <c r="A24" s="78">
        <v>22</v>
      </c>
      <c r="B24" s="78" t="s">
        <v>75</v>
      </c>
      <c r="C24" s="78">
        <v>21</v>
      </c>
      <c r="D24" s="78">
        <v>5</v>
      </c>
      <c r="E24" s="78">
        <v>8</v>
      </c>
      <c r="F24" s="78">
        <v>5</v>
      </c>
      <c r="G24" s="78">
        <v>12</v>
      </c>
      <c r="H24" s="78">
        <v>5</v>
      </c>
      <c r="I24" s="78">
        <v>23.6</v>
      </c>
      <c r="J24" s="78">
        <v>5</v>
      </c>
      <c r="K24" s="78">
        <v>16</v>
      </c>
      <c r="L24" s="78">
        <v>5</v>
      </c>
      <c r="M24" s="78">
        <v>16</v>
      </c>
      <c r="N24" s="78">
        <v>5</v>
      </c>
      <c r="O24" s="78" t="s">
        <v>51</v>
      </c>
      <c r="P24" s="6">
        <f t="shared" si="0"/>
        <v>16</v>
      </c>
      <c r="Q24" s="6">
        <f t="shared" si="1"/>
        <v>16</v>
      </c>
      <c r="R24" s="6">
        <f t="shared" si="2"/>
        <v>16</v>
      </c>
      <c r="S24" s="6">
        <f t="shared" si="3"/>
        <v>16</v>
      </c>
      <c r="T24" s="6">
        <f t="shared" si="4"/>
        <v>16</v>
      </c>
      <c r="U24" s="5">
        <f t="shared" si="5"/>
        <v>70.270270270270274</v>
      </c>
      <c r="V24" s="6">
        <f t="shared" si="6"/>
        <v>80</v>
      </c>
      <c r="W24" s="5">
        <f t="shared" si="7"/>
        <v>65.217391304347828</v>
      </c>
      <c r="X24" s="6">
        <f t="shared" si="8"/>
        <v>80</v>
      </c>
      <c r="Y24" s="5">
        <f t="shared" si="9"/>
        <v>77.297297297297291</v>
      </c>
      <c r="Z24" s="6">
        <f t="shared" si="10"/>
        <v>80</v>
      </c>
      <c r="AA24" s="5">
        <f t="shared" si="11"/>
        <v>70</v>
      </c>
      <c r="AB24" s="6">
        <f t="shared" si="12"/>
        <v>80</v>
      </c>
      <c r="AC24" s="5">
        <f t="shared" si="13"/>
        <v>70</v>
      </c>
      <c r="AD24" s="6">
        <f t="shared" si="14"/>
        <v>80</v>
      </c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1:46" ht="27.6" customHeight="1" x14ac:dyDescent="0.3">
      <c r="A25" s="78">
        <v>23</v>
      </c>
      <c r="B25" s="78" t="s">
        <v>76</v>
      </c>
      <c r="C25" s="78">
        <v>28</v>
      </c>
      <c r="D25" s="78">
        <v>5</v>
      </c>
      <c r="E25" s="78">
        <v>14</v>
      </c>
      <c r="F25" s="78">
        <v>0</v>
      </c>
      <c r="G25" s="78">
        <v>13.2</v>
      </c>
      <c r="H25" s="78">
        <v>5</v>
      </c>
      <c r="I25" s="78">
        <v>24.8</v>
      </c>
      <c r="J25" s="78">
        <v>5</v>
      </c>
      <c r="K25" s="78">
        <v>16</v>
      </c>
      <c r="L25" s="78">
        <v>5</v>
      </c>
      <c r="M25" s="78">
        <v>16</v>
      </c>
      <c r="N25" s="78">
        <v>5</v>
      </c>
      <c r="O25" s="78" t="s">
        <v>51</v>
      </c>
      <c r="P25" s="6">
        <f t="shared" si="0"/>
        <v>16</v>
      </c>
      <c r="Q25" s="6">
        <f t="shared" si="1"/>
        <v>16</v>
      </c>
      <c r="R25" s="6">
        <f t="shared" si="2"/>
        <v>16</v>
      </c>
      <c r="S25" s="6">
        <f t="shared" si="3"/>
        <v>16</v>
      </c>
      <c r="T25" s="6">
        <f t="shared" si="4"/>
        <v>16</v>
      </c>
      <c r="U25" s="5">
        <f t="shared" si="5"/>
        <v>89.189189189189193</v>
      </c>
      <c r="V25" s="6">
        <f t="shared" si="6"/>
        <v>80</v>
      </c>
      <c r="W25" s="5">
        <f t="shared" si="7"/>
        <v>70</v>
      </c>
      <c r="X25" s="6">
        <f t="shared" si="8"/>
        <v>80</v>
      </c>
      <c r="Y25" s="5">
        <f t="shared" si="9"/>
        <v>80.540540540540533</v>
      </c>
      <c r="Z25" s="6">
        <f t="shared" si="10"/>
        <v>80</v>
      </c>
      <c r="AA25" s="5">
        <f t="shared" si="11"/>
        <v>70</v>
      </c>
      <c r="AB25" s="6">
        <f t="shared" si="12"/>
        <v>80</v>
      </c>
      <c r="AC25" s="5">
        <f t="shared" si="13"/>
        <v>70</v>
      </c>
      <c r="AD25" s="6">
        <f t="shared" si="14"/>
        <v>80</v>
      </c>
      <c r="AE25" s="23" t="s">
        <v>30</v>
      </c>
      <c r="AF25" s="25">
        <f>AF21/AF7*3</f>
        <v>3</v>
      </c>
      <c r="AG25" s="25">
        <f t="shared" ref="AG25:AS25" si="27">AG21/AG7*3</f>
        <v>3</v>
      </c>
      <c r="AH25" s="25">
        <f t="shared" si="27"/>
        <v>3</v>
      </c>
      <c r="AI25" s="25">
        <f t="shared" si="27"/>
        <v>3</v>
      </c>
      <c r="AJ25" s="25">
        <f t="shared" si="27"/>
        <v>3</v>
      </c>
      <c r="AK25" s="25">
        <f t="shared" si="27"/>
        <v>3</v>
      </c>
      <c r="AL25" s="25">
        <f t="shared" si="27"/>
        <v>3</v>
      </c>
      <c r="AM25" s="25">
        <f t="shared" si="27"/>
        <v>3</v>
      </c>
      <c r="AN25" s="25">
        <f t="shared" si="27"/>
        <v>3</v>
      </c>
      <c r="AO25" s="25">
        <f t="shared" si="27"/>
        <v>3</v>
      </c>
      <c r="AP25" s="25">
        <f t="shared" si="27"/>
        <v>3</v>
      </c>
      <c r="AQ25" s="25">
        <f t="shared" si="27"/>
        <v>3</v>
      </c>
      <c r="AR25" s="25">
        <f t="shared" si="27"/>
        <v>3</v>
      </c>
      <c r="AS25" s="25">
        <f t="shared" si="27"/>
        <v>3</v>
      </c>
      <c r="AT25" s="25">
        <f>AT21/AT7*3</f>
        <v>3</v>
      </c>
    </row>
    <row r="26" spans="1:46" x14ac:dyDescent="0.3">
      <c r="A26" s="78">
        <v>24</v>
      </c>
      <c r="B26" s="78" t="s">
        <v>77</v>
      </c>
      <c r="C26" s="78">
        <v>28</v>
      </c>
      <c r="D26" s="78">
        <v>5</v>
      </c>
      <c r="E26" s="78">
        <v>11</v>
      </c>
      <c r="F26" s="78">
        <v>5</v>
      </c>
      <c r="G26" s="78">
        <v>12</v>
      </c>
      <c r="H26" s="78">
        <v>5</v>
      </c>
      <c r="I26" s="78">
        <v>23.6</v>
      </c>
      <c r="J26" s="78">
        <v>5</v>
      </c>
      <c r="K26" s="78">
        <v>18</v>
      </c>
      <c r="L26" s="78">
        <v>5</v>
      </c>
      <c r="M26" s="78">
        <v>19</v>
      </c>
      <c r="N26" s="78">
        <v>5</v>
      </c>
      <c r="O26" s="78" t="s">
        <v>50</v>
      </c>
      <c r="P26" s="6">
        <f t="shared" si="0"/>
        <v>18</v>
      </c>
      <c r="Q26" s="6">
        <f t="shared" si="1"/>
        <v>18</v>
      </c>
      <c r="R26" s="6">
        <f t="shared" si="2"/>
        <v>18</v>
      </c>
      <c r="S26" s="6">
        <f t="shared" si="3"/>
        <v>18</v>
      </c>
      <c r="T26" s="6">
        <f t="shared" si="4"/>
        <v>18</v>
      </c>
      <c r="U26" s="5">
        <f t="shared" si="5"/>
        <v>89.189189189189193</v>
      </c>
      <c r="V26" s="6">
        <f t="shared" si="6"/>
        <v>90</v>
      </c>
      <c r="W26" s="5">
        <f t="shared" si="7"/>
        <v>71.739130434782609</v>
      </c>
      <c r="X26" s="6">
        <f t="shared" si="8"/>
        <v>90</v>
      </c>
      <c r="Y26" s="5">
        <f t="shared" si="9"/>
        <v>77.297297297297291</v>
      </c>
      <c r="Z26" s="6">
        <f t="shared" si="10"/>
        <v>90</v>
      </c>
      <c r="AA26" s="5">
        <f t="shared" si="11"/>
        <v>76.666666666666671</v>
      </c>
      <c r="AB26" s="6">
        <f t="shared" si="12"/>
        <v>90</v>
      </c>
      <c r="AC26" s="5">
        <f t="shared" si="13"/>
        <v>80</v>
      </c>
      <c r="AD26" s="6">
        <f t="shared" si="14"/>
        <v>90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1:46" x14ac:dyDescent="0.3">
      <c r="A27" s="78">
        <v>25</v>
      </c>
      <c r="B27" s="78" t="s">
        <v>78</v>
      </c>
      <c r="C27" s="78">
        <v>22</v>
      </c>
      <c r="D27" s="78">
        <v>5</v>
      </c>
      <c r="E27" s="78">
        <v>12</v>
      </c>
      <c r="F27" s="78">
        <v>5</v>
      </c>
      <c r="G27" s="78">
        <v>14.4</v>
      </c>
      <c r="H27" s="78">
        <v>5</v>
      </c>
      <c r="I27" s="78">
        <v>24.8</v>
      </c>
      <c r="J27" s="78">
        <v>5</v>
      </c>
      <c r="K27" s="78">
        <v>18</v>
      </c>
      <c r="L27" s="78">
        <v>5</v>
      </c>
      <c r="M27" s="78">
        <v>19</v>
      </c>
      <c r="N27" s="78">
        <v>5</v>
      </c>
      <c r="O27" s="78" t="s">
        <v>51</v>
      </c>
      <c r="P27" s="6">
        <f t="shared" si="0"/>
        <v>16</v>
      </c>
      <c r="Q27" s="6">
        <f t="shared" si="1"/>
        <v>16</v>
      </c>
      <c r="R27" s="6">
        <f t="shared" si="2"/>
        <v>16</v>
      </c>
      <c r="S27" s="6">
        <f t="shared" si="3"/>
        <v>16</v>
      </c>
      <c r="T27" s="6">
        <f t="shared" si="4"/>
        <v>16</v>
      </c>
      <c r="U27" s="5">
        <f t="shared" si="5"/>
        <v>72.972972972972968</v>
      </c>
      <c r="V27" s="6">
        <f t="shared" si="6"/>
        <v>80</v>
      </c>
      <c r="W27" s="5">
        <f t="shared" si="7"/>
        <v>79.130434782608688</v>
      </c>
      <c r="X27" s="6">
        <f t="shared" si="8"/>
        <v>80</v>
      </c>
      <c r="Y27" s="5">
        <f t="shared" si="9"/>
        <v>80.540540540540533</v>
      </c>
      <c r="Z27" s="6">
        <f t="shared" si="10"/>
        <v>80</v>
      </c>
      <c r="AA27" s="5">
        <f t="shared" si="11"/>
        <v>76.666666666666671</v>
      </c>
      <c r="AB27" s="6">
        <f t="shared" si="12"/>
        <v>80</v>
      </c>
      <c r="AC27" s="5">
        <f t="shared" si="13"/>
        <v>80</v>
      </c>
      <c r="AD27" s="6">
        <f t="shared" si="14"/>
        <v>80</v>
      </c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1:46" x14ac:dyDescent="0.3">
      <c r="A28" s="78">
        <v>26</v>
      </c>
      <c r="B28" s="78" t="s">
        <v>79</v>
      </c>
      <c r="C28" s="78">
        <v>27</v>
      </c>
      <c r="D28" s="78">
        <v>5</v>
      </c>
      <c r="E28" s="78">
        <v>12</v>
      </c>
      <c r="F28" s="78">
        <v>5</v>
      </c>
      <c r="G28" s="78">
        <v>10.8</v>
      </c>
      <c r="H28" s="78">
        <v>5</v>
      </c>
      <c r="I28" s="78">
        <v>18.8</v>
      </c>
      <c r="J28" s="78">
        <v>5</v>
      </c>
      <c r="K28" s="78">
        <v>17</v>
      </c>
      <c r="L28" s="78">
        <v>5</v>
      </c>
      <c r="M28" s="78">
        <v>18</v>
      </c>
      <c r="N28" s="78">
        <v>5</v>
      </c>
      <c r="O28" s="78" t="s">
        <v>51</v>
      </c>
      <c r="P28" s="6">
        <f t="shared" si="0"/>
        <v>16</v>
      </c>
      <c r="Q28" s="6">
        <f t="shared" si="1"/>
        <v>16</v>
      </c>
      <c r="R28" s="6">
        <f t="shared" si="2"/>
        <v>16</v>
      </c>
      <c r="S28" s="6">
        <f t="shared" si="3"/>
        <v>16</v>
      </c>
      <c r="T28" s="6">
        <f t="shared" si="4"/>
        <v>16</v>
      </c>
      <c r="U28" s="5">
        <f t="shared" si="5"/>
        <v>86.486486486486484</v>
      </c>
      <c r="V28" s="6">
        <f t="shared" si="6"/>
        <v>80</v>
      </c>
      <c r="W28" s="5">
        <f t="shared" si="7"/>
        <v>71.304347826086953</v>
      </c>
      <c r="X28" s="6">
        <f t="shared" si="8"/>
        <v>80</v>
      </c>
      <c r="Y28" s="5">
        <f t="shared" si="9"/>
        <v>64.324324324324323</v>
      </c>
      <c r="Z28" s="6">
        <f t="shared" si="10"/>
        <v>80</v>
      </c>
      <c r="AA28" s="5">
        <f t="shared" si="11"/>
        <v>73.333333333333329</v>
      </c>
      <c r="AB28" s="6">
        <f t="shared" si="12"/>
        <v>80</v>
      </c>
      <c r="AC28" s="5">
        <f t="shared" si="13"/>
        <v>76.666666666666671</v>
      </c>
      <c r="AD28" s="6">
        <f t="shared" si="14"/>
        <v>80</v>
      </c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1:46" x14ac:dyDescent="0.3">
      <c r="A29" s="78">
        <v>27</v>
      </c>
      <c r="B29" s="78" t="s">
        <v>80</v>
      </c>
      <c r="C29" s="78">
        <v>21</v>
      </c>
      <c r="D29" s="78">
        <v>5</v>
      </c>
      <c r="E29" s="78">
        <v>16</v>
      </c>
      <c r="F29" s="78">
        <v>0</v>
      </c>
      <c r="G29" s="78">
        <v>11</v>
      </c>
      <c r="H29" s="78">
        <v>5</v>
      </c>
      <c r="I29" s="78">
        <v>15.2</v>
      </c>
      <c r="J29" s="78">
        <v>5</v>
      </c>
      <c r="K29" s="78">
        <v>17</v>
      </c>
      <c r="L29" s="78">
        <v>5</v>
      </c>
      <c r="M29" s="78">
        <v>18</v>
      </c>
      <c r="N29" s="78">
        <v>5</v>
      </c>
      <c r="O29" s="78" t="s">
        <v>51</v>
      </c>
      <c r="P29" s="6">
        <f t="shared" si="0"/>
        <v>16</v>
      </c>
      <c r="Q29" s="6">
        <f t="shared" si="1"/>
        <v>16</v>
      </c>
      <c r="R29" s="6">
        <f t="shared" si="2"/>
        <v>16</v>
      </c>
      <c r="S29" s="6">
        <f t="shared" si="3"/>
        <v>16</v>
      </c>
      <c r="T29" s="6">
        <f t="shared" si="4"/>
        <v>16</v>
      </c>
      <c r="U29" s="5">
        <f t="shared" si="5"/>
        <v>70.270270270270274</v>
      </c>
      <c r="V29" s="6">
        <f t="shared" si="6"/>
        <v>80</v>
      </c>
      <c r="W29" s="5">
        <f t="shared" si="7"/>
        <v>69.565217391304344</v>
      </c>
      <c r="X29" s="6">
        <f t="shared" si="8"/>
        <v>80</v>
      </c>
      <c r="Y29" s="5">
        <f t="shared" si="9"/>
        <v>54.594594594594589</v>
      </c>
      <c r="Z29" s="6">
        <f t="shared" si="10"/>
        <v>80</v>
      </c>
      <c r="AA29" s="5">
        <f t="shared" si="11"/>
        <v>73.333333333333329</v>
      </c>
      <c r="AB29" s="6">
        <f t="shared" si="12"/>
        <v>80</v>
      </c>
      <c r="AC29" s="5">
        <f t="shared" si="13"/>
        <v>76.666666666666671</v>
      </c>
      <c r="AD29" s="6">
        <f t="shared" si="14"/>
        <v>80</v>
      </c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1:46" x14ac:dyDescent="0.3">
      <c r="A30" s="78">
        <v>28</v>
      </c>
      <c r="B30" s="78" t="s">
        <v>81</v>
      </c>
      <c r="C30" s="78">
        <v>21</v>
      </c>
      <c r="D30" s="78">
        <v>5</v>
      </c>
      <c r="E30" s="78">
        <v>7</v>
      </c>
      <c r="F30" s="78">
        <v>0</v>
      </c>
      <c r="G30" s="78">
        <v>12.2</v>
      </c>
      <c r="H30" s="78">
        <v>5</v>
      </c>
      <c r="I30" s="78">
        <v>19</v>
      </c>
      <c r="J30" s="78">
        <v>5</v>
      </c>
      <c r="K30" s="78">
        <v>18</v>
      </c>
      <c r="L30" s="78">
        <v>5</v>
      </c>
      <c r="M30" s="78">
        <v>19</v>
      </c>
      <c r="N30" s="78">
        <v>5</v>
      </c>
      <c r="O30" s="78" t="s">
        <v>51</v>
      </c>
      <c r="P30" s="6">
        <f t="shared" si="0"/>
        <v>16</v>
      </c>
      <c r="Q30" s="6">
        <f t="shared" si="1"/>
        <v>16</v>
      </c>
      <c r="R30" s="6">
        <f t="shared" si="2"/>
        <v>16</v>
      </c>
      <c r="S30" s="6">
        <f t="shared" si="3"/>
        <v>16</v>
      </c>
      <c r="T30" s="6">
        <f t="shared" si="4"/>
        <v>16</v>
      </c>
      <c r="U30" s="5">
        <f t="shared" si="5"/>
        <v>70.270270270270274</v>
      </c>
      <c r="V30" s="6">
        <f t="shared" si="6"/>
        <v>80</v>
      </c>
      <c r="W30" s="5">
        <f t="shared" si="7"/>
        <v>52.608695652173907</v>
      </c>
      <c r="X30" s="6">
        <f t="shared" si="8"/>
        <v>80</v>
      </c>
      <c r="Y30" s="5">
        <f t="shared" si="9"/>
        <v>64.86486486486487</v>
      </c>
      <c r="Z30" s="6">
        <f t="shared" si="10"/>
        <v>80</v>
      </c>
      <c r="AA30" s="5">
        <f t="shared" si="11"/>
        <v>76.666666666666671</v>
      </c>
      <c r="AB30" s="6">
        <f t="shared" si="12"/>
        <v>80</v>
      </c>
      <c r="AC30" s="5">
        <f t="shared" si="13"/>
        <v>80</v>
      </c>
      <c r="AD30" s="6">
        <f t="shared" si="14"/>
        <v>80</v>
      </c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1:46" x14ac:dyDescent="0.3">
      <c r="A31" s="78">
        <v>29</v>
      </c>
      <c r="B31" s="78" t="s">
        <v>82</v>
      </c>
      <c r="C31" s="78">
        <v>29</v>
      </c>
      <c r="D31" s="78">
        <v>5</v>
      </c>
      <c r="E31" s="78">
        <v>17</v>
      </c>
      <c r="F31" s="78">
        <v>0</v>
      </c>
      <c r="G31" s="78">
        <v>14.4</v>
      </c>
      <c r="H31" s="78">
        <v>5</v>
      </c>
      <c r="I31" s="78">
        <v>22.4</v>
      </c>
      <c r="J31" s="78">
        <v>5</v>
      </c>
      <c r="K31" s="78">
        <v>19</v>
      </c>
      <c r="L31" s="78">
        <v>5</v>
      </c>
      <c r="M31" s="78">
        <v>20</v>
      </c>
      <c r="N31" s="78">
        <v>5</v>
      </c>
      <c r="O31" s="78" t="s">
        <v>50</v>
      </c>
      <c r="P31" s="6">
        <f t="shared" si="0"/>
        <v>18</v>
      </c>
      <c r="Q31" s="6">
        <f t="shared" si="1"/>
        <v>18</v>
      </c>
      <c r="R31" s="6">
        <f t="shared" si="2"/>
        <v>18</v>
      </c>
      <c r="S31" s="6">
        <f t="shared" si="3"/>
        <v>18</v>
      </c>
      <c r="T31" s="6">
        <f t="shared" si="4"/>
        <v>18</v>
      </c>
      <c r="U31" s="5">
        <f t="shared" si="5"/>
        <v>91.891891891891902</v>
      </c>
      <c r="V31" s="6">
        <f t="shared" si="6"/>
        <v>90</v>
      </c>
      <c r="W31" s="5">
        <f t="shared" si="7"/>
        <v>79.130434782608688</v>
      </c>
      <c r="X31" s="6">
        <f t="shared" si="8"/>
        <v>90</v>
      </c>
      <c r="Y31" s="5">
        <f t="shared" si="9"/>
        <v>74.054054054054049</v>
      </c>
      <c r="Z31" s="6">
        <f t="shared" si="10"/>
        <v>90</v>
      </c>
      <c r="AA31" s="5">
        <f t="shared" si="11"/>
        <v>80</v>
      </c>
      <c r="AB31" s="6">
        <f t="shared" si="12"/>
        <v>90</v>
      </c>
      <c r="AC31" s="5">
        <f t="shared" si="13"/>
        <v>83.333333333333343</v>
      </c>
      <c r="AD31" s="6">
        <f t="shared" si="14"/>
        <v>90</v>
      </c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1:46" x14ac:dyDescent="0.3">
      <c r="A32" s="78">
        <v>30</v>
      </c>
      <c r="B32" s="78" t="s">
        <v>83</v>
      </c>
      <c r="C32" s="78">
        <v>27</v>
      </c>
      <c r="D32" s="78">
        <v>5</v>
      </c>
      <c r="E32" s="78">
        <v>16</v>
      </c>
      <c r="F32" s="78">
        <v>5</v>
      </c>
      <c r="G32" s="78">
        <v>16.8</v>
      </c>
      <c r="H32" s="78">
        <v>5</v>
      </c>
      <c r="I32" s="78">
        <v>22.4</v>
      </c>
      <c r="J32" s="78">
        <v>5</v>
      </c>
      <c r="K32" s="78">
        <v>18</v>
      </c>
      <c r="L32" s="78">
        <v>5</v>
      </c>
      <c r="M32" s="78">
        <v>19</v>
      </c>
      <c r="N32" s="78">
        <v>5</v>
      </c>
      <c r="O32" s="78" t="s">
        <v>50</v>
      </c>
      <c r="P32" s="6">
        <f t="shared" si="0"/>
        <v>18</v>
      </c>
      <c r="Q32" s="6">
        <f t="shared" si="1"/>
        <v>18</v>
      </c>
      <c r="R32" s="6">
        <f t="shared" si="2"/>
        <v>18</v>
      </c>
      <c r="S32" s="6">
        <f t="shared" si="3"/>
        <v>18</v>
      </c>
      <c r="T32" s="6">
        <f t="shared" si="4"/>
        <v>18</v>
      </c>
      <c r="U32" s="5">
        <f t="shared" si="5"/>
        <v>86.486486486486484</v>
      </c>
      <c r="V32" s="6">
        <f t="shared" si="6"/>
        <v>90</v>
      </c>
      <c r="W32" s="5">
        <f t="shared" si="7"/>
        <v>93.043478260869563</v>
      </c>
      <c r="X32" s="6">
        <f t="shared" si="8"/>
        <v>90</v>
      </c>
      <c r="Y32" s="5">
        <f t="shared" si="9"/>
        <v>74.054054054054049</v>
      </c>
      <c r="Z32" s="6">
        <f t="shared" si="10"/>
        <v>90</v>
      </c>
      <c r="AA32" s="5">
        <f t="shared" si="11"/>
        <v>76.666666666666671</v>
      </c>
      <c r="AB32" s="6">
        <f t="shared" si="12"/>
        <v>90</v>
      </c>
      <c r="AC32" s="5">
        <f t="shared" si="13"/>
        <v>80</v>
      </c>
      <c r="AD32" s="6">
        <f t="shared" si="14"/>
        <v>90</v>
      </c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1:46" x14ac:dyDescent="0.3">
      <c r="A33" s="78">
        <v>31</v>
      </c>
      <c r="B33" s="78" t="s">
        <v>84</v>
      </c>
      <c r="C33" s="78">
        <v>16</v>
      </c>
      <c r="D33" s="78">
        <v>5</v>
      </c>
      <c r="E33" s="78">
        <v>13</v>
      </c>
      <c r="F33" s="78">
        <v>0</v>
      </c>
      <c r="G33" s="78">
        <v>15.6</v>
      </c>
      <c r="H33" s="78">
        <v>5</v>
      </c>
      <c r="I33" s="78">
        <v>22.4</v>
      </c>
      <c r="J33" s="78">
        <v>5</v>
      </c>
      <c r="K33" s="78">
        <v>18</v>
      </c>
      <c r="L33" s="78">
        <v>5</v>
      </c>
      <c r="M33" s="78">
        <v>19</v>
      </c>
      <c r="N33" s="78">
        <v>5</v>
      </c>
      <c r="O33" s="78" t="s">
        <v>51</v>
      </c>
      <c r="P33" s="6">
        <f t="shared" si="0"/>
        <v>16</v>
      </c>
      <c r="Q33" s="6">
        <f t="shared" si="1"/>
        <v>16</v>
      </c>
      <c r="R33" s="6">
        <f t="shared" si="2"/>
        <v>16</v>
      </c>
      <c r="S33" s="6">
        <f t="shared" si="3"/>
        <v>16</v>
      </c>
      <c r="T33" s="6">
        <f t="shared" si="4"/>
        <v>16</v>
      </c>
      <c r="U33" s="5">
        <f t="shared" si="5"/>
        <v>56.756756756756758</v>
      </c>
      <c r="V33" s="6">
        <f t="shared" si="6"/>
        <v>80</v>
      </c>
      <c r="W33" s="5">
        <f t="shared" si="7"/>
        <v>73.043478260869563</v>
      </c>
      <c r="X33" s="6">
        <f t="shared" si="8"/>
        <v>80</v>
      </c>
      <c r="Y33" s="5">
        <f t="shared" si="9"/>
        <v>74.054054054054049</v>
      </c>
      <c r="Z33" s="6">
        <f t="shared" si="10"/>
        <v>80</v>
      </c>
      <c r="AA33" s="5">
        <f t="shared" si="11"/>
        <v>76.666666666666671</v>
      </c>
      <c r="AB33" s="6">
        <f t="shared" si="12"/>
        <v>80</v>
      </c>
      <c r="AC33" s="5">
        <f t="shared" si="13"/>
        <v>80</v>
      </c>
      <c r="AD33" s="6">
        <f t="shared" si="14"/>
        <v>80</v>
      </c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1:46" x14ac:dyDescent="0.3">
      <c r="A34" s="78">
        <v>32</v>
      </c>
      <c r="B34" s="78" t="s">
        <v>85</v>
      </c>
      <c r="C34" s="78">
        <v>14</v>
      </c>
      <c r="D34" s="78">
        <v>5</v>
      </c>
      <c r="E34" s="78">
        <v>11</v>
      </c>
      <c r="F34" s="78">
        <v>5</v>
      </c>
      <c r="G34" s="78">
        <v>12</v>
      </c>
      <c r="H34" s="78">
        <v>5</v>
      </c>
      <c r="I34" s="78">
        <v>18.8</v>
      </c>
      <c r="J34" s="78">
        <v>5</v>
      </c>
      <c r="K34" s="78">
        <v>20</v>
      </c>
      <c r="L34" s="78">
        <v>5</v>
      </c>
      <c r="M34" s="78">
        <v>19</v>
      </c>
      <c r="N34" s="78">
        <v>5</v>
      </c>
      <c r="O34" s="78" t="s">
        <v>51</v>
      </c>
      <c r="P34" s="6">
        <f t="shared" si="0"/>
        <v>16</v>
      </c>
      <c r="Q34" s="6">
        <f t="shared" si="1"/>
        <v>16</v>
      </c>
      <c r="R34" s="6">
        <f t="shared" si="2"/>
        <v>16</v>
      </c>
      <c r="S34" s="6">
        <f t="shared" si="3"/>
        <v>16</v>
      </c>
      <c r="T34" s="6">
        <f t="shared" si="4"/>
        <v>16</v>
      </c>
      <c r="U34" s="5">
        <f t="shared" si="5"/>
        <v>51.351351351351347</v>
      </c>
      <c r="V34" s="6">
        <f t="shared" si="6"/>
        <v>80</v>
      </c>
      <c r="W34" s="5">
        <f t="shared" si="7"/>
        <v>71.739130434782609</v>
      </c>
      <c r="X34" s="6">
        <f t="shared" si="8"/>
        <v>80</v>
      </c>
      <c r="Y34" s="5">
        <f t="shared" si="9"/>
        <v>64.324324324324323</v>
      </c>
      <c r="Z34" s="6">
        <f t="shared" si="10"/>
        <v>80</v>
      </c>
      <c r="AA34" s="5">
        <f t="shared" si="11"/>
        <v>83.333333333333343</v>
      </c>
      <c r="AB34" s="6">
        <f t="shared" si="12"/>
        <v>80</v>
      </c>
      <c r="AC34" s="5">
        <f t="shared" si="13"/>
        <v>80</v>
      </c>
      <c r="AD34" s="6">
        <f t="shared" si="14"/>
        <v>80</v>
      </c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1:46" x14ac:dyDescent="0.3">
      <c r="A35" s="78">
        <v>33</v>
      </c>
      <c r="B35" s="78" t="s">
        <v>86</v>
      </c>
      <c r="C35" s="78">
        <v>26</v>
      </c>
      <c r="D35" s="78">
        <v>5</v>
      </c>
      <c r="E35" s="78">
        <v>12</v>
      </c>
      <c r="F35" s="78">
        <v>5</v>
      </c>
      <c r="G35" s="78">
        <v>12</v>
      </c>
      <c r="H35" s="78">
        <v>5</v>
      </c>
      <c r="I35" s="78">
        <v>22.4</v>
      </c>
      <c r="J35" s="78">
        <v>5</v>
      </c>
      <c r="K35" s="78">
        <v>12</v>
      </c>
      <c r="L35" s="78">
        <v>5</v>
      </c>
      <c r="M35" s="78">
        <v>13</v>
      </c>
      <c r="N35" s="78">
        <v>5</v>
      </c>
      <c r="O35" s="78" t="s">
        <v>51</v>
      </c>
      <c r="P35" s="6">
        <f t="shared" si="0"/>
        <v>16</v>
      </c>
      <c r="Q35" s="6">
        <f t="shared" si="1"/>
        <v>16</v>
      </c>
      <c r="R35" s="6">
        <f t="shared" si="2"/>
        <v>16</v>
      </c>
      <c r="S35" s="6">
        <f t="shared" si="3"/>
        <v>16</v>
      </c>
      <c r="T35" s="6">
        <f t="shared" si="4"/>
        <v>16</v>
      </c>
      <c r="U35" s="5">
        <f t="shared" si="5"/>
        <v>83.78378378378379</v>
      </c>
      <c r="V35" s="6">
        <f t="shared" si="6"/>
        <v>80</v>
      </c>
      <c r="W35" s="5">
        <f t="shared" si="7"/>
        <v>73.91304347826086</v>
      </c>
      <c r="X35" s="6">
        <f t="shared" si="8"/>
        <v>80</v>
      </c>
      <c r="Y35" s="5">
        <f t="shared" si="9"/>
        <v>74.054054054054049</v>
      </c>
      <c r="Z35" s="6">
        <f t="shared" si="10"/>
        <v>80</v>
      </c>
      <c r="AA35" s="5">
        <f t="shared" si="11"/>
        <v>56.666666666666664</v>
      </c>
      <c r="AB35" s="6">
        <f t="shared" si="12"/>
        <v>80</v>
      </c>
      <c r="AC35" s="5">
        <f t="shared" si="13"/>
        <v>60</v>
      </c>
      <c r="AD35" s="6">
        <f t="shared" si="14"/>
        <v>80</v>
      </c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1:46" x14ac:dyDescent="0.3">
      <c r="A36" s="78">
        <v>34</v>
      </c>
      <c r="B36" s="78" t="s">
        <v>87</v>
      </c>
      <c r="C36" s="78">
        <v>19</v>
      </c>
      <c r="D36" s="78">
        <v>5</v>
      </c>
      <c r="E36" s="78">
        <v>13</v>
      </c>
      <c r="F36" s="78">
        <v>5</v>
      </c>
      <c r="G36" s="78">
        <v>12</v>
      </c>
      <c r="H36" s="78">
        <v>5</v>
      </c>
      <c r="I36" s="78">
        <v>21.8</v>
      </c>
      <c r="J36" s="78">
        <v>5</v>
      </c>
      <c r="K36" s="78">
        <v>18</v>
      </c>
      <c r="L36" s="78">
        <v>5</v>
      </c>
      <c r="M36" s="78">
        <v>19</v>
      </c>
      <c r="N36" s="78">
        <v>5</v>
      </c>
      <c r="O36" s="78" t="s">
        <v>51</v>
      </c>
      <c r="P36" s="6">
        <f t="shared" si="0"/>
        <v>16</v>
      </c>
      <c r="Q36" s="6">
        <f t="shared" si="1"/>
        <v>16</v>
      </c>
      <c r="R36" s="6">
        <f t="shared" si="2"/>
        <v>16</v>
      </c>
      <c r="S36" s="6">
        <f t="shared" si="3"/>
        <v>16</v>
      </c>
      <c r="T36" s="6">
        <f t="shared" si="4"/>
        <v>16</v>
      </c>
      <c r="U36" s="5">
        <f t="shared" si="5"/>
        <v>64.86486486486487</v>
      </c>
      <c r="V36" s="6">
        <f t="shared" si="6"/>
        <v>80</v>
      </c>
      <c r="W36" s="5">
        <f t="shared" si="7"/>
        <v>76.08695652173914</v>
      </c>
      <c r="X36" s="6">
        <f t="shared" si="8"/>
        <v>80</v>
      </c>
      <c r="Y36" s="5">
        <f t="shared" si="9"/>
        <v>72.432432432432435</v>
      </c>
      <c r="Z36" s="6">
        <f t="shared" si="10"/>
        <v>80</v>
      </c>
      <c r="AA36" s="5">
        <f t="shared" si="11"/>
        <v>76.666666666666671</v>
      </c>
      <c r="AB36" s="6">
        <f t="shared" si="12"/>
        <v>80</v>
      </c>
      <c r="AC36" s="5">
        <f t="shared" si="13"/>
        <v>80</v>
      </c>
      <c r="AD36" s="6">
        <f t="shared" si="14"/>
        <v>80</v>
      </c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1:46" x14ac:dyDescent="0.3">
      <c r="A37" s="78">
        <v>35</v>
      </c>
      <c r="B37" s="78" t="s">
        <v>88</v>
      </c>
      <c r="C37" s="78">
        <v>4</v>
      </c>
      <c r="D37" s="78">
        <v>5</v>
      </c>
      <c r="E37" s="78">
        <v>10</v>
      </c>
      <c r="F37" s="78">
        <v>5</v>
      </c>
      <c r="G37" s="78">
        <v>13.2</v>
      </c>
      <c r="H37" s="78">
        <v>5</v>
      </c>
      <c r="I37" s="78">
        <v>21.2</v>
      </c>
      <c r="J37" s="78">
        <v>5</v>
      </c>
      <c r="K37" s="78">
        <v>18</v>
      </c>
      <c r="L37" s="78">
        <v>5</v>
      </c>
      <c r="M37" s="78">
        <v>19</v>
      </c>
      <c r="N37" s="78">
        <v>5</v>
      </c>
      <c r="O37" s="78" t="s">
        <v>52</v>
      </c>
      <c r="P37" s="6">
        <f t="shared" si="0"/>
        <v>14</v>
      </c>
      <c r="Q37" s="6">
        <f t="shared" si="1"/>
        <v>14</v>
      </c>
      <c r="R37" s="6">
        <f t="shared" si="2"/>
        <v>14</v>
      </c>
      <c r="S37" s="6">
        <f t="shared" si="3"/>
        <v>14</v>
      </c>
      <c r="T37" s="6">
        <f t="shared" si="4"/>
        <v>14</v>
      </c>
      <c r="U37" s="5">
        <f t="shared" si="5"/>
        <v>24.324324324324326</v>
      </c>
      <c r="V37" s="6">
        <f t="shared" si="6"/>
        <v>70</v>
      </c>
      <c r="W37" s="5">
        <f t="shared" si="7"/>
        <v>72.173913043478265</v>
      </c>
      <c r="X37" s="6">
        <f t="shared" si="8"/>
        <v>70</v>
      </c>
      <c r="Y37" s="5">
        <f t="shared" si="9"/>
        <v>70.810810810810807</v>
      </c>
      <c r="Z37" s="6">
        <f t="shared" si="10"/>
        <v>70</v>
      </c>
      <c r="AA37" s="5">
        <f t="shared" si="11"/>
        <v>76.666666666666671</v>
      </c>
      <c r="AB37" s="6">
        <f t="shared" si="12"/>
        <v>70</v>
      </c>
      <c r="AC37" s="5">
        <f t="shared" si="13"/>
        <v>80</v>
      </c>
      <c r="AD37" s="6">
        <f t="shared" si="14"/>
        <v>70</v>
      </c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1:46" x14ac:dyDescent="0.3">
      <c r="A38" s="78">
        <v>36</v>
      </c>
      <c r="B38" s="78" t="s">
        <v>89</v>
      </c>
      <c r="C38" s="78">
        <v>22</v>
      </c>
      <c r="D38" s="78">
        <v>5</v>
      </c>
      <c r="E38" s="78">
        <v>7</v>
      </c>
      <c r="F38" s="78">
        <v>5</v>
      </c>
      <c r="G38" s="78">
        <v>12.2</v>
      </c>
      <c r="H38" s="78">
        <v>5</v>
      </c>
      <c r="I38" s="78">
        <v>16.8</v>
      </c>
      <c r="J38" s="78">
        <v>5</v>
      </c>
      <c r="K38" s="78">
        <v>17</v>
      </c>
      <c r="L38" s="78">
        <v>5</v>
      </c>
      <c r="M38" s="78">
        <v>18</v>
      </c>
      <c r="N38" s="78">
        <v>5</v>
      </c>
      <c r="O38" s="78" t="s">
        <v>51</v>
      </c>
      <c r="P38" s="6">
        <f t="shared" si="0"/>
        <v>16</v>
      </c>
      <c r="Q38" s="6">
        <f t="shared" si="1"/>
        <v>16</v>
      </c>
      <c r="R38" s="6">
        <f t="shared" si="2"/>
        <v>16</v>
      </c>
      <c r="S38" s="6">
        <f t="shared" si="3"/>
        <v>16</v>
      </c>
      <c r="T38" s="6">
        <f t="shared" si="4"/>
        <v>16</v>
      </c>
      <c r="U38" s="5">
        <f t="shared" si="5"/>
        <v>72.972972972972968</v>
      </c>
      <c r="V38" s="6">
        <f t="shared" si="6"/>
        <v>80</v>
      </c>
      <c r="W38" s="5">
        <f t="shared" si="7"/>
        <v>63.478260869565219</v>
      </c>
      <c r="X38" s="6">
        <f t="shared" si="8"/>
        <v>80</v>
      </c>
      <c r="Y38" s="5">
        <f t="shared" si="9"/>
        <v>58.918918918918919</v>
      </c>
      <c r="Z38" s="6">
        <f t="shared" si="10"/>
        <v>80</v>
      </c>
      <c r="AA38" s="5">
        <f t="shared" si="11"/>
        <v>73.333333333333329</v>
      </c>
      <c r="AB38" s="6">
        <f t="shared" si="12"/>
        <v>80</v>
      </c>
      <c r="AC38" s="5">
        <f t="shared" si="13"/>
        <v>76.666666666666671</v>
      </c>
      <c r="AD38" s="6">
        <f t="shared" si="14"/>
        <v>80</v>
      </c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1:46" x14ac:dyDescent="0.3">
      <c r="A39" s="78">
        <v>37</v>
      </c>
      <c r="B39" s="78" t="s">
        <v>90</v>
      </c>
      <c r="C39" s="78">
        <v>28</v>
      </c>
      <c r="D39" s="78">
        <v>5</v>
      </c>
      <c r="E39" s="78">
        <v>16</v>
      </c>
      <c r="F39" s="78">
        <v>0</v>
      </c>
      <c r="G39" s="78">
        <v>12.4</v>
      </c>
      <c r="H39" s="78">
        <v>5</v>
      </c>
      <c r="I39" s="78">
        <v>17.8</v>
      </c>
      <c r="J39" s="78">
        <v>5</v>
      </c>
      <c r="K39" s="78">
        <v>19</v>
      </c>
      <c r="L39" s="78">
        <v>5</v>
      </c>
      <c r="M39" s="78">
        <v>20</v>
      </c>
      <c r="N39" s="78">
        <v>5</v>
      </c>
      <c r="O39" s="78" t="s">
        <v>51</v>
      </c>
      <c r="P39" s="6">
        <f t="shared" si="0"/>
        <v>16</v>
      </c>
      <c r="Q39" s="6">
        <f t="shared" si="1"/>
        <v>16</v>
      </c>
      <c r="R39" s="6">
        <f t="shared" si="2"/>
        <v>16</v>
      </c>
      <c r="S39" s="6">
        <f t="shared" si="3"/>
        <v>16</v>
      </c>
      <c r="T39" s="6">
        <f t="shared" si="4"/>
        <v>16</v>
      </c>
      <c r="U39" s="5">
        <f t="shared" si="5"/>
        <v>89.189189189189193</v>
      </c>
      <c r="V39" s="6">
        <f t="shared" si="6"/>
        <v>80</v>
      </c>
      <c r="W39" s="5">
        <f t="shared" si="7"/>
        <v>72.608695652173907</v>
      </c>
      <c r="X39" s="6">
        <f t="shared" si="8"/>
        <v>80</v>
      </c>
      <c r="Y39" s="5">
        <f t="shared" si="9"/>
        <v>61.621621621621628</v>
      </c>
      <c r="Z39" s="6">
        <f t="shared" si="10"/>
        <v>80</v>
      </c>
      <c r="AA39" s="5">
        <f t="shared" si="11"/>
        <v>80</v>
      </c>
      <c r="AB39" s="6">
        <f t="shared" si="12"/>
        <v>80</v>
      </c>
      <c r="AC39" s="5">
        <f t="shared" si="13"/>
        <v>83.333333333333343</v>
      </c>
      <c r="AD39" s="6">
        <f t="shared" si="14"/>
        <v>80</v>
      </c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1:46" x14ac:dyDescent="0.3">
      <c r="A40" s="78">
        <v>38</v>
      </c>
      <c r="B40" s="78" t="s">
        <v>91</v>
      </c>
      <c r="C40" s="78">
        <v>22</v>
      </c>
      <c r="D40" s="78">
        <v>5</v>
      </c>
      <c r="E40" s="78">
        <v>13</v>
      </c>
      <c r="F40" s="78">
        <v>5</v>
      </c>
      <c r="G40" s="78">
        <v>13.2</v>
      </c>
      <c r="H40" s="78">
        <v>5</v>
      </c>
      <c r="I40" s="78">
        <v>21.2</v>
      </c>
      <c r="J40" s="78">
        <v>5</v>
      </c>
      <c r="K40" s="78">
        <v>17</v>
      </c>
      <c r="L40" s="78">
        <v>5</v>
      </c>
      <c r="M40" s="78">
        <v>18</v>
      </c>
      <c r="N40" s="78">
        <v>5</v>
      </c>
      <c r="O40" s="78" t="s">
        <v>51</v>
      </c>
      <c r="P40" s="6">
        <f t="shared" si="0"/>
        <v>16</v>
      </c>
      <c r="Q40" s="6">
        <f t="shared" si="1"/>
        <v>16</v>
      </c>
      <c r="R40" s="6">
        <f t="shared" si="2"/>
        <v>16</v>
      </c>
      <c r="S40" s="6">
        <f t="shared" si="3"/>
        <v>16</v>
      </c>
      <c r="T40" s="6">
        <f t="shared" si="4"/>
        <v>16</v>
      </c>
      <c r="U40" s="5">
        <f t="shared" si="5"/>
        <v>72.972972972972968</v>
      </c>
      <c r="V40" s="6">
        <f t="shared" si="6"/>
        <v>80</v>
      </c>
      <c r="W40" s="5">
        <f t="shared" si="7"/>
        <v>78.695652173913047</v>
      </c>
      <c r="X40" s="6">
        <f t="shared" si="8"/>
        <v>80</v>
      </c>
      <c r="Y40" s="5">
        <f t="shared" si="9"/>
        <v>70.810810810810807</v>
      </c>
      <c r="Z40" s="6">
        <f t="shared" si="10"/>
        <v>80</v>
      </c>
      <c r="AA40" s="5">
        <f t="shared" si="11"/>
        <v>73.333333333333329</v>
      </c>
      <c r="AB40" s="6">
        <f t="shared" si="12"/>
        <v>80</v>
      </c>
      <c r="AC40" s="5">
        <f t="shared" si="13"/>
        <v>76.666666666666671</v>
      </c>
      <c r="AD40" s="6">
        <f t="shared" si="14"/>
        <v>80</v>
      </c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</row>
    <row r="41" spans="1:46" x14ac:dyDescent="0.3">
      <c r="A41" s="78">
        <v>39</v>
      </c>
      <c r="B41" s="78" t="s">
        <v>92</v>
      </c>
      <c r="C41" s="78">
        <v>19</v>
      </c>
      <c r="D41" s="78">
        <v>5</v>
      </c>
      <c r="E41" s="78">
        <v>8</v>
      </c>
      <c r="F41" s="78">
        <v>5</v>
      </c>
      <c r="G41" s="78">
        <v>7.8</v>
      </c>
      <c r="H41" s="78">
        <v>5</v>
      </c>
      <c r="I41" s="78">
        <v>16.399999999999999</v>
      </c>
      <c r="J41" s="78">
        <v>5</v>
      </c>
      <c r="K41" s="78">
        <v>16</v>
      </c>
      <c r="L41" s="78">
        <v>5</v>
      </c>
      <c r="M41" s="78">
        <v>17</v>
      </c>
      <c r="N41" s="78">
        <v>5</v>
      </c>
      <c r="O41" s="78" t="s">
        <v>52</v>
      </c>
      <c r="P41" s="6">
        <f t="shared" si="0"/>
        <v>14</v>
      </c>
      <c r="Q41" s="6">
        <f t="shared" si="1"/>
        <v>14</v>
      </c>
      <c r="R41" s="6">
        <f t="shared" si="2"/>
        <v>14</v>
      </c>
      <c r="S41" s="6">
        <f t="shared" si="3"/>
        <v>14</v>
      </c>
      <c r="T41" s="6">
        <f t="shared" si="4"/>
        <v>14</v>
      </c>
      <c r="U41" s="5">
        <f t="shared" si="5"/>
        <v>64.86486486486487</v>
      </c>
      <c r="V41" s="6">
        <f t="shared" si="6"/>
        <v>70</v>
      </c>
      <c r="W41" s="5">
        <f t="shared" si="7"/>
        <v>56.086956521739125</v>
      </c>
      <c r="X41" s="6">
        <f t="shared" si="8"/>
        <v>70</v>
      </c>
      <c r="Y41" s="5">
        <f t="shared" si="9"/>
        <v>57.837837837837839</v>
      </c>
      <c r="Z41" s="6">
        <f t="shared" si="10"/>
        <v>70</v>
      </c>
      <c r="AA41" s="5">
        <f t="shared" si="11"/>
        <v>70</v>
      </c>
      <c r="AB41" s="6">
        <f t="shared" si="12"/>
        <v>70</v>
      </c>
      <c r="AC41" s="5">
        <f t="shared" si="13"/>
        <v>73.333333333333329</v>
      </c>
      <c r="AD41" s="6">
        <f t="shared" si="14"/>
        <v>70</v>
      </c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</row>
    <row r="42" spans="1:46" x14ac:dyDescent="0.3">
      <c r="A42" s="78">
        <v>40</v>
      </c>
      <c r="B42" s="78" t="s">
        <v>93</v>
      </c>
      <c r="C42" s="78">
        <v>4</v>
      </c>
      <c r="D42" s="78">
        <v>5</v>
      </c>
      <c r="E42" s="78">
        <v>5</v>
      </c>
      <c r="F42" s="78">
        <v>5</v>
      </c>
      <c r="G42" s="78">
        <v>13.2</v>
      </c>
      <c r="H42" s="78">
        <v>5</v>
      </c>
      <c r="I42" s="78">
        <v>23.6</v>
      </c>
      <c r="J42" s="78">
        <v>5</v>
      </c>
      <c r="K42" s="78">
        <v>14</v>
      </c>
      <c r="L42" s="78">
        <v>5</v>
      </c>
      <c r="M42" s="78">
        <v>15</v>
      </c>
      <c r="N42" s="78">
        <v>5</v>
      </c>
      <c r="O42" s="78" t="s">
        <v>52</v>
      </c>
      <c r="P42" s="6">
        <f t="shared" si="0"/>
        <v>14</v>
      </c>
      <c r="Q42" s="6">
        <f t="shared" si="1"/>
        <v>14</v>
      </c>
      <c r="R42" s="6">
        <f t="shared" si="2"/>
        <v>14</v>
      </c>
      <c r="S42" s="6">
        <f t="shared" si="3"/>
        <v>14</v>
      </c>
      <c r="T42" s="6">
        <f t="shared" si="4"/>
        <v>14</v>
      </c>
      <c r="U42" s="5">
        <f t="shared" si="5"/>
        <v>24.324324324324326</v>
      </c>
      <c r="V42" s="6">
        <f t="shared" si="6"/>
        <v>70</v>
      </c>
      <c r="W42" s="5">
        <f t="shared" si="7"/>
        <v>61.304347826086961</v>
      </c>
      <c r="X42" s="6">
        <f t="shared" si="8"/>
        <v>70</v>
      </c>
      <c r="Y42" s="5">
        <f t="shared" si="9"/>
        <v>77.297297297297291</v>
      </c>
      <c r="Z42" s="6">
        <f t="shared" si="10"/>
        <v>70</v>
      </c>
      <c r="AA42" s="5">
        <f t="shared" si="11"/>
        <v>63.333333333333329</v>
      </c>
      <c r="AB42" s="6">
        <f t="shared" si="12"/>
        <v>70</v>
      </c>
      <c r="AC42" s="5">
        <f t="shared" si="13"/>
        <v>66.666666666666657</v>
      </c>
      <c r="AD42" s="6">
        <f t="shared" si="14"/>
        <v>70</v>
      </c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</row>
    <row r="43" spans="1:46" x14ac:dyDescent="0.3">
      <c r="A43" s="78">
        <v>41</v>
      </c>
      <c r="B43" s="78" t="s">
        <v>94</v>
      </c>
      <c r="C43" s="78">
        <v>28</v>
      </c>
      <c r="D43" s="78">
        <v>5</v>
      </c>
      <c r="E43" s="78">
        <v>16</v>
      </c>
      <c r="F43" s="78">
        <v>0</v>
      </c>
      <c r="G43" s="78">
        <v>13.2</v>
      </c>
      <c r="H43" s="78">
        <v>5</v>
      </c>
      <c r="I43" s="78">
        <v>24.8</v>
      </c>
      <c r="J43" s="78">
        <v>5</v>
      </c>
      <c r="K43" s="78">
        <v>16</v>
      </c>
      <c r="L43" s="78">
        <v>5</v>
      </c>
      <c r="M43" s="78">
        <v>17</v>
      </c>
      <c r="N43" s="78">
        <v>5</v>
      </c>
      <c r="O43" s="78" t="s">
        <v>51</v>
      </c>
      <c r="P43" s="6">
        <f t="shared" si="0"/>
        <v>16</v>
      </c>
      <c r="Q43" s="6">
        <f t="shared" si="1"/>
        <v>16</v>
      </c>
      <c r="R43" s="6">
        <f t="shared" si="2"/>
        <v>16</v>
      </c>
      <c r="S43" s="6">
        <f t="shared" si="3"/>
        <v>16</v>
      </c>
      <c r="T43" s="6">
        <f t="shared" si="4"/>
        <v>16</v>
      </c>
      <c r="U43" s="5">
        <f t="shared" si="5"/>
        <v>89.189189189189193</v>
      </c>
      <c r="V43" s="6">
        <f t="shared" si="6"/>
        <v>80</v>
      </c>
      <c r="W43" s="5">
        <f t="shared" si="7"/>
        <v>74.34782608695653</v>
      </c>
      <c r="X43" s="6">
        <f t="shared" si="8"/>
        <v>80</v>
      </c>
      <c r="Y43" s="5">
        <f t="shared" si="9"/>
        <v>80.540540540540533</v>
      </c>
      <c r="Z43" s="6">
        <f t="shared" si="10"/>
        <v>80</v>
      </c>
      <c r="AA43" s="5">
        <f t="shared" si="11"/>
        <v>70</v>
      </c>
      <c r="AB43" s="6">
        <f t="shared" si="12"/>
        <v>80</v>
      </c>
      <c r="AC43" s="5">
        <f t="shared" si="13"/>
        <v>73.333333333333329</v>
      </c>
      <c r="AD43" s="6">
        <f t="shared" si="14"/>
        <v>80</v>
      </c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</row>
    <row r="44" spans="1:46" x14ac:dyDescent="0.3">
      <c r="A44" s="78">
        <v>42</v>
      </c>
      <c r="B44" s="78" t="s">
        <v>95</v>
      </c>
      <c r="C44" s="78">
        <v>28</v>
      </c>
      <c r="D44" s="78">
        <v>5</v>
      </c>
      <c r="E44" s="78">
        <v>14</v>
      </c>
      <c r="F44" s="78">
        <v>5</v>
      </c>
      <c r="G44" s="78">
        <v>14.4</v>
      </c>
      <c r="H44" s="78">
        <v>5</v>
      </c>
      <c r="I44" s="78">
        <v>21.6</v>
      </c>
      <c r="J44" s="78">
        <v>5</v>
      </c>
      <c r="K44" s="78">
        <v>19</v>
      </c>
      <c r="L44" s="78">
        <v>5</v>
      </c>
      <c r="M44" s="78">
        <v>20</v>
      </c>
      <c r="N44" s="78">
        <v>5</v>
      </c>
      <c r="O44" s="78" t="s">
        <v>50</v>
      </c>
      <c r="P44" s="6">
        <f t="shared" si="0"/>
        <v>18</v>
      </c>
      <c r="Q44" s="6">
        <f t="shared" si="1"/>
        <v>18</v>
      </c>
      <c r="R44" s="6">
        <f t="shared" si="2"/>
        <v>18</v>
      </c>
      <c r="S44" s="6">
        <f t="shared" si="3"/>
        <v>18</v>
      </c>
      <c r="T44" s="6">
        <f t="shared" si="4"/>
        <v>18</v>
      </c>
      <c r="U44" s="5">
        <f t="shared" si="5"/>
        <v>89.189189189189193</v>
      </c>
      <c r="V44" s="6">
        <f t="shared" si="6"/>
        <v>90</v>
      </c>
      <c r="W44" s="5">
        <f t="shared" si="7"/>
        <v>83.478260869565219</v>
      </c>
      <c r="X44" s="6">
        <f t="shared" si="8"/>
        <v>90</v>
      </c>
      <c r="Y44" s="5">
        <f t="shared" si="9"/>
        <v>71.891891891891888</v>
      </c>
      <c r="Z44" s="6">
        <f t="shared" si="10"/>
        <v>90</v>
      </c>
      <c r="AA44" s="5">
        <f t="shared" si="11"/>
        <v>80</v>
      </c>
      <c r="AB44" s="6">
        <f t="shared" si="12"/>
        <v>90</v>
      </c>
      <c r="AC44" s="5">
        <f t="shared" si="13"/>
        <v>83.333333333333343</v>
      </c>
      <c r="AD44" s="6">
        <f t="shared" si="14"/>
        <v>90</v>
      </c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</row>
    <row r="45" spans="1:46" x14ac:dyDescent="0.3">
      <c r="A45" s="78">
        <v>43</v>
      </c>
      <c r="B45" s="78" t="s">
        <v>96</v>
      </c>
      <c r="C45" s="78">
        <v>15</v>
      </c>
      <c r="D45" s="78">
        <v>5</v>
      </c>
      <c r="E45" s="78">
        <v>10</v>
      </c>
      <c r="F45" s="78">
        <v>5</v>
      </c>
      <c r="G45" s="78">
        <v>12</v>
      </c>
      <c r="H45" s="78">
        <v>5</v>
      </c>
      <c r="I45" s="78">
        <v>24.8</v>
      </c>
      <c r="J45" s="78">
        <v>5</v>
      </c>
      <c r="K45" s="78">
        <v>17</v>
      </c>
      <c r="L45" s="78">
        <v>5</v>
      </c>
      <c r="M45" s="78">
        <v>17</v>
      </c>
      <c r="N45" s="78">
        <v>5</v>
      </c>
      <c r="O45" s="78" t="s">
        <v>51</v>
      </c>
      <c r="P45" s="6">
        <f t="shared" si="0"/>
        <v>16</v>
      </c>
      <c r="Q45" s="6">
        <f t="shared" si="1"/>
        <v>16</v>
      </c>
      <c r="R45" s="6">
        <f t="shared" si="2"/>
        <v>16</v>
      </c>
      <c r="S45" s="6">
        <f t="shared" si="3"/>
        <v>16</v>
      </c>
      <c r="T45" s="6">
        <f t="shared" si="4"/>
        <v>16</v>
      </c>
      <c r="U45" s="5">
        <f t="shared" si="5"/>
        <v>54.054054054054056</v>
      </c>
      <c r="V45" s="6">
        <f t="shared" si="6"/>
        <v>80</v>
      </c>
      <c r="W45" s="5">
        <f t="shared" si="7"/>
        <v>69.565217391304344</v>
      </c>
      <c r="X45" s="6">
        <f t="shared" si="8"/>
        <v>80</v>
      </c>
      <c r="Y45" s="5">
        <f t="shared" si="9"/>
        <v>80.540540540540533</v>
      </c>
      <c r="Z45" s="6">
        <f t="shared" si="10"/>
        <v>80</v>
      </c>
      <c r="AA45" s="5">
        <f t="shared" si="11"/>
        <v>73.333333333333329</v>
      </c>
      <c r="AB45" s="6">
        <f t="shared" si="12"/>
        <v>80</v>
      </c>
      <c r="AC45" s="5">
        <f t="shared" si="13"/>
        <v>73.333333333333329</v>
      </c>
      <c r="AD45" s="6">
        <f t="shared" si="14"/>
        <v>80</v>
      </c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</row>
    <row r="46" spans="1:46" x14ac:dyDescent="0.3">
      <c r="A46" s="78">
        <v>44</v>
      </c>
      <c r="B46" s="78" t="s">
        <v>97</v>
      </c>
      <c r="C46" s="78">
        <v>17</v>
      </c>
      <c r="D46" s="78">
        <v>5</v>
      </c>
      <c r="E46" s="78">
        <v>10</v>
      </c>
      <c r="F46" s="78">
        <v>5</v>
      </c>
      <c r="G46" s="78">
        <v>14.6</v>
      </c>
      <c r="H46" s="78">
        <v>5</v>
      </c>
      <c r="I46" s="78">
        <v>17.8</v>
      </c>
      <c r="J46" s="78">
        <v>5</v>
      </c>
      <c r="K46" s="78">
        <v>17</v>
      </c>
      <c r="L46" s="78">
        <v>5</v>
      </c>
      <c r="M46" s="78">
        <v>18</v>
      </c>
      <c r="N46" s="78">
        <v>5</v>
      </c>
      <c r="O46" s="78" t="s">
        <v>51</v>
      </c>
      <c r="P46" s="6">
        <f t="shared" si="0"/>
        <v>16</v>
      </c>
      <c r="Q46" s="6">
        <f t="shared" si="1"/>
        <v>16</v>
      </c>
      <c r="R46" s="6">
        <f t="shared" si="2"/>
        <v>16</v>
      </c>
      <c r="S46" s="6">
        <f t="shared" si="3"/>
        <v>16</v>
      </c>
      <c r="T46" s="6">
        <f t="shared" si="4"/>
        <v>16</v>
      </c>
      <c r="U46" s="5">
        <f t="shared" si="5"/>
        <v>59.45945945945946</v>
      </c>
      <c r="V46" s="6">
        <f t="shared" si="6"/>
        <v>80</v>
      </c>
      <c r="W46" s="5">
        <f t="shared" si="7"/>
        <v>75.217391304347828</v>
      </c>
      <c r="X46" s="6">
        <f t="shared" si="8"/>
        <v>80</v>
      </c>
      <c r="Y46" s="5">
        <f t="shared" si="9"/>
        <v>61.621621621621628</v>
      </c>
      <c r="Z46" s="6">
        <f t="shared" si="10"/>
        <v>80</v>
      </c>
      <c r="AA46" s="5">
        <f t="shared" si="11"/>
        <v>73.333333333333329</v>
      </c>
      <c r="AB46" s="6">
        <f t="shared" si="12"/>
        <v>80</v>
      </c>
      <c r="AC46" s="5">
        <f t="shared" si="13"/>
        <v>76.666666666666671</v>
      </c>
      <c r="AD46" s="6">
        <f t="shared" si="14"/>
        <v>80</v>
      </c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</row>
    <row r="47" spans="1:46" x14ac:dyDescent="0.3">
      <c r="A47" s="78">
        <v>45</v>
      </c>
      <c r="B47" s="78" t="s">
        <v>98</v>
      </c>
      <c r="C47" s="78">
        <v>13</v>
      </c>
      <c r="D47" s="78">
        <v>5</v>
      </c>
      <c r="E47" s="78">
        <v>2</v>
      </c>
      <c r="F47" s="78">
        <v>5</v>
      </c>
      <c r="G47" s="78">
        <v>14.4</v>
      </c>
      <c r="H47" s="78">
        <v>5</v>
      </c>
      <c r="I47" s="78">
        <v>23.6</v>
      </c>
      <c r="J47" s="78">
        <v>5</v>
      </c>
      <c r="K47" s="78">
        <v>18</v>
      </c>
      <c r="L47" s="78">
        <v>5</v>
      </c>
      <c r="M47" s="78">
        <v>19</v>
      </c>
      <c r="N47" s="78">
        <v>5</v>
      </c>
      <c r="O47" s="78" t="s">
        <v>51</v>
      </c>
      <c r="P47" s="6">
        <f t="shared" si="0"/>
        <v>16</v>
      </c>
      <c r="Q47" s="6">
        <f t="shared" si="1"/>
        <v>16</v>
      </c>
      <c r="R47" s="6">
        <f t="shared" si="2"/>
        <v>16</v>
      </c>
      <c r="S47" s="6">
        <f t="shared" si="3"/>
        <v>16</v>
      </c>
      <c r="T47" s="6">
        <f t="shared" si="4"/>
        <v>16</v>
      </c>
      <c r="U47" s="5">
        <f t="shared" si="5"/>
        <v>48.648648648648653</v>
      </c>
      <c r="V47" s="6">
        <f t="shared" si="6"/>
        <v>80</v>
      </c>
      <c r="W47" s="5">
        <f t="shared" si="7"/>
        <v>57.391304347826086</v>
      </c>
      <c r="X47" s="6">
        <f t="shared" si="8"/>
        <v>80</v>
      </c>
      <c r="Y47" s="5">
        <f t="shared" si="9"/>
        <v>77.297297297297291</v>
      </c>
      <c r="Z47" s="6">
        <f t="shared" si="10"/>
        <v>80</v>
      </c>
      <c r="AA47" s="5">
        <f t="shared" si="11"/>
        <v>76.666666666666671</v>
      </c>
      <c r="AB47" s="6">
        <f t="shared" si="12"/>
        <v>80</v>
      </c>
      <c r="AC47" s="5">
        <f t="shared" si="13"/>
        <v>80</v>
      </c>
      <c r="AD47" s="6">
        <f t="shared" si="14"/>
        <v>80</v>
      </c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</row>
    <row r="48" spans="1:46" x14ac:dyDescent="0.3">
      <c r="A48" s="78">
        <v>46</v>
      </c>
      <c r="B48" s="78" t="s">
        <v>99</v>
      </c>
      <c r="C48" s="78">
        <v>17</v>
      </c>
      <c r="D48" s="78">
        <v>5</v>
      </c>
      <c r="E48" s="78">
        <v>8</v>
      </c>
      <c r="F48" s="78">
        <v>5</v>
      </c>
      <c r="G48" s="78">
        <v>9.8000000000000007</v>
      </c>
      <c r="H48" s="78">
        <v>5</v>
      </c>
      <c r="I48" s="78">
        <v>13.2</v>
      </c>
      <c r="J48" s="78">
        <v>5</v>
      </c>
      <c r="K48" s="78">
        <v>18</v>
      </c>
      <c r="L48" s="78">
        <v>5</v>
      </c>
      <c r="M48" s="78">
        <v>19</v>
      </c>
      <c r="N48" s="78">
        <v>5</v>
      </c>
      <c r="O48" s="78" t="s">
        <v>51</v>
      </c>
      <c r="P48" s="6">
        <f t="shared" si="0"/>
        <v>16</v>
      </c>
      <c r="Q48" s="6">
        <f t="shared" si="1"/>
        <v>16</v>
      </c>
      <c r="R48" s="6">
        <f t="shared" si="2"/>
        <v>16</v>
      </c>
      <c r="S48" s="6">
        <f t="shared" si="3"/>
        <v>16</v>
      </c>
      <c r="T48" s="6">
        <f t="shared" si="4"/>
        <v>16</v>
      </c>
      <c r="U48" s="5">
        <f t="shared" si="5"/>
        <v>59.45945945945946</v>
      </c>
      <c r="V48" s="6">
        <f t="shared" si="6"/>
        <v>80</v>
      </c>
      <c r="W48" s="5">
        <f t="shared" si="7"/>
        <v>60.434782608695656</v>
      </c>
      <c r="X48" s="6">
        <f t="shared" si="8"/>
        <v>80</v>
      </c>
      <c r="Y48" s="5">
        <f t="shared" si="9"/>
        <v>49.189189189189186</v>
      </c>
      <c r="Z48" s="6">
        <f t="shared" si="10"/>
        <v>80</v>
      </c>
      <c r="AA48" s="5">
        <f t="shared" si="11"/>
        <v>76.666666666666671</v>
      </c>
      <c r="AB48" s="6">
        <f t="shared" si="12"/>
        <v>80</v>
      </c>
      <c r="AC48" s="5">
        <f t="shared" si="13"/>
        <v>80</v>
      </c>
      <c r="AD48" s="6">
        <f t="shared" si="14"/>
        <v>80</v>
      </c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</row>
    <row r="49" spans="1:46" x14ac:dyDescent="0.3">
      <c r="A49" s="78">
        <v>47</v>
      </c>
      <c r="B49" s="78" t="s">
        <v>100</v>
      </c>
      <c r="C49" s="78">
        <v>30</v>
      </c>
      <c r="D49" s="78">
        <v>5</v>
      </c>
      <c r="E49" s="78">
        <v>16</v>
      </c>
      <c r="F49" s="78">
        <v>0</v>
      </c>
      <c r="G49" s="78">
        <v>9.6</v>
      </c>
      <c r="H49" s="78">
        <v>5</v>
      </c>
      <c r="I49" s="78">
        <v>18.399999999999999</v>
      </c>
      <c r="J49" s="78">
        <v>5</v>
      </c>
      <c r="K49" s="78">
        <v>19</v>
      </c>
      <c r="L49" s="78">
        <v>5</v>
      </c>
      <c r="M49" s="78">
        <v>20</v>
      </c>
      <c r="N49" s="78">
        <v>5</v>
      </c>
      <c r="O49" s="78" t="s">
        <v>51</v>
      </c>
      <c r="P49" s="6">
        <f t="shared" si="0"/>
        <v>16</v>
      </c>
      <c r="Q49" s="6">
        <f t="shared" si="1"/>
        <v>16</v>
      </c>
      <c r="R49" s="6">
        <f t="shared" si="2"/>
        <v>16</v>
      </c>
      <c r="S49" s="6">
        <f t="shared" si="3"/>
        <v>16</v>
      </c>
      <c r="T49" s="6">
        <f t="shared" si="4"/>
        <v>16</v>
      </c>
      <c r="U49" s="5">
        <f t="shared" si="5"/>
        <v>94.594594594594597</v>
      </c>
      <c r="V49" s="6">
        <f t="shared" si="6"/>
        <v>80</v>
      </c>
      <c r="W49" s="5">
        <f t="shared" si="7"/>
        <v>66.521739130434781</v>
      </c>
      <c r="X49" s="6">
        <f t="shared" si="8"/>
        <v>80</v>
      </c>
      <c r="Y49" s="5">
        <f t="shared" si="9"/>
        <v>63.243243243243242</v>
      </c>
      <c r="Z49" s="6">
        <f t="shared" si="10"/>
        <v>80</v>
      </c>
      <c r="AA49" s="5">
        <f t="shared" si="11"/>
        <v>80</v>
      </c>
      <c r="AB49" s="6">
        <f t="shared" si="12"/>
        <v>80</v>
      </c>
      <c r="AC49" s="5">
        <f t="shared" si="13"/>
        <v>83.333333333333343</v>
      </c>
      <c r="AD49" s="6">
        <f t="shared" si="14"/>
        <v>80</v>
      </c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</row>
    <row r="50" spans="1:46" x14ac:dyDescent="0.3">
      <c r="A50" s="78">
        <v>48</v>
      </c>
      <c r="B50" s="78" t="s">
        <v>101</v>
      </c>
      <c r="C50" s="78">
        <v>25</v>
      </c>
      <c r="D50" s="78">
        <v>5</v>
      </c>
      <c r="E50" s="78">
        <v>11</v>
      </c>
      <c r="F50" s="78">
        <v>5</v>
      </c>
      <c r="G50" s="78">
        <v>12</v>
      </c>
      <c r="H50" s="78">
        <v>5</v>
      </c>
      <c r="I50" s="78">
        <v>23.6</v>
      </c>
      <c r="J50" s="78">
        <v>5</v>
      </c>
      <c r="K50" s="78">
        <v>19</v>
      </c>
      <c r="L50" s="78">
        <v>5</v>
      </c>
      <c r="M50" s="78">
        <v>20</v>
      </c>
      <c r="N50" s="78">
        <v>5</v>
      </c>
      <c r="O50" s="78" t="s">
        <v>50</v>
      </c>
      <c r="P50" s="6">
        <f t="shared" si="0"/>
        <v>18</v>
      </c>
      <c r="Q50" s="6">
        <f t="shared" si="1"/>
        <v>18</v>
      </c>
      <c r="R50" s="6">
        <f t="shared" si="2"/>
        <v>18</v>
      </c>
      <c r="S50" s="6">
        <f t="shared" si="3"/>
        <v>18</v>
      </c>
      <c r="T50" s="6">
        <f t="shared" si="4"/>
        <v>18</v>
      </c>
      <c r="U50" s="5">
        <f t="shared" si="5"/>
        <v>81.081081081081081</v>
      </c>
      <c r="V50" s="6">
        <f t="shared" si="6"/>
        <v>90</v>
      </c>
      <c r="W50" s="5">
        <f t="shared" si="7"/>
        <v>71.739130434782609</v>
      </c>
      <c r="X50" s="6">
        <f t="shared" si="8"/>
        <v>90</v>
      </c>
      <c r="Y50" s="5">
        <f t="shared" si="9"/>
        <v>77.297297297297291</v>
      </c>
      <c r="Z50" s="6">
        <f t="shared" si="10"/>
        <v>90</v>
      </c>
      <c r="AA50" s="5">
        <f t="shared" si="11"/>
        <v>80</v>
      </c>
      <c r="AB50" s="6">
        <f t="shared" si="12"/>
        <v>90</v>
      </c>
      <c r="AC50" s="5">
        <f t="shared" si="13"/>
        <v>83.333333333333343</v>
      </c>
      <c r="AD50" s="6">
        <f t="shared" si="14"/>
        <v>90</v>
      </c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</row>
    <row r="51" spans="1:46" x14ac:dyDescent="0.3">
      <c r="A51" s="78">
        <v>49</v>
      </c>
      <c r="B51" s="78" t="s">
        <v>102</v>
      </c>
      <c r="C51" s="78">
        <v>22</v>
      </c>
      <c r="D51" s="78">
        <v>5</v>
      </c>
      <c r="E51" s="78">
        <v>8</v>
      </c>
      <c r="F51" s="78">
        <v>5</v>
      </c>
      <c r="G51" s="78">
        <v>14.4</v>
      </c>
      <c r="H51" s="78">
        <v>5</v>
      </c>
      <c r="I51" s="78">
        <v>24.8</v>
      </c>
      <c r="J51" s="78">
        <v>5</v>
      </c>
      <c r="K51" s="78">
        <v>17</v>
      </c>
      <c r="L51" s="78">
        <v>5</v>
      </c>
      <c r="M51" s="78">
        <v>18</v>
      </c>
      <c r="N51" s="78">
        <v>5</v>
      </c>
      <c r="O51" s="78" t="s">
        <v>51</v>
      </c>
      <c r="P51" s="6">
        <f t="shared" si="0"/>
        <v>16</v>
      </c>
      <c r="Q51" s="6">
        <f t="shared" si="1"/>
        <v>16</v>
      </c>
      <c r="R51" s="6">
        <f t="shared" si="2"/>
        <v>16</v>
      </c>
      <c r="S51" s="6">
        <f t="shared" si="3"/>
        <v>16</v>
      </c>
      <c r="T51" s="6">
        <f t="shared" si="4"/>
        <v>16</v>
      </c>
      <c r="U51" s="5">
        <f t="shared" si="5"/>
        <v>72.972972972972968</v>
      </c>
      <c r="V51" s="6">
        <f t="shared" si="6"/>
        <v>80</v>
      </c>
      <c r="W51" s="5">
        <f t="shared" si="7"/>
        <v>70.434782608695642</v>
      </c>
      <c r="X51" s="6">
        <f t="shared" si="8"/>
        <v>80</v>
      </c>
      <c r="Y51" s="5">
        <f t="shared" si="9"/>
        <v>80.540540540540533</v>
      </c>
      <c r="Z51" s="6">
        <f t="shared" si="10"/>
        <v>80</v>
      </c>
      <c r="AA51" s="5">
        <f t="shared" si="11"/>
        <v>73.333333333333329</v>
      </c>
      <c r="AB51" s="6">
        <f t="shared" si="12"/>
        <v>80</v>
      </c>
      <c r="AC51" s="5">
        <f t="shared" si="13"/>
        <v>76.666666666666671</v>
      </c>
      <c r="AD51" s="6">
        <f t="shared" si="14"/>
        <v>80</v>
      </c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</row>
    <row r="52" spans="1:46" x14ac:dyDescent="0.3">
      <c r="A52" s="78">
        <v>50</v>
      </c>
      <c r="B52" s="78" t="s">
        <v>103</v>
      </c>
      <c r="C52" s="78">
        <v>19</v>
      </c>
      <c r="D52" s="78">
        <v>5</v>
      </c>
      <c r="E52" s="78">
        <v>12</v>
      </c>
      <c r="F52" s="78">
        <v>5</v>
      </c>
      <c r="G52" s="78">
        <v>14.4</v>
      </c>
      <c r="H52" s="78">
        <v>5</v>
      </c>
      <c r="I52" s="78">
        <v>18.8</v>
      </c>
      <c r="J52" s="78">
        <v>5</v>
      </c>
      <c r="K52" s="78">
        <v>17</v>
      </c>
      <c r="L52" s="78">
        <v>5</v>
      </c>
      <c r="M52" s="78">
        <v>18</v>
      </c>
      <c r="N52" s="78">
        <v>5</v>
      </c>
      <c r="O52" s="78" t="s">
        <v>51</v>
      </c>
      <c r="P52" s="6">
        <f t="shared" si="0"/>
        <v>16</v>
      </c>
      <c r="Q52" s="6">
        <f t="shared" si="1"/>
        <v>16</v>
      </c>
      <c r="R52" s="6">
        <f t="shared" si="2"/>
        <v>16</v>
      </c>
      <c r="S52" s="6">
        <f t="shared" si="3"/>
        <v>16</v>
      </c>
      <c r="T52" s="6">
        <f t="shared" si="4"/>
        <v>16</v>
      </c>
      <c r="U52" s="5">
        <f t="shared" si="5"/>
        <v>64.86486486486487</v>
      </c>
      <c r="V52" s="6">
        <f t="shared" si="6"/>
        <v>80</v>
      </c>
      <c r="W52" s="5">
        <f t="shared" si="7"/>
        <v>79.130434782608688</v>
      </c>
      <c r="X52" s="6">
        <f t="shared" si="8"/>
        <v>80</v>
      </c>
      <c r="Y52" s="5">
        <f t="shared" si="9"/>
        <v>64.324324324324323</v>
      </c>
      <c r="Z52" s="6">
        <f t="shared" si="10"/>
        <v>80</v>
      </c>
      <c r="AA52" s="5">
        <f t="shared" si="11"/>
        <v>73.333333333333329</v>
      </c>
      <c r="AB52" s="6">
        <f t="shared" si="12"/>
        <v>80</v>
      </c>
      <c r="AC52" s="5">
        <f t="shared" si="13"/>
        <v>76.666666666666671</v>
      </c>
      <c r="AD52" s="6">
        <f t="shared" si="14"/>
        <v>80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</row>
    <row r="53" spans="1:46" x14ac:dyDescent="0.3">
      <c r="A53" s="78">
        <v>51</v>
      </c>
      <c r="B53" s="78" t="s">
        <v>104</v>
      </c>
      <c r="C53" s="78">
        <v>29</v>
      </c>
      <c r="D53" s="78">
        <v>5</v>
      </c>
      <c r="E53" s="78">
        <v>17</v>
      </c>
      <c r="F53" s="78">
        <v>0</v>
      </c>
      <c r="G53" s="78">
        <v>13.2</v>
      </c>
      <c r="H53" s="78">
        <v>5</v>
      </c>
      <c r="I53" s="78">
        <v>23.6</v>
      </c>
      <c r="J53" s="78">
        <v>5</v>
      </c>
      <c r="K53" s="78">
        <v>18</v>
      </c>
      <c r="L53" s="78">
        <v>5</v>
      </c>
      <c r="M53" s="78">
        <v>19</v>
      </c>
      <c r="N53" s="78">
        <v>5</v>
      </c>
      <c r="O53" s="78" t="s">
        <v>50</v>
      </c>
      <c r="P53" s="6">
        <f t="shared" si="0"/>
        <v>18</v>
      </c>
      <c r="Q53" s="6">
        <f t="shared" si="1"/>
        <v>18</v>
      </c>
      <c r="R53" s="6">
        <f t="shared" si="2"/>
        <v>18</v>
      </c>
      <c r="S53" s="6">
        <f t="shared" si="3"/>
        <v>18</v>
      </c>
      <c r="T53" s="6">
        <f t="shared" si="4"/>
        <v>18</v>
      </c>
      <c r="U53" s="5">
        <f>(C53+D53)/37*100</f>
        <v>91.891891891891902</v>
      </c>
      <c r="V53" s="6">
        <f t="shared" si="6"/>
        <v>90</v>
      </c>
      <c r="W53" s="5">
        <f t="shared" si="7"/>
        <v>76.521739130434781</v>
      </c>
      <c r="X53" s="6">
        <f t="shared" si="8"/>
        <v>90</v>
      </c>
      <c r="Y53" s="5">
        <f t="shared" si="9"/>
        <v>77.297297297297291</v>
      </c>
      <c r="Z53" s="6">
        <f t="shared" si="10"/>
        <v>90</v>
      </c>
      <c r="AA53" s="5">
        <f t="shared" si="11"/>
        <v>76.666666666666671</v>
      </c>
      <c r="AB53" s="6">
        <f t="shared" si="12"/>
        <v>90</v>
      </c>
      <c r="AC53" s="5">
        <f t="shared" si="13"/>
        <v>80</v>
      </c>
      <c r="AD53" s="6">
        <f t="shared" si="14"/>
        <v>90</v>
      </c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</row>
    <row r="54" spans="1:46" x14ac:dyDescent="0.3">
      <c r="A54" s="78">
        <v>52</v>
      </c>
      <c r="B54" s="78" t="s">
        <v>105</v>
      </c>
      <c r="C54" s="78">
        <v>19</v>
      </c>
      <c r="D54" s="78">
        <v>5</v>
      </c>
      <c r="E54" s="78">
        <v>8</v>
      </c>
      <c r="F54" s="78">
        <v>0</v>
      </c>
      <c r="G54" s="78">
        <v>10.8</v>
      </c>
      <c r="H54" s="78">
        <v>5</v>
      </c>
      <c r="I54" s="78">
        <v>20</v>
      </c>
      <c r="J54" s="78">
        <v>5</v>
      </c>
      <c r="K54" s="78">
        <v>17</v>
      </c>
      <c r="L54" s="78">
        <v>5</v>
      </c>
      <c r="M54" s="78">
        <v>18</v>
      </c>
      <c r="N54" s="78">
        <v>5</v>
      </c>
      <c r="O54" s="78" t="s">
        <v>52</v>
      </c>
      <c r="P54" s="6">
        <f t="shared" si="0"/>
        <v>14</v>
      </c>
      <c r="Q54" s="6">
        <f t="shared" si="1"/>
        <v>14</v>
      </c>
      <c r="R54" s="6">
        <f t="shared" si="2"/>
        <v>14</v>
      </c>
      <c r="S54" s="6">
        <f t="shared" si="3"/>
        <v>14</v>
      </c>
      <c r="T54" s="6">
        <f t="shared" si="4"/>
        <v>14</v>
      </c>
      <c r="U54" s="5">
        <f t="shared" si="5"/>
        <v>64.86486486486487</v>
      </c>
      <c r="V54" s="6">
        <f t="shared" si="6"/>
        <v>70</v>
      </c>
      <c r="W54" s="5">
        <f t="shared" si="7"/>
        <v>51.739130434782609</v>
      </c>
      <c r="X54" s="6">
        <f t="shared" si="8"/>
        <v>70</v>
      </c>
      <c r="Y54" s="5">
        <f t="shared" si="9"/>
        <v>67.567567567567565</v>
      </c>
      <c r="Z54" s="6">
        <f t="shared" si="10"/>
        <v>70</v>
      </c>
      <c r="AA54" s="5">
        <f t="shared" si="11"/>
        <v>73.333333333333329</v>
      </c>
      <c r="AB54" s="6">
        <f t="shared" si="12"/>
        <v>70</v>
      </c>
      <c r="AC54" s="5">
        <f t="shared" si="13"/>
        <v>76.666666666666671</v>
      </c>
      <c r="AD54" s="6">
        <f t="shared" si="14"/>
        <v>70</v>
      </c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</row>
    <row r="55" spans="1:46" x14ac:dyDescent="0.3">
      <c r="A55" s="78">
        <v>53</v>
      </c>
      <c r="B55" s="78" t="s">
        <v>106</v>
      </c>
      <c r="C55" s="78">
        <v>25</v>
      </c>
      <c r="D55" s="78">
        <v>5</v>
      </c>
      <c r="E55" s="78">
        <v>13</v>
      </c>
      <c r="F55" s="78">
        <v>5</v>
      </c>
      <c r="G55" s="78">
        <v>13.2</v>
      </c>
      <c r="H55" s="78">
        <v>5</v>
      </c>
      <c r="I55" s="78">
        <v>24.8</v>
      </c>
      <c r="J55" s="78">
        <v>5</v>
      </c>
      <c r="K55" s="78">
        <v>18</v>
      </c>
      <c r="L55" s="78">
        <v>5</v>
      </c>
      <c r="M55" s="78">
        <v>19</v>
      </c>
      <c r="N55" s="78">
        <v>5</v>
      </c>
      <c r="O55" s="78" t="s">
        <v>50</v>
      </c>
      <c r="P55" s="6">
        <f t="shared" si="0"/>
        <v>18</v>
      </c>
      <c r="Q55" s="6">
        <f t="shared" si="1"/>
        <v>18</v>
      </c>
      <c r="R55" s="6">
        <f t="shared" si="2"/>
        <v>18</v>
      </c>
      <c r="S55" s="6">
        <f t="shared" si="3"/>
        <v>18</v>
      </c>
      <c r="T55" s="6">
        <f t="shared" si="4"/>
        <v>18</v>
      </c>
      <c r="U55" s="5">
        <f t="shared" si="5"/>
        <v>81.081081081081081</v>
      </c>
      <c r="V55" s="6">
        <f t="shared" si="6"/>
        <v>90</v>
      </c>
      <c r="W55" s="5">
        <f t="shared" si="7"/>
        <v>78.695652173913047</v>
      </c>
      <c r="X55" s="6">
        <f t="shared" si="8"/>
        <v>90</v>
      </c>
      <c r="Y55" s="5">
        <f t="shared" si="9"/>
        <v>80.540540540540533</v>
      </c>
      <c r="Z55" s="6">
        <f t="shared" si="10"/>
        <v>90</v>
      </c>
      <c r="AA55" s="5">
        <f t="shared" si="11"/>
        <v>76.666666666666671</v>
      </c>
      <c r="AB55" s="6">
        <f t="shared" si="12"/>
        <v>90</v>
      </c>
      <c r="AC55" s="5">
        <f t="shared" si="13"/>
        <v>80</v>
      </c>
      <c r="AD55" s="6">
        <f t="shared" si="14"/>
        <v>90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</row>
    <row r="56" spans="1:46" x14ac:dyDescent="0.3">
      <c r="A56" s="78">
        <v>54</v>
      </c>
      <c r="B56" s="78" t="s">
        <v>107</v>
      </c>
      <c r="C56" s="78">
        <v>26</v>
      </c>
      <c r="D56" s="78">
        <v>5</v>
      </c>
      <c r="E56" s="78">
        <v>16</v>
      </c>
      <c r="F56" s="78">
        <v>0</v>
      </c>
      <c r="G56" s="78">
        <v>13.2</v>
      </c>
      <c r="H56" s="78">
        <v>5</v>
      </c>
      <c r="I56" s="78">
        <v>21.2</v>
      </c>
      <c r="J56" s="78">
        <v>5</v>
      </c>
      <c r="K56" s="78">
        <v>17</v>
      </c>
      <c r="L56" s="78">
        <v>5</v>
      </c>
      <c r="M56" s="78">
        <v>18</v>
      </c>
      <c r="N56" s="78">
        <v>5</v>
      </c>
      <c r="O56" s="78" t="s">
        <v>51</v>
      </c>
      <c r="P56" s="6">
        <f t="shared" si="0"/>
        <v>16</v>
      </c>
      <c r="Q56" s="6">
        <f t="shared" si="1"/>
        <v>16</v>
      </c>
      <c r="R56" s="6">
        <f t="shared" si="2"/>
        <v>16</v>
      </c>
      <c r="S56" s="6">
        <f t="shared" si="3"/>
        <v>16</v>
      </c>
      <c r="T56" s="6">
        <f t="shared" si="4"/>
        <v>16</v>
      </c>
      <c r="U56" s="5">
        <f t="shared" si="5"/>
        <v>83.78378378378379</v>
      </c>
      <c r="V56" s="6">
        <f t="shared" si="6"/>
        <v>80</v>
      </c>
      <c r="W56" s="5">
        <f t="shared" si="7"/>
        <v>74.34782608695653</v>
      </c>
      <c r="X56" s="6">
        <f t="shared" si="8"/>
        <v>80</v>
      </c>
      <c r="Y56" s="5">
        <f t="shared" si="9"/>
        <v>70.810810810810807</v>
      </c>
      <c r="Z56" s="6">
        <f t="shared" si="10"/>
        <v>80</v>
      </c>
      <c r="AA56" s="5">
        <f t="shared" si="11"/>
        <v>73.333333333333329</v>
      </c>
      <c r="AB56" s="6">
        <f t="shared" si="12"/>
        <v>80</v>
      </c>
      <c r="AC56" s="5">
        <f t="shared" si="13"/>
        <v>76.666666666666671</v>
      </c>
      <c r="AD56" s="6">
        <f t="shared" si="14"/>
        <v>80</v>
      </c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</row>
    <row r="57" spans="1:46" x14ac:dyDescent="0.3">
      <c r="A57" s="78">
        <v>55</v>
      </c>
      <c r="B57" s="78" t="s">
        <v>108</v>
      </c>
      <c r="C57" s="78">
        <v>25</v>
      </c>
      <c r="D57" s="78">
        <v>5</v>
      </c>
      <c r="E57" s="78">
        <v>15</v>
      </c>
      <c r="F57" s="78">
        <v>5</v>
      </c>
      <c r="G57" s="78">
        <v>15.6</v>
      </c>
      <c r="H57" s="78">
        <v>5</v>
      </c>
      <c r="I57" s="78">
        <v>24.8</v>
      </c>
      <c r="J57" s="78">
        <v>5</v>
      </c>
      <c r="K57" s="78">
        <v>19</v>
      </c>
      <c r="L57" s="78">
        <v>5</v>
      </c>
      <c r="M57" s="78">
        <v>20</v>
      </c>
      <c r="N57" s="78">
        <v>5</v>
      </c>
      <c r="O57" s="78" t="s">
        <v>50</v>
      </c>
      <c r="P57" s="6">
        <f t="shared" si="0"/>
        <v>18</v>
      </c>
      <c r="Q57" s="6">
        <f t="shared" si="1"/>
        <v>18</v>
      </c>
      <c r="R57" s="6">
        <f t="shared" si="2"/>
        <v>18</v>
      </c>
      <c r="S57" s="6">
        <f t="shared" si="3"/>
        <v>18</v>
      </c>
      <c r="T57" s="6">
        <f t="shared" si="4"/>
        <v>18</v>
      </c>
      <c r="U57" s="5">
        <f t="shared" si="5"/>
        <v>81.081081081081081</v>
      </c>
      <c r="V57" s="6">
        <f t="shared" si="6"/>
        <v>90</v>
      </c>
      <c r="W57" s="5">
        <f t="shared" si="7"/>
        <v>88.260869565217391</v>
      </c>
      <c r="X57" s="6">
        <f t="shared" si="8"/>
        <v>90</v>
      </c>
      <c r="Y57" s="5">
        <f t="shared" si="9"/>
        <v>80.540540540540533</v>
      </c>
      <c r="Z57" s="6">
        <f t="shared" si="10"/>
        <v>90</v>
      </c>
      <c r="AA57" s="5">
        <f t="shared" si="11"/>
        <v>80</v>
      </c>
      <c r="AB57" s="6">
        <f t="shared" si="12"/>
        <v>90</v>
      </c>
      <c r="AC57" s="5">
        <f t="shared" si="13"/>
        <v>83.333333333333343</v>
      </c>
      <c r="AD57" s="6">
        <f t="shared" si="14"/>
        <v>90</v>
      </c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</row>
    <row r="58" spans="1:46" x14ac:dyDescent="0.3">
      <c r="A58" s="78">
        <v>56</v>
      </c>
      <c r="B58" s="78" t="s">
        <v>109</v>
      </c>
      <c r="C58" s="78">
        <v>21</v>
      </c>
      <c r="D58" s="78">
        <v>5</v>
      </c>
      <c r="E58" s="78">
        <v>7</v>
      </c>
      <c r="F58" s="78">
        <v>0</v>
      </c>
      <c r="G58" s="78">
        <v>4.8</v>
      </c>
      <c r="H58" s="78">
        <v>5</v>
      </c>
      <c r="I58" s="78">
        <v>20</v>
      </c>
      <c r="J58" s="78">
        <v>5</v>
      </c>
      <c r="K58" s="78">
        <v>17</v>
      </c>
      <c r="L58" s="78">
        <v>5</v>
      </c>
      <c r="M58" s="78">
        <v>18</v>
      </c>
      <c r="N58" s="78">
        <v>5</v>
      </c>
      <c r="O58" s="78" t="s">
        <v>52</v>
      </c>
      <c r="P58" s="6">
        <f t="shared" si="0"/>
        <v>14</v>
      </c>
      <c r="Q58" s="6">
        <f t="shared" si="1"/>
        <v>14</v>
      </c>
      <c r="R58" s="6">
        <f t="shared" si="2"/>
        <v>14</v>
      </c>
      <c r="S58" s="6">
        <f t="shared" si="3"/>
        <v>14</v>
      </c>
      <c r="T58" s="6">
        <f t="shared" si="4"/>
        <v>14</v>
      </c>
      <c r="U58" s="5">
        <f t="shared" si="5"/>
        <v>70.270270270270274</v>
      </c>
      <c r="V58" s="6">
        <f t="shared" si="6"/>
        <v>70</v>
      </c>
      <c r="W58" s="5">
        <f t="shared" si="7"/>
        <v>36.521739130434781</v>
      </c>
      <c r="X58" s="6">
        <f t="shared" si="8"/>
        <v>70</v>
      </c>
      <c r="Y58" s="5">
        <f t="shared" si="9"/>
        <v>67.567567567567565</v>
      </c>
      <c r="Z58" s="6">
        <f t="shared" si="10"/>
        <v>70</v>
      </c>
      <c r="AA58" s="5">
        <f t="shared" si="11"/>
        <v>73.333333333333329</v>
      </c>
      <c r="AB58" s="6">
        <f t="shared" si="12"/>
        <v>70</v>
      </c>
      <c r="AC58" s="5">
        <f t="shared" si="13"/>
        <v>76.666666666666671</v>
      </c>
      <c r="AD58" s="6">
        <f t="shared" si="14"/>
        <v>70</v>
      </c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</row>
    <row r="59" spans="1:46" x14ac:dyDescent="0.3">
      <c r="A59" s="78">
        <v>57</v>
      </c>
      <c r="B59" s="78" t="s">
        <v>110</v>
      </c>
      <c r="C59" s="78">
        <v>27</v>
      </c>
      <c r="D59" s="78">
        <v>5</v>
      </c>
      <c r="E59" s="78">
        <v>15</v>
      </c>
      <c r="F59" s="78">
        <v>5</v>
      </c>
      <c r="G59" s="78">
        <v>13.4</v>
      </c>
      <c r="H59" s="78">
        <v>5</v>
      </c>
      <c r="I59" s="78">
        <v>23.8</v>
      </c>
      <c r="J59" s="78">
        <v>5</v>
      </c>
      <c r="K59" s="78">
        <v>17</v>
      </c>
      <c r="L59" s="78">
        <v>5</v>
      </c>
      <c r="M59" s="78">
        <v>17</v>
      </c>
      <c r="N59" s="78">
        <v>5</v>
      </c>
      <c r="O59" s="78" t="s">
        <v>50</v>
      </c>
      <c r="P59" s="6">
        <f t="shared" si="0"/>
        <v>18</v>
      </c>
      <c r="Q59" s="6">
        <f t="shared" si="1"/>
        <v>18</v>
      </c>
      <c r="R59" s="6">
        <f t="shared" si="2"/>
        <v>18</v>
      </c>
      <c r="S59" s="6">
        <f t="shared" si="3"/>
        <v>18</v>
      </c>
      <c r="T59" s="6">
        <f t="shared" si="4"/>
        <v>18</v>
      </c>
      <c r="U59" s="5">
        <f t="shared" si="5"/>
        <v>86.486486486486484</v>
      </c>
      <c r="V59" s="6">
        <f t="shared" si="6"/>
        <v>90</v>
      </c>
      <c r="W59" s="5">
        <f t="shared" si="7"/>
        <v>83.478260869565219</v>
      </c>
      <c r="X59" s="6">
        <f t="shared" si="8"/>
        <v>90</v>
      </c>
      <c r="Y59" s="5">
        <f t="shared" si="9"/>
        <v>77.837837837837839</v>
      </c>
      <c r="Z59" s="6">
        <f t="shared" si="10"/>
        <v>90</v>
      </c>
      <c r="AA59" s="5">
        <f t="shared" si="11"/>
        <v>73.333333333333329</v>
      </c>
      <c r="AB59" s="6">
        <f t="shared" si="12"/>
        <v>90</v>
      </c>
      <c r="AC59" s="5">
        <f t="shared" si="13"/>
        <v>73.333333333333329</v>
      </c>
      <c r="AD59" s="6">
        <f t="shared" si="14"/>
        <v>90</v>
      </c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</row>
    <row r="60" spans="1:46" x14ac:dyDescent="0.3">
      <c r="A60" s="78">
        <v>58</v>
      </c>
      <c r="B60" s="78">
        <v>170701058</v>
      </c>
      <c r="C60" s="78">
        <v>23</v>
      </c>
      <c r="D60" s="78">
        <v>5</v>
      </c>
      <c r="E60" s="78">
        <v>11</v>
      </c>
      <c r="F60" s="78">
        <v>1</v>
      </c>
      <c r="G60" s="78">
        <v>8.4</v>
      </c>
      <c r="H60" s="78">
        <v>5</v>
      </c>
      <c r="I60" s="78">
        <v>18.8</v>
      </c>
      <c r="J60" s="78">
        <v>5</v>
      </c>
      <c r="K60" s="78">
        <v>20</v>
      </c>
      <c r="L60" s="78">
        <v>5</v>
      </c>
      <c r="M60" s="78">
        <v>20</v>
      </c>
      <c r="N60" s="78">
        <v>5</v>
      </c>
      <c r="O60" s="78" t="s">
        <v>51</v>
      </c>
      <c r="P60" s="6">
        <f t="shared" si="0"/>
        <v>16</v>
      </c>
      <c r="Q60" s="6">
        <f t="shared" si="1"/>
        <v>16</v>
      </c>
      <c r="R60" s="6">
        <f t="shared" si="2"/>
        <v>16</v>
      </c>
      <c r="S60" s="6">
        <f t="shared" si="3"/>
        <v>16</v>
      </c>
      <c r="T60" s="6">
        <f t="shared" si="4"/>
        <v>16</v>
      </c>
      <c r="U60" s="5">
        <f t="shared" si="5"/>
        <v>75.675675675675677</v>
      </c>
      <c r="V60" s="6">
        <f t="shared" si="6"/>
        <v>80</v>
      </c>
      <c r="W60" s="5">
        <f t="shared" si="7"/>
        <v>55.217391304347821</v>
      </c>
      <c r="X60" s="6">
        <f t="shared" si="8"/>
        <v>80</v>
      </c>
      <c r="Y60" s="5">
        <f t="shared" si="9"/>
        <v>64.324324324324323</v>
      </c>
      <c r="Z60" s="6">
        <f t="shared" si="10"/>
        <v>80</v>
      </c>
      <c r="AA60" s="5">
        <f t="shared" si="11"/>
        <v>83.333333333333343</v>
      </c>
      <c r="AB60" s="6">
        <f t="shared" si="12"/>
        <v>80</v>
      </c>
      <c r="AC60" s="5">
        <f t="shared" si="13"/>
        <v>83.333333333333343</v>
      </c>
      <c r="AD60" s="6">
        <f t="shared" si="14"/>
        <v>80</v>
      </c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</row>
    <row r="61" spans="1:46" x14ac:dyDescent="0.3">
      <c r="A61" s="78">
        <v>59</v>
      </c>
      <c r="B61" s="78">
        <v>170701059</v>
      </c>
      <c r="C61" s="78">
        <v>26</v>
      </c>
      <c r="D61" s="78">
        <v>5</v>
      </c>
      <c r="E61" s="78">
        <v>12</v>
      </c>
      <c r="F61" s="78">
        <v>1</v>
      </c>
      <c r="G61" s="78">
        <v>9.6</v>
      </c>
      <c r="H61" s="78">
        <v>5</v>
      </c>
      <c r="I61" s="78">
        <v>18.8</v>
      </c>
      <c r="J61" s="78">
        <v>5</v>
      </c>
      <c r="K61" s="78">
        <v>21</v>
      </c>
      <c r="L61" s="78">
        <v>5</v>
      </c>
      <c r="M61" s="78">
        <v>21</v>
      </c>
      <c r="N61" s="78">
        <v>5</v>
      </c>
      <c r="O61" s="78" t="s">
        <v>51</v>
      </c>
      <c r="P61" s="6">
        <f t="shared" si="0"/>
        <v>16</v>
      </c>
      <c r="Q61" s="6">
        <f t="shared" si="1"/>
        <v>16</v>
      </c>
      <c r="R61" s="6">
        <f t="shared" si="2"/>
        <v>16</v>
      </c>
      <c r="S61" s="6">
        <f t="shared" si="3"/>
        <v>16</v>
      </c>
      <c r="T61" s="6">
        <f t="shared" si="4"/>
        <v>16</v>
      </c>
      <c r="U61" s="5">
        <f t="shared" si="5"/>
        <v>83.78378378378379</v>
      </c>
      <c r="V61" s="6">
        <f t="shared" si="6"/>
        <v>80</v>
      </c>
      <c r="W61" s="5">
        <f t="shared" si="7"/>
        <v>60</v>
      </c>
      <c r="X61" s="6">
        <f t="shared" si="8"/>
        <v>80</v>
      </c>
      <c r="Y61" s="5">
        <f t="shared" si="9"/>
        <v>64.324324324324323</v>
      </c>
      <c r="Z61" s="6">
        <f t="shared" si="10"/>
        <v>80</v>
      </c>
      <c r="AA61" s="5">
        <f t="shared" si="11"/>
        <v>86.666666666666671</v>
      </c>
      <c r="AB61" s="6">
        <f t="shared" si="12"/>
        <v>80</v>
      </c>
      <c r="AC61" s="5">
        <f t="shared" si="13"/>
        <v>86.666666666666671</v>
      </c>
      <c r="AD61" s="6">
        <f t="shared" si="14"/>
        <v>80</v>
      </c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</row>
    <row r="62" spans="1:46" x14ac:dyDescent="0.3">
      <c r="A62" s="78">
        <v>60</v>
      </c>
      <c r="B62" s="78">
        <v>170701060</v>
      </c>
      <c r="C62" s="78">
        <v>20</v>
      </c>
      <c r="D62" s="78">
        <v>5</v>
      </c>
      <c r="E62" s="78">
        <v>12</v>
      </c>
      <c r="F62" s="78">
        <v>1</v>
      </c>
      <c r="G62" s="78">
        <v>12</v>
      </c>
      <c r="H62" s="78">
        <v>5</v>
      </c>
      <c r="I62" s="78">
        <v>17.600000000000001</v>
      </c>
      <c r="J62" s="78">
        <v>5</v>
      </c>
      <c r="K62" s="78">
        <v>20</v>
      </c>
      <c r="L62" s="78">
        <v>5</v>
      </c>
      <c r="M62" s="78">
        <v>20</v>
      </c>
      <c r="N62" s="78">
        <v>5</v>
      </c>
      <c r="O62" s="78" t="s">
        <v>51</v>
      </c>
      <c r="P62" s="6">
        <f t="shared" si="0"/>
        <v>16</v>
      </c>
      <c r="Q62" s="6">
        <f t="shared" si="1"/>
        <v>16</v>
      </c>
      <c r="R62" s="6">
        <f t="shared" si="2"/>
        <v>16</v>
      </c>
      <c r="S62" s="6">
        <f t="shared" si="3"/>
        <v>16</v>
      </c>
      <c r="T62" s="6">
        <f t="shared" si="4"/>
        <v>16</v>
      </c>
      <c r="U62" s="5">
        <f t="shared" si="5"/>
        <v>67.567567567567565</v>
      </c>
      <c r="V62" s="6">
        <f t="shared" si="6"/>
        <v>80</v>
      </c>
      <c r="W62" s="5">
        <f t="shared" si="7"/>
        <v>65.217391304347828</v>
      </c>
      <c r="X62" s="6">
        <f t="shared" si="8"/>
        <v>80</v>
      </c>
      <c r="Y62" s="5">
        <f t="shared" si="9"/>
        <v>61.081081081081088</v>
      </c>
      <c r="Z62" s="6">
        <f t="shared" si="10"/>
        <v>80</v>
      </c>
      <c r="AA62" s="5">
        <f t="shared" si="11"/>
        <v>83.333333333333343</v>
      </c>
      <c r="AB62" s="6">
        <f t="shared" si="12"/>
        <v>80</v>
      </c>
      <c r="AC62" s="5">
        <f t="shared" si="13"/>
        <v>83.333333333333343</v>
      </c>
      <c r="AD62" s="6">
        <f t="shared" si="14"/>
        <v>80</v>
      </c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</row>
    <row r="63" spans="1:46" x14ac:dyDescent="0.3">
      <c r="A63" s="78">
        <v>61</v>
      </c>
      <c r="B63" s="78">
        <v>170701061</v>
      </c>
      <c r="C63" s="78">
        <v>23</v>
      </c>
      <c r="D63" s="78">
        <v>5</v>
      </c>
      <c r="E63" s="78">
        <v>12</v>
      </c>
      <c r="F63" s="78">
        <v>1</v>
      </c>
      <c r="G63" s="78">
        <v>10.8</v>
      </c>
      <c r="H63" s="78">
        <v>5</v>
      </c>
      <c r="I63" s="78">
        <v>17.600000000000001</v>
      </c>
      <c r="J63" s="78">
        <v>5</v>
      </c>
      <c r="K63" s="78">
        <v>18</v>
      </c>
      <c r="L63" s="78">
        <v>5</v>
      </c>
      <c r="M63" s="78">
        <v>19</v>
      </c>
      <c r="N63" s="78">
        <v>5</v>
      </c>
      <c r="O63" s="78" t="s">
        <v>51</v>
      </c>
      <c r="P63" s="6">
        <f t="shared" si="0"/>
        <v>16</v>
      </c>
      <c r="Q63" s="6">
        <f t="shared" si="1"/>
        <v>16</v>
      </c>
      <c r="R63" s="6">
        <f t="shared" si="2"/>
        <v>16</v>
      </c>
      <c r="S63" s="6">
        <f t="shared" si="3"/>
        <v>16</v>
      </c>
      <c r="T63" s="6">
        <f t="shared" si="4"/>
        <v>16</v>
      </c>
      <c r="U63" s="5">
        <f t="shared" si="5"/>
        <v>75.675675675675677</v>
      </c>
      <c r="V63" s="6">
        <f t="shared" si="6"/>
        <v>80</v>
      </c>
      <c r="W63" s="5">
        <f t="shared" si="7"/>
        <v>62.608695652173921</v>
      </c>
      <c r="X63" s="6">
        <f t="shared" si="8"/>
        <v>80</v>
      </c>
      <c r="Y63" s="5">
        <f t="shared" si="9"/>
        <v>61.081081081081088</v>
      </c>
      <c r="Z63" s="6">
        <f t="shared" si="10"/>
        <v>80</v>
      </c>
      <c r="AA63" s="5">
        <f t="shared" si="11"/>
        <v>76.666666666666671</v>
      </c>
      <c r="AB63" s="6">
        <f t="shared" si="12"/>
        <v>80</v>
      </c>
      <c r="AC63" s="5">
        <f t="shared" si="13"/>
        <v>80</v>
      </c>
      <c r="AD63" s="6">
        <f t="shared" si="14"/>
        <v>80</v>
      </c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</row>
    <row r="64" spans="1:46" x14ac:dyDescent="0.3">
      <c r="A64" s="78">
        <v>62</v>
      </c>
      <c r="B64" s="78">
        <v>170701062</v>
      </c>
      <c r="C64" s="78">
        <v>28</v>
      </c>
      <c r="D64" s="78">
        <v>5</v>
      </c>
      <c r="E64" s="78">
        <v>15</v>
      </c>
      <c r="F64" s="78">
        <v>5</v>
      </c>
      <c r="G64" s="78">
        <v>12</v>
      </c>
      <c r="H64" s="78">
        <v>5</v>
      </c>
      <c r="I64" s="78">
        <v>20</v>
      </c>
      <c r="J64" s="78">
        <v>5</v>
      </c>
      <c r="K64" s="78">
        <v>19</v>
      </c>
      <c r="L64" s="78">
        <v>5</v>
      </c>
      <c r="M64" s="78">
        <v>20</v>
      </c>
      <c r="N64" s="78">
        <v>5</v>
      </c>
      <c r="O64" s="78" t="s">
        <v>51</v>
      </c>
      <c r="P64" s="6">
        <f t="shared" si="0"/>
        <v>16</v>
      </c>
      <c r="Q64" s="6">
        <f t="shared" si="1"/>
        <v>16</v>
      </c>
      <c r="R64" s="6">
        <f t="shared" si="2"/>
        <v>16</v>
      </c>
      <c r="S64" s="6">
        <f t="shared" si="3"/>
        <v>16</v>
      </c>
      <c r="T64" s="6">
        <f t="shared" si="4"/>
        <v>16</v>
      </c>
      <c r="U64" s="5">
        <f t="shared" si="5"/>
        <v>89.189189189189193</v>
      </c>
      <c r="V64" s="6">
        <f t="shared" si="6"/>
        <v>80</v>
      </c>
      <c r="W64" s="5">
        <f t="shared" si="7"/>
        <v>80.434782608695656</v>
      </c>
      <c r="X64" s="6">
        <f t="shared" si="8"/>
        <v>80</v>
      </c>
      <c r="Y64" s="5">
        <f t="shared" si="9"/>
        <v>67.567567567567565</v>
      </c>
      <c r="Z64" s="6">
        <f t="shared" si="10"/>
        <v>80</v>
      </c>
      <c r="AA64" s="5">
        <f t="shared" si="11"/>
        <v>80</v>
      </c>
      <c r="AB64" s="6">
        <f t="shared" si="12"/>
        <v>80</v>
      </c>
      <c r="AC64" s="5">
        <f t="shared" si="13"/>
        <v>83.333333333333343</v>
      </c>
      <c r="AD64" s="6">
        <f t="shared" si="14"/>
        <v>80</v>
      </c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</row>
    <row r="65" spans="1:46" x14ac:dyDescent="0.3">
      <c r="A65" s="78">
        <v>63</v>
      </c>
      <c r="B65" s="78">
        <v>170701063</v>
      </c>
      <c r="C65" s="78">
        <v>25</v>
      </c>
      <c r="D65" s="78">
        <v>5</v>
      </c>
      <c r="E65" s="78">
        <v>14</v>
      </c>
      <c r="F65" s="78">
        <v>1</v>
      </c>
      <c r="G65" s="78">
        <v>10.8</v>
      </c>
      <c r="H65" s="78">
        <v>5</v>
      </c>
      <c r="I65" s="78">
        <v>20</v>
      </c>
      <c r="J65" s="78">
        <v>5</v>
      </c>
      <c r="K65" s="78">
        <v>20</v>
      </c>
      <c r="L65" s="78">
        <v>5</v>
      </c>
      <c r="M65" s="78">
        <v>20</v>
      </c>
      <c r="N65" s="78">
        <v>5</v>
      </c>
      <c r="O65" s="78" t="s">
        <v>51</v>
      </c>
      <c r="P65" s="6">
        <f t="shared" si="0"/>
        <v>16</v>
      </c>
      <c r="Q65" s="6">
        <f t="shared" si="1"/>
        <v>16</v>
      </c>
      <c r="R65" s="6">
        <f t="shared" si="2"/>
        <v>16</v>
      </c>
      <c r="S65" s="6">
        <f t="shared" si="3"/>
        <v>16</v>
      </c>
      <c r="T65" s="6">
        <f t="shared" si="4"/>
        <v>16</v>
      </c>
      <c r="U65" s="5">
        <f t="shared" si="5"/>
        <v>81.081081081081081</v>
      </c>
      <c r="V65" s="6">
        <f t="shared" si="6"/>
        <v>80</v>
      </c>
      <c r="W65" s="5">
        <f t="shared" si="7"/>
        <v>66.956521739130437</v>
      </c>
      <c r="X65" s="6">
        <f t="shared" si="8"/>
        <v>80</v>
      </c>
      <c r="Y65" s="5">
        <f t="shared" si="9"/>
        <v>67.567567567567565</v>
      </c>
      <c r="Z65" s="6">
        <f t="shared" si="10"/>
        <v>80</v>
      </c>
      <c r="AA65" s="5">
        <f t="shared" si="11"/>
        <v>83.333333333333343</v>
      </c>
      <c r="AB65" s="6">
        <f t="shared" si="12"/>
        <v>80</v>
      </c>
      <c r="AC65" s="5">
        <f t="shared" si="13"/>
        <v>83.333333333333343</v>
      </c>
      <c r="AD65" s="6">
        <f t="shared" si="14"/>
        <v>80</v>
      </c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</row>
    <row r="66" spans="1:46" x14ac:dyDescent="0.3">
      <c r="A66" s="78">
        <v>64</v>
      </c>
      <c r="B66" s="78">
        <v>170701064</v>
      </c>
      <c r="C66" s="78">
        <v>15</v>
      </c>
      <c r="D66" s="78">
        <v>5</v>
      </c>
      <c r="E66" s="78">
        <v>4</v>
      </c>
      <c r="F66" s="78">
        <v>5</v>
      </c>
      <c r="G66" s="78">
        <v>14.6</v>
      </c>
      <c r="H66" s="78">
        <v>5</v>
      </c>
      <c r="I66" s="78">
        <v>22</v>
      </c>
      <c r="J66" s="78">
        <v>5</v>
      </c>
      <c r="K66" s="78">
        <v>16</v>
      </c>
      <c r="L66" s="78">
        <v>5</v>
      </c>
      <c r="M66" s="78">
        <v>17</v>
      </c>
      <c r="N66" s="78">
        <v>5</v>
      </c>
      <c r="O66" s="78" t="s">
        <v>51</v>
      </c>
      <c r="P66" s="6">
        <f t="shared" si="0"/>
        <v>16</v>
      </c>
      <c r="Q66" s="6">
        <f t="shared" si="1"/>
        <v>16</v>
      </c>
      <c r="R66" s="6">
        <f t="shared" si="2"/>
        <v>16</v>
      </c>
      <c r="S66" s="6">
        <f t="shared" si="3"/>
        <v>16</v>
      </c>
      <c r="T66" s="6">
        <f t="shared" si="4"/>
        <v>16</v>
      </c>
      <c r="U66" s="5">
        <f t="shared" si="5"/>
        <v>54.054054054054056</v>
      </c>
      <c r="V66" s="6">
        <f t="shared" si="6"/>
        <v>80</v>
      </c>
      <c r="W66" s="5">
        <f t="shared" si="7"/>
        <v>62.173913043478265</v>
      </c>
      <c r="X66" s="6">
        <f t="shared" si="8"/>
        <v>80</v>
      </c>
      <c r="Y66" s="5">
        <f t="shared" si="9"/>
        <v>72.972972972972968</v>
      </c>
      <c r="Z66" s="6">
        <f t="shared" si="10"/>
        <v>80</v>
      </c>
      <c r="AA66" s="5">
        <f t="shared" si="11"/>
        <v>70</v>
      </c>
      <c r="AB66" s="6">
        <f t="shared" si="12"/>
        <v>80</v>
      </c>
      <c r="AC66" s="5">
        <f t="shared" si="13"/>
        <v>73.333333333333329</v>
      </c>
      <c r="AD66" s="6">
        <f t="shared" si="14"/>
        <v>80</v>
      </c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</row>
    <row r="67" spans="1:46" x14ac:dyDescent="0.3">
      <c r="A67" s="78">
        <v>65</v>
      </c>
      <c r="B67" s="78">
        <v>170701065</v>
      </c>
      <c r="C67" s="78">
        <v>28</v>
      </c>
      <c r="D67" s="78">
        <v>5</v>
      </c>
      <c r="E67" s="78">
        <v>16</v>
      </c>
      <c r="F67" s="78">
        <v>1</v>
      </c>
      <c r="G67" s="78">
        <v>15.6</v>
      </c>
      <c r="H67" s="78">
        <v>5</v>
      </c>
      <c r="I67" s="78">
        <v>21.2</v>
      </c>
      <c r="J67" s="78">
        <v>5</v>
      </c>
      <c r="K67" s="78">
        <v>19</v>
      </c>
      <c r="L67" s="78">
        <v>5</v>
      </c>
      <c r="M67" s="78">
        <v>20</v>
      </c>
      <c r="N67" s="78">
        <v>5</v>
      </c>
      <c r="O67" s="78" t="s">
        <v>50</v>
      </c>
      <c r="P67" s="6">
        <f t="shared" si="0"/>
        <v>18</v>
      </c>
      <c r="Q67" s="6">
        <f t="shared" si="1"/>
        <v>18</v>
      </c>
      <c r="R67" s="6">
        <f t="shared" si="2"/>
        <v>18</v>
      </c>
      <c r="S67" s="6">
        <f t="shared" si="3"/>
        <v>18</v>
      </c>
      <c r="T67" s="6">
        <f t="shared" si="4"/>
        <v>18</v>
      </c>
      <c r="U67" s="5">
        <f t="shared" si="5"/>
        <v>89.189189189189193</v>
      </c>
      <c r="V67" s="6">
        <f t="shared" si="6"/>
        <v>90</v>
      </c>
      <c r="W67" s="5">
        <f t="shared" si="7"/>
        <v>81.739130434782609</v>
      </c>
      <c r="X67" s="6">
        <f t="shared" si="8"/>
        <v>90</v>
      </c>
      <c r="Y67" s="5">
        <f t="shared" si="9"/>
        <v>70.810810810810807</v>
      </c>
      <c r="Z67" s="6">
        <f t="shared" si="10"/>
        <v>90</v>
      </c>
      <c r="AA67" s="5">
        <f t="shared" si="11"/>
        <v>80</v>
      </c>
      <c r="AB67" s="6">
        <f t="shared" si="12"/>
        <v>90</v>
      </c>
      <c r="AC67" s="5">
        <f t="shared" si="13"/>
        <v>83.333333333333343</v>
      </c>
      <c r="AD67" s="6">
        <f t="shared" si="14"/>
        <v>90</v>
      </c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</row>
    <row r="68" spans="1:46" x14ac:dyDescent="0.3">
      <c r="A68" s="78">
        <v>66</v>
      </c>
      <c r="B68" s="78">
        <v>170701066</v>
      </c>
      <c r="C68" s="78">
        <v>12</v>
      </c>
      <c r="D68" s="78">
        <v>5</v>
      </c>
      <c r="E68" s="78">
        <v>13</v>
      </c>
      <c r="F68" s="78">
        <v>0</v>
      </c>
      <c r="G68" s="78">
        <v>8.6</v>
      </c>
      <c r="H68" s="78">
        <v>5</v>
      </c>
      <c r="I68" s="78">
        <v>14.8</v>
      </c>
      <c r="J68" s="78">
        <v>5</v>
      </c>
      <c r="K68" s="78">
        <v>15</v>
      </c>
      <c r="L68" s="78">
        <v>5</v>
      </c>
      <c r="M68" s="78">
        <v>15</v>
      </c>
      <c r="N68" s="78">
        <v>5</v>
      </c>
      <c r="O68" s="78" t="s">
        <v>52</v>
      </c>
      <c r="P68" s="6">
        <f t="shared" ref="P68:P131" si="28">IF(O68="O",10,IF(O68="A+",9,IF(O68="A",8,IF(O68="B+",7,IF(O68="B",6,0)))))/5*10</f>
        <v>14</v>
      </c>
      <c r="Q68" s="6">
        <f t="shared" ref="Q68:Q131" si="29">P68</f>
        <v>14</v>
      </c>
      <c r="R68" s="6">
        <f t="shared" ref="R68:R131" si="30">P68</f>
        <v>14</v>
      </c>
      <c r="S68" s="6">
        <f t="shared" ref="S68:S131" si="31">P68</f>
        <v>14</v>
      </c>
      <c r="T68" s="6">
        <f t="shared" ref="T68:T131" si="32">P68</f>
        <v>14</v>
      </c>
      <c r="U68" s="5">
        <f t="shared" ref="U68:U131" si="33">(C68+D68)/37*100</f>
        <v>45.945945945945951</v>
      </c>
      <c r="V68" s="6">
        <f t="shared" ref="V68:V131" si="34">P68/20*100</f>
        <v>70</v>
      </c>
      <c r="W68" s="5">
        <f t="shared" ref="W68:W131" si="35">(E68+F68+G68+H68)/46*100</f>
        <v>57.826086956521735</v>
      </c>
      <c r="X68" s="6">
        <f t="shared" ref="X68:X131" si="36">Q68/20*100</f>
        <v>70</v>
      </c>
      <c r="Y68" s="5">
        <f t="shared" ref="Y68:Y131" si="37">(I68+J68)/37*100</f>
        <v>53.513513513513509</v>
      </c>
      <c r="Z68" s="6">
        <f t="shared" ref="Z68:Z131" si="38">R68/20*100</f>
        <v>70</v>
      </c>
      <c r="AA68" s="5">
        <f t="shared" ref="AA68:AA131" si="39">(K68+L68)/30*100</f>
        <v>66.666666666666657</v>
      </c>
      <c r="AB68" s="6">
        <f t="shared" ref="AB68:AB131" si="40">S68/20*100</f>
        <v>70</v>
      </c>
      <c r="AC68" s="5">
        <f t="shared" ref="AC68:AC131" si="41">(M68+N68)/30*100</f>
        <v>66.666666666666657</v>
      </c>
      <c r="AD68" s="6">
        <f t="shared" ref="AD68:AD131" si="42">T68/20*100</f>
        <v>70</v>
      </c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</row>
    <row r="69" spans="1:46" x14ac:dyDescent="0.3">
      <c r="A69" s="78">
        <v>67</v>
      </c>
      <c r="B69" s="78">
        <v>170701067</v>
      </c>
      <c r="C69" s="78">
        <v>18</v>
      </c>
      <c r="D69" s="78">
        <v>5</v>
      </c>
      <c r="E69" s="78">
        <v>9</v>
      </c>
      <c r="F69" s="78">
        <v>0</v>
      </c>
      <c r="G69" s="78">
        <v>15.6</v>
      </c>
      <c r="H69" s="78">
        <v>5</v>
      </c>
      <c r="I69" s="78">
        <v>22.4</v>
      </c>
      <c r="J69" s="78">
        <v>5</v>
      </c>
      <c r="K69" s="78">
        <v>9.17</v>
      </c>
      <c r="L69" s="78">
        <v>5</v>
      </c>
      <c r="M69" s="78">
        <v>9.17</v>
      </c>
      <c r="N69" s="78">
        <v>5</v>
      </c>
      <c r="O69" s="78" t="s">
        <v>52</v>
      </c>
      <c r="P69" s="6">
        <f t="shared" si="28"/>
        <v>14</v>
      </c>
      <c r="Q69" s="6">
        <f t="shared" si="29"/>
        <v>14</v>
      </c>
      <c r="R69" s="6">
        <f t="shared" si="30"/>
        <v>14</v>
      </c>
      <c r="S69" s="6">
        <f t="shared" si="31"/>
        <v>14</v>
      </c>
      <c r="T69" s="6">
        <f t="shared" si="32"/>
        <v>14</v>
      </c>
      <c r="U69" s="5">
        <f t="shared" si="33"/>
        <v>62.162162162162161</v>
      </c>
      <c r="V69" s="6">
        <f t="shared" si="34"/>
        <v>70</v>
      </c>
      <c r="W69" s="5">
        <f t="shared" si="35"/>
        <v>64.34782608695653</v>
      </c>
      <c r="X69" s="6">
        <f t="shared" si="36"/>
        <v>70</v>
      </c>
      <c r="Y69" s="5">
        <f t="shared" si="37"/>
        <v>74.054054054054049</v>
      </c>
      <c r="Z69" s="6">
        <f t="shared" si="38"/>
        <v>70</v>
      </c>
      <c r="AA69" s="5">
        <f t="shared" si="39"/>
        <v>47.233333333333334</v>
      </c>
      <c r="AB69" s="6">
        <f t="shared" si="40"/>
        <v>70</v>
      </c>
      <c r="AC69" s="5">
        <f t="shared" si="41"/>
        <v>47.233333333333334</v>
      </c>
      <c r="AD69" s="6">
        <f t="shared" si="42"/>
        <v>70</v>
      </c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</row>
    <row r="70" spans="1:46" x14ac:dyDescent="0.3">
      <c r="A70" s="78">
        <v>68</v>
      </c>
      <c r="B70" s="78">
        <v>170701068</v>
      </c>
      <c r="C70" s="78">
        <v>15</v>
      </c>
      <c r="D70" s="78">
        <v>5</v>
      </c>
      <c r="E70" s="78">
        <v>12</v>
      </c>
      <c r="F70" s="78">
        <v>0</v>
      </c>
      <c r="G70" s="78">
        <v>15.6</v>
      </c>
      <c r="H70" s="78">
        <v>5</v>
      </c>
      <c r="I70" s="78">
        <v>22.4</v>
      </c>
      <c r="J70" s="78">
        <v>5</v>
      </c>
      <c r="K70" s="78">
        <v>17</v>
      </c>
      <c r="L70" s="78">
        <v>5</v>
      </c>
      <c r="M70" s="78">
        <v>18</v>
      </c>
      <c r="N70" s="78">
        <v>5</v>
      </c>
      <c r="O70" s="78" t="s">
        <v>51</v>
      </c>
      <c r="P70" s="6">
        <f t="shared" si="28"/>
        <v>16</v>
      </c>
      <c r="Q70" s="6">
        <f t="shared" si="29"/>
        <v>16</v>
      </c>
      <c r="R70" s="6">
        <f t="shared" si="30"/>
        <v>16</v>
      </c>
      <c r="S70" s="6">
        <f t="shared" si="31"/>
        <v>16</v>
      </c>
      <c r="T70" s="6">
        <f t="shared" si="32"/>
        <v>16</v>
      </c>
      <c r="U70" s="5">
        <f t="shared" si="33"/>
        <v>54.054054054054056</v>
      </c>
      <c r="V70" s="6">
        <f t="shared" si="34"/>
        <v>80</v>
      </c>
      <c r="W70" s="5">
        <f t="shared" si="35"/>
        <v>70.869565217391312</v>
      </c>
      <c r="X70" s="6">
        <f t="shared" si="36"/>
        <v>80</v>
      </c>
      <c r="Y70" s="5">
        <f t="shared" si="37"/>
        <v>74.054054054054049</v>
      </c>
      <c r="Z70" s="6">
        <f t="shared" si="38"/>
        <v>80</v>
      </c>
      <c r="AA70" s="5">
        <f t="shared" si="39"/>
        <v>73.333333333333329</v>
      </c>
      <c r="AB70" s="6">
        <f t="shared" si="40"/>
        <v>80</v>
      </c>
      <c r="AC70" s="5">
        <f t="shared" si="41"/>
        <v>76.666666666666671</v>
      </c>
      <c r="AD70" s="6">
        <f t="shared" si="42"/>
        <v>80</v>
      </c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</row>
    <row r="71" spans="1:46" x14ac:dyDescent="0.3">
      <c r="A71" s="78">
        <v>69</v>
      </c>
      <c r="B71" s="78">
        <v>170701069</v>
      </c>
      <c r="C71" s="78">
        <v>30</v>
      </c>
      <c r="D71" s="78">
        <v>5</v>
      </c>
      <c r="E71" s="78">
        <v>17</v>
      </c>
      <c r="F71" s="78">
        <v>0</v>
      </c>
      <c r="G71" s="78">
        <v>14.4</v>
      </c>
      <c r="H71" s="78">
        <v>5</v>
      </c>
      <c r="I71" s="78">
        <v>21.2</v>
      </c>
      <c r="J71" s="78">
        <v>5</v>
      </c>
      <c r="K71" s="78">
        <v>18</v>
      </c>
      <c r="L71" s="78">
        <v>5</v>
      </c>
      <c r="M71" s="78">
        <v>19</v>
      </c>
      <c r="N71" s="78">
        <v>5</v>
      </c>
      <c r="O71" s="78" t="s">
        <v>50</v>
      </c>
      <c r="P71" s="6">
        <f t="shared" si="28"/>
        <v>18</v>
      </c>
      <c r="Q71" s="6">
        <f t="shared" si="29"/>
        <v>18</v>
      </c>
      <c r="R71" s="6">
        <f t="shared" si="30"/>
        <v>18</v>
      </c>
      <c r="S71" s="6">
        <f t="shared" si="31"/>
        <v>18</v>
      </c>
      <c r="T71" s="6">
        <f t="shared" si="32"/>
        <v>18</v>
      </c>
      <c r="U71" s="5">
        <f t="shared" si="33"/>
        <v>94.594594594594597</v>
      </c>
      <c r="V71" s="6">
        <f t="shared" si="34"/>
        <v>90</v>
      </c>
      <c r="W71" s="5">
        <f t="shared" si="35"/>
        <v>79.130434782608688</v>
      </c>
      <c r="X71" s="6">
        <f t="shared" si="36"/>
        <v>90</v>
      </c>
      <c r="Y71" s="5">
        <f t="shared" si="37"/>
        <v>70.810810810810807</v>
      </c>
      <c r="Z71" s="6">
        <f t="shared" si="38"/>
        <v>90</v>
      </c>
      <c r="AA71" s="5">
        <f t="shared" si="39"/>
        <v>76.666666666666671</v>
      </c>
      <c r="AB71" s="6">
        <f t="shared" si="40"/>
        <v>90</v>
      </c>
      <c r="AC71" s="5">
        <f t="shared" si="41"/>
        <v>80</v>
      </c>
      <c r="AD71" s="6">
        <f t="shared" si="42"/>
        <v>90</v>
      </c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</row>
    <row r="72" spans="1:46" x14ac:dyDescent="0.3">
      <c r="A72" s="78">
        <v>70</v>
      </c>
      <c r="B72" s="78">
        <v>170701070</v>
      </c>
      <c r="C72" s="78">
        <v>22</v>
      </c>
      <c r="D72" s="78">
        <v>5</v>
      </c>
      <c r="E72" s="78">
        <v>4</v>
      </c>
      <c r="F72" s="78">
        <v>0</v>
      </c>
      <c r="G72" s="78">
        <v>12</v>
      </c>
      <c r="H72" s="78">
        <v>5</v>
      </c>
      <c r="I72" s="78">
        <v>23.6</v>
      </c>
      <c r="J72" s="78">
        <v>5</v>
      </c>
      <c r="K72" s="78">
        <v>20</v>
      </c>
      <c r="L72" s="78">
        <v>5</v>
      </c>
      <c r="M72" s="78">
        <v>21</v>
      </c>
      <c r="N72" s="78">
        <v>5</v>
      </c>
      <c r="O72" s="78" t="s">
        <v>51</v>
      </c>
      <c r="P72" s="6">
        <f t="shared" si="28"/>
        <v>16</v>
      </c>
      <c r="Q72" s="6">
        <f t="shared" si="29"/>
        <v>16</v>
      </c>
      <c r="R72" s="6">
        <f t="shared" si="30"/>
        <v>16</v>
      </c>
      <c r="S72" s="6">
        <f t="shared" si="31"/>
        <v>16</v>
      </c>
      <c r="T72" s="6">
        <f t="shared" si="32"/>
        <v>16</v>
      </c>
      <c r="U72" s="5">
        <f t="shared" si="33"/>
        <v>72.972972972972968</v>
      </c>
      <c r="V72" s="6">
        <f t="shared" si="34"/>
        <v>80</v>
      </c>
      <c r="W72" s="5">
        <f t="shared" si="35"/>
        <v>45.652173913043477</v>
      </c>
      <c r="X72" s="6">
        <f t="shared" si="36"/>
        <v>80</v>
      </c>
      <c r="Y72" s="5">
        <f t="shared" si="37"/>
        <v>77.297297297297291</v>
      </c>
      <c r="Z72" s="6">
        <f t="shared" si="38"/>
        <v>80</v>
      </c>
      <c r="AA72" s="5">
        <f t="shared" si="39"/>
        <v>83.333333333333343</v>
      </c>
      <c r="AB72" s="6">
        <f t="shared" si="40"/>
        <v>80</v>
      </c>
      <c r="AC72" s="5">
        <f t="shared" si="41"/>
        <v>86.666666666666671</v>
      </c>
      <c r="AD72" s="6">
        <f t="shared" si="42"/>
        <v>80</v>
      </c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</row>
    <row r="73" spans="1:46" x14ac:dyDescent="0.3">
      <c r="A73" s="78">
        <v>71</v>
      </c>
      <c r="B73" s="78">
        <v>170701071</v>
      </c>
      <c r="C73" s="78">
        <v>27</v>
      </c>
      <c r="D73" s="78">
        <v>5</v>
      </c>
      <c r="E73" s="78">
        <v>14</v>
      </c>
      <c r="F73" s="78">
        <v>0</v>
      </c>
      <c r="G73" s="78">
        <v>9.6</v>
      </c>
      <c r="H73" s="78">
        <v>5</v>
      </c>
      <c r="I73" s="78">
        <v>18.8</v>
      </c>
      <c r="J73" s="78">
        <v>5</v>
      </c>
      <c r="K73" s="78">
        <v>18</v>
      </c>
      <c r="L73" s="78">
        <v>5</v>
      </c>
      <c r="M73" s="78">
        <v>19</v>
      </c>
      <c r="N73" s="78">
        <v>5</v>
      </c>
      <c r="O73" s="78" t="s">
        <v>51</v>
      </c>
      <c r="P73" s="6">
        <f t="shared" si="28"/>
        <v>16</v>
      </c>
      <c r="Q73" s="6">
        <f t="shared" si="29"/>
        <v>16</v>
      </c>
      <c r="R73" s="6">
        <f t="shared" si="30"/>
        <v>16</v>
      </c>
      <c r="S73" s="6">
        <f t="shared" si="31"/>
        <v>16</v>
      </c>
      <c r="T73" s="6">
        <f t="shared" si="32"/>
        <v>16</v>
      </c>
      <c r="U73" s="5">
        <f t="shared" si="33"/>
        <v>86.486486486486484</v>
      </c>
      <c r="V73" s="6">
        <f t="shared" si="34"/>
        <v>80</v>
      </c>
      <c r="W73" s="5">
        <f t="shared" si="35"/>
        <v>62.173913043478265</v>
      </c>
      <c r="X73" s="6">
        <f t="shared" si="36"/>
        <v>80</v>
      </c>
      <c r="Y73" s="5">
        <f t="shared" si="37"/>
        <v>64.324324324324323</v>
      </c>
      <c r="Z73" s="6">
        <f t="shared" si="38"/>
        <v>80</v>
      </c>
      <c r="AA73" s="5">
        <f t="shared" si="39"/>
        <v>76.666666666666671</v>
      </c>
      <c r="AB73" s="6">
        <f t="shared" si="40"/>
        <v>80</v>
      </c>
      <c r="AC73" s="5">
        <f t="shared" si="41"/>
        <v>80</v>
      </c>
      <c r="AD73" s="6">
        <f t="shared" si="42"/>
        <v>80</v>
      </c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</row>
    <row r="74" spans="1:46" x14ac:dyDescent="0.3">
      <c r="A74" s="78">
        <v>72</v>
      </c>
      <c r="B74" s="78">
        <v>170701072</v>
      </c>
      <c r="C74" s="78">
        <v>22</v>
      </c>
      <c r="D74" s="78">
        <v>5</v>
      </c>
      <c r="E74" s="78">
        <v>12</v>
      </c>
      <c r="F74" s="78">
        <v>0</v>
      </c>
      <c r="G74" s="78">
        <v>12</v>
      </c>
      <c r="H74" s="78">
        <v>5</v>
      </c>
      <c r="I74" s="78">
        <v>21.4</v>
      </c>
      <c r="J74" s="78">
        <v>5</v>
      </c>
      <c r="K74" s="78">
        <v>13</v>
      </c>
      <c r="L74" s="78">
        <v>5</v>
      </c>
      <c r="M74" s="78">
        <v>14</v>
      </c>
      <c r="N74" s="78">
        <v>5</v>
      </c>
      <c r="O74" s="78" t="s">
        <v>51</v>
      </c>
      <c r="P74" s="6">
        <f t="shared" si="28"/>
        <v>16</v>
      </c>
      <c r="Q74" s="6">
        <f t="shared" si="29"/>
        <v>16</v>
      </c>
      <c r="R74" s="6">
        <f t="shared" si="30"/>
        <v>16</v>
      </c>
      <c r="S74" s="6">
        <f t="shared" si="31"/>
        <v>16</v>
      </c>
      <c r="T74" s="6">
        <f t="shared" si="32"/>
        <v>16</v>
      </c>
      <c r="U74" s="5">
        <f t="shared" si="33"/>
        <v>72.972972972972968</v>
      </c>
      <c r="V74" s="6">
        <f t="shared" si="34"/>
        <v>80</v>
      </c>
      <c r="W74" s="5">
        <f t="shared" si="35"/>
        <v>63.04347826086957</v>
      </c>
      <c r="X74" s="6">
        <f t="shared" si="36"/>
        <v>80</v>
      </c>
      <c r="Y74" s="5">
        <f t="shared" si="37"/>
        <v>71.35135135135134</v>
      </c>
      <c r="Z74" s="6">
        <f t="shared" si="38"/>
        <v>80</v>
      </c>
      <c r="AA74" s="5">
        <f t="shared" si="39"/>
        <v>60</v>
      </c>
      <c r="AB74" s="6">
        <f t="shared" si="40"/>
        <v>80</v>
      </c>
      <c r="AC74" s="5">
        <f t="shared" si="41"/>
        <v>63.333333333333329</v>
      </c>
      <c r="AD74" s="6">
        <f t="shared" si="42"/>
        <v>80</v>
      </c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</row>
    <row r="75" spans="1:46" x14ac:dyDescent="0.3">
      <c r="A75" s="78">
        <v>73</v>
      </c>
      <c r="B75" s="78">
        <v>170701073</v>
      </c>
      <c r="C75" s="78">
        <v>25</v>
      </c>
      <c r="D75" s="78">
        <v>5</v>
      </c>
      <c r="E75" s="78">
        <v>14</v>
      </c>
      <c r="F75" s="78">
        <v>0</v>
      </c>
      <c r="G75" s="78">
        <v>15.6</v>
      </c>
      <c r="H75" s="78">
        <v>5</v>
      </c>
      <c r="I75" s="78">
        <v>20</v>
      </c>
      <c r="J75" s="78">
        <v>5</v>
      </c>
      <c r="K75" s="78">
        <v>20</v>
      </c>
      <c r="L75" s="78">
        <v>5</v>
      </c>
      <c r="M75" s="78">
        <v>20</v>
      </c>
      <c r="N75" s="78">
        <v>5</v>
      </c>
      <c r="O75" s="78" t="s">
        <v>51</v>
      </c>
      <c r="P75" s="6">
        <f t="shared" si="28"/>
        <v>16</v>
      </c>
      <c r="Q75" s="6">
        <f t="shared" si="29"/>
        <v>16</v>
      </c>
      <c r="R75" s="6">
        <f t="shared" si="30"/>
        <v>16</v>
      </c>
      <c r="S75" s="6">
        <f t="shared" si="31"/>
        <v>16</v>
      </c>
      <c r="T75" s="6">
        <f t="shared" si="32"/>
        <v>16</v>
      </c>
      <c r="U75" s="5">
        <f t="shared" si="33"/>
        <v>81.081081081081081</v>
      </c>
      <c r="V75" s="6">
        <f t="shared" si="34"/>
        <v>80</v>
      </c>
      <c r="W75" s="5">
        <f t="shared" si="35"/>
        <v>75.217391304347828</v>
      </c>
      <c r="X75" s="6">
        <f t="shared" si="36"/>
        <v>80</v>
      </c>
      <c r="Y75" s="5">
        <f t="shared" si="37"/>
        <v>67.567567567567565</v>
      </c>
      <c r="Z75" s="6">
        <f t="shared" si="38"/>
        <v>80</v>
      </c>
      <c r="AA75" s="5">
        <f t="shared" si="39"/>
        <v>83.333333333333343</v>
      </c>
      <c r="AB75" s="6">
        <f t="shared" si="40"/>
        <v>80</v>
      </c>
      <c r="AC75" s="5">
        <f t="shared" si="41"/>
        <v>83.333333333333343</v>
      </c>
      <c r="AD75" s="6">
        <f t="shared" si="42"/>
        <v>80</v>
      </c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</row>
    <row r="76" spans="1:46" x14ac:dyDescent="0.3">
      <c r="A76" s="78">
        <v>74</v>
      </c>
      <c r="B76" s="78">
        <v>170701074</v>
      </c>
      <c r="C76" s="78">
        <v>17</v>
      </c>
      <c r="D76" s="78">
        <v>5</v>
      </c>
      <c r="E76" s="78">
        <v>13</v>
      </c>
      <c r="F76" s="78">
        <v>0</v>
      </c>
      <c r="G76" s="78">
        <v>12.4</v>
      </c>
      <c r="H76" s="78">
        <v>5</v>
      </c>
      <c r="I76" s="78">
        <v>23.2</v>
      </c>
      <c r="J76" s="78">
        <v>5</v>
      </c>
      <c r="K76" s="78">
        <v>13.3</v>
      </c>
      <c r="L76" s="78">
        <v>5</v>
      </c>
      <c r="M76" s="78">
        <v>13.3</v>
      </c>
      <c r="N76" s="78">
        <v>5</v>
      </c>
      <c r="O76" s="78" t="s">
        <v>52</v>
      </c>
      <c r="P76" s="6">
        <f t="shared" si="28"/>
        <v>14</v>
      </c>
      <c r="Q76" s="6">
        <f t="shared" si="29"/>
        <v>14</v>
      </c>
      <c r="R76" s="6">
        <f t="shared" si="30"/>
        <v>14</v>
      </c>
      <c r="S76" s="6">
        <f t="shared" si="31"/>
        <v>14</v>
      </c>
      <c r="T76" s="6">
        <f t="shared" si="32"/>
        <v>14</v>
      </c>
      <c r="U76" s="5">
        <f t="shared" si="33"/>
        <v>59.45945945945946</v>
      </c>
      <c r="V76" s="6">
        <f t="shared" si="34"/>
        <v>70</v>
      </c>
      <c r="W76" s="5">
        <f t="shared" si="35"/>
        <v>66.086956521739125</v>
      </c>
      <c r="X76" s="6">
        <f t="shared" si="36"/>
        <v>70</v>
      </c>
      <c r="Y76" s="5">
        <f t="shared" si="37"/>
        <v>76.21621621621621</v>
      </c>
      <c r="Z76" s="6">
        <f t="shared" si="38"/>
        <v>70</v>
      </c>
      <c r="AA76" s="5">
        <f t="shared" si="39"/>
        <v>61</v>
      </c>
      <c r="AB76" s="6">
        <f t="shared" si="40"/>
        <v>70</v>
      </c>
      <c r="AC76" s="5">
        <f t="shared" si="41"/>
        <v>61</v>
      </c>
      <c r="AD76" s="6">
        <f t="shared" si="42"/>
        <v>70</v>
      </c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</row>
    <row r="77" spans="1:46" x14ac:dyDescent="0.3">
      <c r="A77" s="78">
        <v>75</v>
      </c>
      <c r="B77" s="78">
        <v>170701075</v>
      </c>
      <c r="C77" s="78">
        <v>27</v>
      </c>
      <c r="D77" s="78">
        <v>5</v>
      </c>
      <c r="E77" s="78">
        <v>13</v>
      </c>
      <c r="F77" s="78">
        <v>5</v>
      </c>
      <c r="G77" s="78">
        <v>15.6</v>
      </c>
      <c r="H77" s="78">
        <v>5</v>
      </c>
      <c r="I77" s="78">
        <v>20</v>
      </c>
      <c r="J77" s="78">
        <v>5</v>
      </c>
      <c r="K77" s="78">
        <v>18</v>
      </c>
      <c r="L77" s="78">
        <v>5</v>
      </c>
      <c r="M77" s="78">
        <v>19</v>
      </c>
      <c r="N77" s="78">
        <v>5</v>
      </c>
      <c r="O77" s="78" t="s">
        <v>50</v>
      </c>
      <c r="P77" s="6">
        <f t="shared" si="28"/>
        <v>18</v>
      </c>
      <c r="Q77" s="6">
        <f t="shared" si="29"/>
        <v>18</v>
      </c>
      <c r="R77" s="6">
        <f t="shared" si="30"/>
        <v>18</v>
      </c>
      <c r="S77" s="6">
        <f t="shared" si="31"/>
        <v>18</v>
      </c>
      <c r="T77" s="6">
        <f t="shared" si="32"/>
        <v>18</v>
      </c>
      <c r="U77" s="5">
        <f t="shared" si="33"/>
        <v>86.486486486486484</v>
      </c>
      <c r="V77" s="6">
        <f t="shared" si="34"/>
        <v>90</v>
      </c>
      <c r="W77" s="5">
        <f t="shared" si="35"/>
        <v>83.913043478260875</v>
      </c>
      <c r="X77" s="6">
        <f t="shared" si="36"/>
        <v>90</v>
      </c>
      <c r="Y77" s="5">
        <f t="shared" si="37"/>
        <v>67.567567567567565</v>
      </c>
      <c r="Z77" s="6">
        <f t="shared" si="38"/>
        <v>90</v>
      </c>
      <c r="AA77" s="5">
        <f t="shared" si="39"/>
        <v>76.666666666666671</v>
      </c>
      <c r="AB77" s="6">
        <f t="shared" si="40"/>
        <v>90</v>
      </c>
      <c r="AC77" s="5">
        <f t="shared" si="41"/>
        <v>80</v>
      </c>
      <c r="AD77" s="6">
        <f t="shared" si="42"/>
        <v>90</v>
      </c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</row>
    <row r="78" spans="1:46" x14ac:dyDescent="0.3">
      <c r="A78" s="78">
        <v>76</v>
      </c>
      <c r="B78" s="78">
        <v>170701076</v>
      </c>
      <c r="C78" s="78">
        <v>17</v>
      </c>
      <c r="D78" s="78">
        <v>5</v>
      </c>
      <c r="E78" s="78">
        <v>8</v>
      </c>
      <c r="F78" s="78">
        <v>0</v>
      </c>
      <c r="G78" s="78">
        <v>0</v>
      </c>
      <c r="H78" s="78">
        <v>5</v>
      </c>
      <c r="I78" s="78">
        <v>0</v>
      </c>
      <c r="J78" s="78">
        <v>5</v>
      </c>
      <c r="K78" s="78">
        <v>17</v>
      </c>
      <c r="L78" s="78">
        <v>5</v>
      </c>
      <c r="M78" s="78">
        <v>18</v>
      </c>
      <c r="N78" s="78">
        <v>5</v>
      </c>
      <c r="O78" s="78" t="s">
        <v>53</v>
      </c>
      <c r="P78" s="6">
        <f t="shared" si="28"/>
        <v>12</v>
      </c>
      <c r="Q78" s="6">
        <f t="shared" si="29"/>
        <v>12</v>
      </c>
      <c r="R78" s="6">
        <f t="shared" si="30"/>
        <v>12</v>
      </c>
      <c r="S78" s="6">
        <f t="shared" si="31"/>
        <v>12</v>
      </c>
      <c r="T78" s="6">
        <f t="shared" si="32"/>
        <v>12</v>
      </c>
      <c r="U78" s="5">
        <f t="shared" si="33"/>
        <v>59.45945945945946</v>
      </c>
      <c r="V78" s="6">
        <f t="shared" si="34"/>
        <v>60</v>
      </c>
      <c r="W78" s="5">
        <f t="shared" si="35"/>
        <v>28.260869565217391</v>
      </c>
      <c r="X78" s="6">
        <f t="shared" si="36"/>
        <v>60</v>
      </c>
      <c r="Y78" s="5">
        <f t="shared" si="37"/>
        <v>13.513513513513514</v>
      </c>
      <c r="Z78" s="6">
        <f t="shared" si="38"/>
        <v>60</v>
      </c>
      <c r="AA78" s="5">
        <f t="shared" si="39"/>
        <v>73.333333333333329</v>
      </c>
      <c r="AB78" s="6">
        <f t="shared" si="40"/>
        <v>60</v>
      </c>
      <c r="AC78" s="5">
        <f t="shared" si="41"/>
        <v>76.666666666666671</v>
      </c>
      <c r="AD78" s="6">
        <f t="shared" si="42"/>
        <v>60</v>
      </c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</row>
    <row r="79" spans="1:46" x14ac:dyDescent="0.3">
      <c r="A79" s="78">
        <v>77</v>
      </c>
      <c r="B79" s="78">
        <v>170701077</v>
      </c>
      <c r="C79" s="78">
        <v>28</v>
      </c>
      <c r="D79" s="78">
        <v>5</v>
      </c>
      <c r="E79" s="78">
        <v>16</v>
      </c>
      <c r="F79" s="78">
        <v>5</v>
      </c>
      <c r="G79" s="78">
        <v>15.6</v>
      </c>
      <c r="H79" s="78">
        <v>5</v>
      </c>
      <c r="I79" s="78">
        <v>18.8</v>
      </c>
      <c r="J79" s="78">
        <v>5</v>
      </c>
      <c r="K79" s="78">
        <v>19</v>
      </c>
      <c r="L79" s="78">
        <v>5</v>
      </c>
      <c r="M79" s="78">
        <v>20</v>
      </c>
      <c r="N79" s="78">
        <v>5</v>
      </c>
      <c r="O79" s="78" t="s">
        <v>50</v>
      </c>
      <c r="P79" s="6">
        <f t="shared" si="28"/>
        <v>18</v>
      </c>
      <c r="Q79" s="6">
        <f t="shared" si="29"/>
        <v>18</v>
      </c>
      <c r="R79" s="6">
        <f t="shared" si="30"/>
        <v>18</v>
      </c>
      <c r="S79" s="6">
        <f t="shared" si="31"/>
        <v>18</v>
      </c>
      <c r="T79" s="6">
        <f t="shared" si="32"/>
        <v>18</v>
      </c>
      <c r="U79" s="5">
        <f t="shared" si="33"/>
        <v>89.189189189189193</v>
      </c>
      <c r="V79" s="6">
        <f t="shared" si="34"/>
        <v>90</v>
      </c>
      <c r="W79" s="5">
        <f t="shared" si="35"/>
        <v>90.434782608695656</v>
      </c>
      <c r="X79" s="6">
        <f t="shared" si="36"/>
        <v>90</v>
      </c>
      <c r="Y79" s="5">
        <f t="shared" si="37"/>
        <v>64.324324324324323</v>
      </c>
      <c r="Z79" s="6">
        <f t="shared" si="38"/>
        <v>90</v>
      </c>
      <c r="AA79" s="5">
        <f t="shared" si="39"/>
        <v>80</v>
      </c>
      <c r="AB79" s="6">
        <f t="shared" si="40"/>
        <v>90</v>
      </c>
      <c r="AC79" s="5">
        <f t="shared" si="41"/>
        <v>83.333333333333343</v>
      </c>
      <c r="AD79" s="6">
        <f t="shared" si="42"/>
        <v>90</v>
      </c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</row>
    <row r="80" spans="1:46" x14ac:dyDescent="0.3">
      <c r="A80" s="78">
        <v>78</v>
      </c>
      <c r="B80" s="78">
        <v>170701078</v>
      </c>
      <c r="C80" s="78">
        <v>25</v>
      </c>
      <c r="D80" s="78">
        <v>5</v>
      </c>
      <c r="E80" s="78">
        <v>14</v>
      </c>
      <c r="F80" s="78">
        <v>0</v>
      </c>
      <c r="G80" s="78">
        <v>13.4</v>
      </c>
      <c r="H80" s="78">
        <v>5</v>
      </c>
      <c r="I80" s="78">
        <v>24.8</v>
      </c>
      <c r="J80" s="78">
        <v>5</v>
      </c>
      <c r="K80" s="78">
        <v>20</v>
      </c>
      <c r="L80" s="78">
        <v>5</v>
      </c>
      <c r="M80" s="78">
        <v>21</v>
      </c>
      <c r="N80" s="78">
        <v>5</v>
      </c>
      <c r="O80" s="78" t="s">
        <v>51</v>
      </c>
      <c r="P80" s="6">
        <f t="shared" si="28"/>
        <v>16</v>
      </c>
      <c r="Q80" s="6">
        <f t="shared" si="29"/>
        <v>16</v>
      </c>
      <c r="R80" s="6">
        <f t="shared" si="30"/>
        <v>16</v>
      </c>
      <c r="S80" s="6">
        <f t="shared" si="31"/>
        <v>16</v>
      </c>
      <c r="T80" s="6">
        <f t="shared" si="32"/>
        <v>16</v>
      </c>
      <c r="U80" s="5">
        <f t="shared" si="33"/>
        <v>81.081081081081081</v>
      </c>
      <c r="V80" s="6">
        <f t="shared" si="34"/>
        <v>80</v>
      </c>
      <c r="W80" s="5">
        <f t="shared" si="35"/>
        <v>70.434782608695642</v>
      </c>
      <c r="X80" s="6">
        <f t="shared" si="36"/>
        <v>80</v>
      </c>
      <c r="Y80" s="5">
        <f t="shared" si="37"/>
        <v>80.540540540540533</v>
      </c>
      <c r="Z80" s="6">
        <f t="shared" si="38"/>
        <v>80</v>
      </c>
      <c r="AA80" s="5">
        <f t="shared" si="39"/>
        <v>83.333333333333343</v>
      </c>
      <c r="AB80" s="6">
        <f t="shared" si="40"/>
        <v>80</v>
      </c>
      <c r="AC80" s="5">
        <f t="shared" si="41"/>
        <v>86.666666666666671</v>
      </c>
      <c r="AD80" s="6">
        <f t="shared" si="42"/>
        <v>80</v>
      </c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</row>
    <row r="81" spans="1:46" x14ac:dyDescent="0.3">
      <c r="A81" s="78">
        <v>79</v>
      </c>
      <c r="B81" s="78">
        <v>170701079</v>
      </c>
      <c r="C81" s="78">
        <v>26</v>
      </c>
      <c r="D81" s="78">
        <v>5</v>
      </c>
      <c r="E81" s="78">
        <v>14</v>
      </c>
      <c r="F81" s="78">
        <v>0</v>
      </c>
      <c r="G81" s="78">
        <v>14.4</v>
      </c>
      <c r="H81" s="78">
        <v>5</v>
      </c>
      <c r="I81" s="78">
        <v>18.2</v>
      </c>
      <c r="J81" s="78">
        <v>5</v>
      </c>
      <c r="K81" s="78">
        <v>19</v>
      </c>
      <c r="L81" s="78">
        <v>5</v>
      </c>
      <c r="M81" s="78">
        <v>20</v>
      </c>
      <c r="N81" s="78">
        <v>5</v>
      </c>
      <c r="O81" s="78" t="s">
        <v>51</v>
      </c>
      <c r="P81" s="6">
        <f t="shared" si="28"/>
        <v>16</v>
      </c>
      <c r="Q81" s="6">
        <f t="shared" si="29"/>
        <v>16</v>
      </c>
      <c r="R81" s="6">
        <f t="shared" si="30"/>
        <v>16</v>
      </c>
      <c r="S81" s="6">
        <f t="shared" si="31"/>
        <v>16</v>
      </c>
      <c r="T81" s="6">
        <f t="shared" si="32"/>
        <v>16</v>
      </c>
      <c r="U81" s="5">
        <f t="shared" si="33"/>
        <v>83.78378378378379</v>
      </c>
      <c r="V81" s="6">
        <f t="shared" si="34"/>
        <v>80</v>
      </c>
      <c r="W81" s="5">
        <f t="shared" si="35"/>
        <v>72.608695652173907</v>
      </c>
      <c r="X81" s="6">
        <f t="shared" si="36"/>
        <v>80</v>
      </c>
      <c r="Y81" s="5">
        <f t="shared" si="37"/>
        <v>62.702702702702709</v>
      </c>
      <c r="Z81" s="6">
        <f t="shared" si="38"/>
        <v>80</v>
      </c>
      <c r="AA81" s="5">
        <f t="shared" si="39"/>
        <v>80</v>
      </c>
      <c r="AB81" s="6">
        <f t="shared" si="40"/>
        <v>80</v>
      </c>
      <c r="AC81" s="5">
        <f t="shared" si="41"/>
        <v>83.333333333333343</v>
      </c>
      <c r="AD81" s="6">
        <f t="shared" si="42"/>
        <v>80</v>
      </c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</row>
    <row r="82" spans="1:46" x14ac:dyDescent="0.3">
      <c r="A82" s="78">
        <v>80</v>
      </c>
      <c r="B82" s="78">
        <v>170701080</v>
      </c>
      <c r="C82" s="78">
        <v>26</v>
      </c>
      <c r="D82" s="78">
        <v>5</v>
      </c>
      <c r="E82" s="78">
        <v>16</v>
      </c>
      <c r="F82" s="78">
        <v>0</v>
      </c>
      <c r="G82" s="78">
        <v>13.2</v>
      </c>
      <c r="H82" s="78">
        <v>5</v>
      </c>
      <c r="I82" s="78">
        <v>20</v>
      </c>
      <c r="J82" s="78">
        <v>5</v>
      </c>
      <c r="K82" s="78">
        <v>18</v>
      </c>
      <c r="L82" s="78">
        <v>5</v>
      </c>
      <c r="M82" s="78">
        <v>19</v>
      </c>
      <c r="N82" s="78">
        <v>5</v>
      </c>
      <c r="O82" s="78" t="s">
        <v>51</v>
      </c>
      <c r="P82" s="6">
        <f t="shared" si="28"/>
        <v>16</v>
      </c>
      <c r="Q82" s="6">
        <f t="shared" si="29"/>
        <v>16</v>
      </c>
      <c r="R82" s="6">
        <f t="shared" si="30"/>
        <v>16</v>
      </c>
      <c r="S82" s="6">
        <f t="shared" si="31"/>
        <v>16</v>
      </c>
      <c r="T82" s="6">
        <f t="shared" si="32"/>
        <v>16</v>
      </c>
      <c r="U82" s="5">
        <f t="shared" si="33"/>
        <v>83.78378378378379</v>
      </c>
      <c r="V82" s="6">
        <f t="shared" si="34"/>
        <v>80</v>
      </c>
      <c r="W82" s="5">
        <f t="shared" si="35"/>
        <v>74.34782608695653</v>
      </c>
      <c r="X82" s="6">
        <f t="shared" si="36"/>
        <v>80</v>
      </c>
      <c r="Y82" s="5">
        <f t="shared" si="37"/>
        <v>67.567567567567565</v>
      </c>
      <c r="Z82" s="6">
        <f t="shared" si="38"/>
        <v>80</v>
      </c>
      <c r="AA82" s="5">
        <f t="shared" si="39"/>
        <v>76.666666666666671</v>
      </c>
      <c r="AB82" s="6">
        <f t="shared" si="40"/>
        <v>80</v>
      </c>
      <c r="AC82" s="5">
        <f t="shared" si="41"/>
        <v>80</v>
      </c>
      <c r="AD82" s="6">
        <f t="shared" si="42"/>
        <v>80</v>
      </c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</row>
    <row r="83" spans="1:46" x14ac:dyDescent="0.3">
      <c r="A83" s="78">
        <v>81</v>
      </c>
      <c r="B83" s="78">
        <v>170701081</v>
      </c>
      <c r="C83" s="78">
        <v>23</v>
      </c>
      <c r="D83" s="78">
        <v>5</v>
      </c>
      <c r="E83" s="78">
        <v>12</v>
      </c>
      <c r="F83" s="78">
        <v>0</v>
      </c>
      <c r="G83" s="78">
        <v>15.6</v>
      </c>
      <c r="H83" s="78">
        <v>5</v>
      </c>
      <c r="I83" s="78">
        <v>24.8</v>
      </c>
      <c r="J83" s="78">
        <v>5</v>
      </c>
      <c r="K83" s="78">
        <v>17</v>
      </c>
      <c r="L83" s="78">
        <v>5</v>
      </c>
      <c r="M83" s="78">
        <v>17</v>
      </c>
      <c r="N83" s="78">
        <v>5</v>
      </c>
      <c r="O83" s="78" t="s">
        <v>51</v>
      </c>
      <c r="P83" s="6">
        <f t="shared" si="28"/>
        <v>16</v>
      </c>
      <c r="Q83" s="6">
        <f t="shared" si="29"/>
        <v>16</v>
      </c>
      <c r="R83" s="6">
        <f t="shared" si="30"/>
        <v>16</v>
      </c>
      <c r="S83" s="6">
        <f t="shared" si="31"/>
        <v>16</v>
      </c>
      <c r="T83" s="6">
        <f t="shared" si="32"/>
        <v>16</v>
      </c>
      <c r="U83" s="5">
        <f t="shared" si="33"/>
        <v>75.675675675675677</v>
      </c>
      <c r="V83" s="6">
        <f t="shared" si="34"/>
        <v>80</v>
      </c>
      <c r="W83" s="5">
        <f t="shared" si="35"/>
        <v>70.869565217391312</v>
      </c>
      <c r="X83" s="6">
        <f t="shared" si="36"/>
        <v>80</v>
      </c>
      <c r="Y83" s="5">
        <f t="shared" si="37"/>
        <v>80.540540540540533</v>
      </c>
      <c r="Z83" s="6">
        <f t="shared" si="38"/>
        <v>80</v>
      </c>
      <c r="AA83" s="5">
        <f t="shared" si="39"/>
        <v>73.333333333333329</v>
      </c>
      <c r="AB83" s="6">
        <f t="shared" si="40"/>
        <v>80</v>
      </c>
      <c r="AC83" s="5">
        <f t="shared" si="41"/>
        <v>73.333333333333329</v>
      </c>
      <c r="AD83" s="6">
        <f t="shared" si="42"/>
        <v>80</v>
      </c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</row>
    <row r="84" spans="1:46" x14ac:dyDescent="0.3">
      <c r="A84" s="78">
        <v>82</v>
      </c>
      <c r="B84" s="78">
        <v>170701082</v>
      </c>
      <c r="C84" s="78">
        <v>19</v>
      </c>
      <c r="D84" s="78">
        <v>5</v>
      </c>
      <c r="E84" s="78">
        <v>10</v>
      </c>
      <c r="F84" s="78">
        <v>0</v>
      </c>
      <c r="G84" s="78">
        <v>12</v>
      </c>
      <c r="H84" s="78">
        <v>5</v>
      </c>
      <c r="I84" s="78">
        <v>17.600000000000001</v>
      </c>
      <c r="J84" s="78">
        <v>5</v>
      </c>
      <c r="K84" s="78">
        <v>20</v>
      </c>
      <c r="L84" s="78">
        <v>5</v>
      </c>
      <c r="M84" s="78">
        <v>21</v>
      </c>
      <c r="N84" s="78">
        <v>5</v>
      </c>
      <c r="O84" s="78" t="s">
        <v>51</v>
      </c>
      <c r="P84" s="6">
        <f t="shared" si="28"/>
        <v>16</v>
      </c>
      <c r="Q84" s="6">
        <f t="shared" si="29"/>
        <v>16</v>
      </c>
      <c r="R84" s="6">
        <f t="shared" si="30"/>
        <v>16</v>
      </c>
      <c r="S84" s="6">
        <f t="shared" si="31"/>
        <v>16</v>
      </c>
      <c r="T84" s="6">
        <f t="shared" si="32"/>
        <v>16</v>
      </c>
      <c r="U84" s="5">
        <f t="shared" si="33"/>
        <v>64.86486486486487</v>
      </c>
      <c r="V84" s="6">
        <f t="shared" si="34"/>
        <v>80</v>
      </c>
      <c r="W84" s="5">
        <f t="shared" si="35"/>
        <v>58.695652173913047</v>
      </c>
      <c r="X84" s="6">
        <f t="shared" si="36"/>
        <v>80</v>
      </c>
      <c r="Y84" s="5">
        <f t="shared" si="37"/>
        <v>61.081081081081088</v>
      </c>
      <c r="Z84" s="6">
        <f t="shared" si="38"/>
        <v>80</v>
      </c>
      <c r="AA84" s="5">
        <f t="shared" si="39"/>
        <v>83.333333333333343</v>
      </c>
      <c r="AB84" s="6">
        <f t="shared" si="40"/>
        <v>80</v>
      </c>
      <c r="AC84" s="5">
        <f t="shared" si="41"/>
        <v>86.666666666666671</v>
      </c>
      <c r="AD84" s="6">
        <f t="shared" si="42"/>
        <v>80</v>
      </c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</row>
    <row r="85" spans="1:46" x14ac:dyDescent="0.3">
      <c r="A85" s="78">
        <v>83</v>
      </c>
      <c r="B85" s="78">
        <v>170701083</v>
      </c>
      <c r="C85" s="78">
        <v>10</v>
      </c>
      <c r="D85" s="78">
        <v>5</v>
      </c>
      <c r="E85" s="78">
        <v>6</v>
      </c>
      <c r="F85" s="78">
        <v>0</v>
      </c>
      <c r="G85" s="78">
        <v>10.8</v>
      </c>
      <c r="H85" s="78">
        <v>5</v>
      </c>
      <c r="I85" s="78">
        <v>20</v>
      </c>
      <c r="J85" s="78">
        <v>5</v>
      </c>
      <c r="K85" s="78">
        <v>20</v>
      </c>
      <c r="L85" s="78">
        <v>5</v>
      </c>
      <c r="M85" s="78">
        <v>20</v>
      </c>
      <c r="N85" s="78">
        <v>5</v>
      </c>
      <c r="O85" s="78" t="s">
        <v>52</v>
      </c>
      <c r="P85" s="6">
        <f t="shared" si="28"/>
        <v>14</v>
      </c>
      <c r="Q85" s="6">
        <f t="shared" si="29"/>
        <v>14</v>
      </c>
      <c r="R85" s="6">
        <f t="shared" si="30"/>
        <v>14</v>
      </c>
      <c r="S85" s="6">
        <f t="shared" si="31"/>
        <v>14</v>
      </c>
      <c r="T85" s="6">
        <f t="shared" si="32"/>
        <v>14</v>
      </c>
      <c r="U85" s="5">
        <f t="shared" si="33"/>
        <v>40.54054054054054</v>
      </c>
      <c r="V85" s="6">
        <f t="shared" si="34"/>
        <v>70</v>
      </c>
      <c r="W85" s="5">
        <f t="shared" si="35"/>
        <v>47.391304347826093</v>
      </c>
      <c r="X85" s="6">
        <f t="shared" si="36"/>
        <v>70</v>
      </c>
      <c r="Y85" s="5">
        <f t="shared" si="37"/>
        <v>67.567567567567565</v>
      </c>
      <c r="Z85" s="6">
        <f t="shared" si="38"/>
        <v>70</v>
      </c>
      <c r="AA85" s="5">
        <f t="shared" si="39"/>
        <v>83.333333333333343</v>
      </c>
      <c r="AB85" s="6">
        <f t="shared" si="40"/>
        <v>70</v>
      </c>
      <c r="AC85" s="5">
        <f t="shared" si="41"/>
        <v>83.333333333333343</v>
      </c>
      <c r="AD85" s="6">
        <f t="shared" si="42"/>
        <v>70</v>
      </c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</row>
    <row r="86" spans="1:46" x14ac:dyDescent="0.3">
      <c r="A86" s="78">
        <v>84</v>
      </c>
      <c r="B86" s="78">
        <v>170701084</v>
      </c>
      <c r="C86" s="78">
        <v>25</v>
      </c>
      <c r="D86" s="78">
        <v>5</v>
      </c>
      <c r="E86" s="78">
        <v>12</v>
      </c>
      <c r="F86" s="78">
        <v>0</v>
      </c>
      <c r="G86" s="78">
        <v>13.4</v>
      </c>
      <c r="H86" s="78">
        <v>5</v>
      </c>
      <c r="I86" s="78">
        <v>25.4</v>
      </c>
      <c r="J86" s="78">
        <v>5</v>
      </c>
      <c r="K86" s="78">
        <v>20</v>
      </c>
      <c r="L86" s="78">
        <v>5</v>
      </c>
      <c r="M86" s="78">
        <v>20</v>
      </c>
      <c r="N86" s="78">
        <v>5</v>
      </c>
      <c r="O86" s="78" t="s">
        <v>51</v>
      </c>
      <c r="P86" s="6">
        <f t="shared" si="28"/>
        <v>16</v>
      </c>
      <c r="Q86" s="6">
        <f t="shared" si="29"/>
        <v>16</v>
      </c>
      <c r="R86" s="6">
        <f t="shared" si="30"/>
        <v>16</v>
      </c>
      <c r="S86" s="6">
        <f t="shared" si="31"/>
        <v>16</v>
      </c>
      <c r="T86" s="6">
        <f t="shared" si="32"/>
        <v>16</v>
      </c>
      <c r="U86" s="5">
        <f t="shared" si="33"/>
        <v>81.081081081081081</v>
      </c>
      <c r="V86" s="6">
        <f t="shared" si="34"/>
        <v>80</v>
      </c>
      <c r="W86" s="5">
        <f t="shared" si="35"/>
        <v>66.086956521739125</v>
      </c>
      <c r="X86" s="6">
        <f t="shared" si="36"/>
        <v>80</v>
      </c>
      <c r="Y86" s="5">
        <f t="shared" si="37"/>
        <v>82.162162162162161</v>
      </c>
      <c r="Z86" s="6">
        <f t="shared" si="38"/>
        <v>80</v>
      </c>
      <c r="AA86" s="5">
        <f t="shared" si="39"/>
        <v>83.333333333333343</v>
      </c>
      <c r="AB86" s="6">
        <f t="shared" si="40"/>
        <v>80</v>
      </c>
      <c r="AC86" s="5">
        <f t="shared" si="41"/>
        <v>83.333333333333343</v>
      </c>
      <c r="AD86" s="6">
        <f t="shared" si="42"/>
        <v>80</v>
      </c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</row>
    <row r="87" spans="1:46" x14ac:dyDescent="0.3">
      <c r="A87" s="78">
        <v>85</v>
      </c>
      <c r="B87" s="78">
        <v>170701085</v>
      </c>
      <c r="C87" s="78">
        <v>26</v>
      </c>
      <c r="D87" s="78">
        <v>5</v>
      </c>
      <c r="E87" s="78">
        <v>14</v>
      </c>
      <c r="F87" s="78">
        <v>0</v>
      </c>
      <c r="G87" s="78">
        <v>14.6</v>
      </c>
      <c r="H87" s="78">
        <v>5</v>
      </c>
      <c r="I87" s="78">
        <v>22.2</v>
      </c>
      <c r="J87" s="78">
        <v>5</v>
      </c>
      <c r="K87" s="78">
        <v>20</v>
      </c>
      <c r="L87" s="78">
        <v>5</v>
      </c>
      <c r="M87" s="78">
        <v>21</v>
      </c>
      <c r="N87" s="78">
        <v>5</v>
      </c>
      <c r="O87" s="78" t="s">
        <v>51</v>
      </c>
      <c r="P87" s="6">
        <f t="shared" si="28"/>
        <v>16</v>
      </c>
      <c r="Q87" s="6">
        <f t="shared" si="29"/>
        <v>16</v>
      </c>
      <c r="R87" s="6">
        <f t="shared" si="30"/>
        <v>16</v>
      </c>
      <c r="S87" s="6">
        <f t="shared" si="31"/>
        <v>16</v>
      </c>
      <c r="T87" s="6">
        <f t="shared" si="32"/>
        <v>16</v>
      </c>
      <c r="U87" s="5">
        <f t="shared" si="33"/>
        <v>83.78378378378379</v>
      </c>
      <c r="V87" s="6">
        <f t="shared" si="34"/>
        <v>80</v>
      </c>
      <c r="W87" s="5">
        <f t="shared" si="35"/>
        <v>73.043478260869563</v>
      </c>
      <c r="X87" s="6">
        <f t="shared" si="36"/>
        <v>80</v>
      </c>
      <c r="Y87" s="5">
        <f t="shared" si="37"/>
        <v>73.513513513513502</v>
      </c>
      <c r="Z87" s="6">
        <f t="shared" si="38"/>
        <v>80</v>
      </c>
      <c r="AA87" s="5">
        <f t="shared" si="39"/>
        <v>83.333333333333343</v>
      </c>
      <c r="AB87" s="6">
        <f t="shared" si="40"/>
        <v>80</v>
      </c>
      <c r="AC87" s="5">
        <f t="shared" si="41"/>
        <v>86.666666666666671</v>
      </c>
      <c r="AD87" s="6">
        <f t="shared" si="42"/>
        <v>80</v>
      </c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</row>
    <row r="88" spans="1:46" x14ac:dyDescent="0.3">
      <c r="A88" s="78">
        <v>86</v>
      </c>
      <c r="B88" s="78">
        <v>170701086</v>
      </c>
      <c r="C88" s="78">
        <v>14</v>
      </c>
      <c r="D88" s="78">
        <v>5</v>
      </c>
      <c r="E88" s="78">
        <v>8</v>
      </c>
      <c r="F88" s="78">
        <v>0</v>
      </c>
      <c r="G88" s="78">
        <v>14.4</v>
      </c>
      <c r="H88" s="78">
        <v>5</v>
      </c>
      <c r="I88" s="78">
        <v>17.600000000000001</v>
      </c>
      <c r="J88" s="78">
        <v>5</v>
      </c>
      <c r="K88" s="78">
        <v>6</v>
      </c>
      <c r="L88" s="78">
        <v>5</v>
      </c>
      <c r="M88" s="78">
        <v>6</v>
      </c>
      <c r="N88" s="78">
        <v>5</v>
      </c>
      <c r="O88" s="78" t="s">
        <v>52</v>
      </c>
      <c r="P88" s="6">
        <f t="shared" si="28"/>
        <v>14</v>
      </c>
      <c r="Q88" s="6">
        <f t="shared" si="29"/>
        <v>14</v>
      </c>
      <c r="R88" s="6">
        <f t="shared" si="30"/>
        <v>14</v>
      </c>
      <c r="S88" s="6">
        <f t="shared" si="31"/>
        <v>14</v>
      </c>
      <c r="T88" s="6">
        <f t="shared" si="32"/>
        <v>14</v>
      </c>
      <c r="U88" s="5">
        <f t="shared" si="33"/>
        <v>51.351351351351347</v>
      </c>
      <c r="V88" s="6">
        <f t="shared" si="34"/>
        <v>70</v>
      </c>
      <c r="W88" s="5">
        <f t="shared" si="35"/>
        <v>59.565217391304351</v>
      </c>
      <c r="X88" s="6">
        <f t="shared" si="36"/>
        <v>70</v>
      </c>
      <c r="Y88" s="5">
        <f t="shared" si="37"/>
        <v>61.081081081081088</v>
      </c>
      <c r="Z88" s="6">
        <f t="shared" si="38"/>
        <v>70</v>
      </c>
      <c r="AA88" s="5">
        <f t="shared" si="39"/>
        <v>36.666666666666664</v>
      </c>
      <c r="AB88" s="6">
        <f t="shared" si="40"/>
        <v>70</v>
      </c>
      <c r="AC88" s="5">
        <f t="shared" si="41"/>
        <v>36.666666666666664</v>
      </c>
      <c r="AD88" s="6">
        <f t="shared" si="42"/>
        <v>70</v>
      </c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</row>
    <row r="89" spans="1:46" x14ac:dyDescent="0.3">
      <c r="A89" s="78">
        <v>87</v>
      </c>
      <c r="B89" s="78">
        <v>170701087</v>
      </c>
      <c r="C89" s="78">
        <v>20</v>
      </c>
      <c r="D89" s="78">
        <v>5</v>
      </c>
      <c r="E89" s="78">
        <v>3</v>
      </c>
      <c r="F89" s="78">
        <v>0</v>
      </c>
      <c r="G89" s="78">
        <v>12</v>
      </c>
      <c r="H89" s="78">
        <v>5</v>
      </c>
      <c r="I89" s="78">
        <v>22.4</v>
      </c>
      <c r="J89" s="78">
        <v>5</v>
      </c>
      <c r="K89" s="78">
        <v>21</v>
      </c>
      <c r="L89" s="78">
        <v>5</v>
      </c>
      <c r="M89" s="78">
        <v>21</v>
      </c>
      <c r="N89" s="78">
        <v>5</v>
      </c>
      <c r="O89" s="78" t="s">
        <v>51</v>
      </c>
      <c r="P89" s="6">
        <f t="shared" si="28"/>
        <v>16</v>
      </c>
      <c r="Q89" s="6">
        <f t="shared" si="29"/>
        <v>16</v>
      </c>
      <c r="R89" s="6">
        <f t="shared" si="30"/>
        <v>16</v>
      </c>
      <c r="S89" s="6">
        <f t="shared" si="31"/>
        <v>16</v>
      </c>
      <c r="T89" s="6">
        <f t="shared" si="32"/>
        <v>16</v>
      </c>
      <c r="U89" s="5">
        <f t="shared" si="33"/>
        <v>67.567567567567565</v>
      </c>
      <c r="V89" s="6">
        <f t="shared" si="34"/>
        <v>80</v>
      </c>
      <c r="W89" s="5">
        <f t="shared" si="35"/>
        <v>43.478260869565219</v>
      </c>
      <c r="X89" s="6">
        <f t="shared" si="36"/>
        <v>80</v>
      </c>
      <c r="Y89" s="5">
        <f t="shared" si="37"/>
        <v>74.054054054054049</v>
      </c>
      <c r="Z89" s="6">
        <f t="shared" si="38"/>
        <v>80</v>
      </c>
      <c r="AA89" s="5">
        <f t="shared" si="39"/>
        <v>86.666666666666671</v>
      </c>
      <c r="AB89" s="6">
        <f t="shared" si="40"/>
        <v>80</v>
      </c>
      <c r="AC89" s="5">
        <f t="shared" si="41"/>
        <v>86.666666666666671</v>
      </c>
      <c r="AD89" s="6">
        <f t="shared" si="42"/>
        <v>80</v>
      </c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</row>
    <row r="90" spans="1:46" x14ac:dyDescent="0.3">
      <c r="A90" s="78">
        <v>88</v>
      </c>
      <c r="B90" s="78">
        <v>170701088</v>
      </c>
      <c r="C90" s="78">
        <v>20</v>
      </c>
      <c r="D90" s="78">
        <v>5</v>
      </c>
      <c r="E90" s="78">
        <v>9</v>
      </c>
      <c r="F90" s="78">
        <v>0</v>
      </c>
      <c r="G90" s="78">
        <v>12</v>
      </c>
      <c r="H90" s="78">
        <v>5</v>
      </c>
      <c r="I90" s="78">
        <v>21.2</v>
      </c>
      <c r="J90" s="78">
        <v>5</v>
      </c>
      <c r="K90" s="78">
        <v>18.3</v>
      </c>
      <c r="L90" s="78">
        <v>5</v>
      </c>
      <c r="M90" s="78">
        <v>18.3</v>
      </c>
      <c r="N90" s="78">
        <v>5</v>
      </c>
      <c r="O90" s="78" t="s">
        <v>52</v>
      </c>
      <c r="P90" s="6">
        <f t="shared" si="28"/>
        <v>14</v>
      </c>
      <c r="Q90" s="6">
        <f t="shared" si="29"/>
        <v>14</v>
      </c>
      <c r="R90" s="6">
        <f t="shared" si="30"/>
        <v>14</v>
      </c>
      <c r="S90" s="6">
        <f t="shared" si="31"/>
        <v>14</v>
      </c>
      <c r="T90" s="6">
        <f t="shared" si="32"/>
        <v>14</v>
      </c>
      <c r="U90" s="5">
        <f t="shared" si="33"/>
        <v>67.567567567567565</v>
      </c>
      <c r="V90" s="6">
        <f t="shared" si="34"/>
        <v>70</v>
      </c>
      <c r="W90" s="5">
        <f t="shared" si="35"/>
        <v>56.521739130434781</v>
      </c>
      <c r="X90" s="6">
        <f t="shared" si="36"/>
        <v>70</v>
      </c>
      <c r="Y90" s="5">
        <f t="shared" si="37"/>
        <v>70.810810810810807</v>
      </c>
      <c r="Z90" s="6">
        <f t="shared" si="38"/>
        <v>70</v>
      </c>
      <c r="AA90" s="5">
        <f t="shared" si="39"/>
        <v>77.666666666666671</v>
      </c>
      <c r="AB90" s="6">
        <f t="shared" si="40"/>
        <v>70</v>
      </c>
      <c r="AC90" s="5">
        <f t="shared" si="41"/>
        <v>77.666666666666671</v>
      </c>
      <c r="AD90" s="6">
        <f t="shared" si="42"/>
        <v>70</v>
      </c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</row>
    <row r="91" spans="1:46" x14ac:dyDescent="0.3">
      <c r="A91" s="78">
        <v>89</v>
      </c>
      <c r="B91" s="78">
        <v>170701090</v>
      </c>
      <c r="C91" s="78">
        <v>19</v>
      </c>
      <c r="D91" s="78">
        <v>5</v>
      </c>
      <c r="E91" s="78">
        <v>13</v>
      </c>
      <c r="F91" s="78">
        <v>0</v>
      </c>
      <c r="G91" s="78">
        <v>7.2</v>
      </c>
      <c r="H91" s="78">
        <v>5</v>
      </c>
      <c r="I91" s="78">
        <v>17.600000000000001</v>
      </c>
      <c r="J91" s="78">
        <v>5</v>
      </c>
      <c r="K91" s="78">
        <v>21</v>
      </c>
      <c r="L91" s="78">
        <v>5</v>
      </c>
      <c r="M91" s="78">
        <v>21</v>
      </c>
      <c r="N91" s="78">
        <v>5</v>
      </c>
      <c r="O91" s="78" t="s">
        <v>51</v>
      </c>
      <c r="P91" s="6">
        <f t="shared" si="28"/>
        <v>16</v>
      </c>
      <c r="Q91" s="6">
        <f t="shared" si="29"/>
        <v>16</v>
      </c>
      <c r="R91" s="6">
        <f t="shared" si="30"/>
        <v>16</v>
      </c>
      <c r="S91" s="6">
        <f t="shared" si="31"/>
        <v>16</v>
      </c>
      <c r="T91" s="6">
        <f t="shared" si="32"/>
        <v>16</v>
      </c>
      <c r="U91" s="5">
        <f t="shared" si="33"/>
        <v>64.86486486486487</v>
      </c>
      <c r="V91" s="6">
        <f t="shared" si="34"/>
        <v>80</v>
      </c>
      <c r="W91" s="5">
        <f t="shared" si="35"/>
        <v>54.782608695652172</v>
      </c>
      <c r="X91" s="6">
        <f t="shared" si="36"/>
        <v>80</v>
      </c>
      <c r="Y91" s="5">
        <f t="shared" si="37"/>
        <v>61.081081081081088</v>
      </c>
      <c r="Z91" s="6">
        <f t="shared" si="38"/>
        <v>80</v>
      </c>
      <c r="AA91" s="5">
        <f t="shared" si="39"/>
        <v>86.666666666666671</v>
      </c>
      <c r="AB91" s="6">
        <f t="shared" si="40"/>
        <v>80</v>
      </c>
      <c r="AC91" s="5">
        <f t="shared" si="41"/>
        <v>86.666666666666671</v>
      </c>
      <c r="AD91" s="6">
        <f t="shared" si="42"/>
        <v>80</v>
      </c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</row>
    <row r="92" spans="1:46" x14ac:dyDescent="0.3">
      <c r="A92" s="78">
        <v>90</v>
      </c>
      <c r="B92" s="78">
        <v>170701091</v>
      </c>
      <c r="C92" s="78">
        <v>26</v>
      </c>
      <c r="D92" s="78">
        <v>5</v>
      </c>
      <c r="E92" s="78">
        <v>11</v>
      </c>
      <c r="F92" s="78">
        <v>5</v>
      </c>
      <c r="G92" s="78">
        <v>15.6</v>
      </c>
      <c r="H92" s="78">
        <v>5</v>
      </c>
      <c r="I92" s="78">
        <v>16.399999999999999</v>
      </c>
      <c r="J92" s="78">
        <v>5</v>
      </c>
      <c r="K92" s="78">
        <v>21</v>
      </c>
      <c r="L92" s="78">
        <v>5</v>
      </c>
      <c r="M92" s="78">
        <v>21</v>
      </c>
      <c r="N92" s="78">
        <v>5</v>
      </c>
      <c r="O92" s="78" t="s">
        <v>50</v>
      </c>
      <c r="P92" s="6">
        <f t="shared" si="28"/>
        <v>18</v>
      </c>
      <c r="Q92" s="6">
        <f t="shared" si="29"/>
        <v>18</v>
      </c>
      <c r="R92" s="6">
        <f t="shared" si="30"/>
        <v>18</v>
      </c>
      <c r="S92" s="6">
        <f t="shared" si="31"/>
        <v>18</v>
      </c>
      <c r="T92" s="6">
        <f t="shared" si="32"/>
        <v>18</v>
      </c>
      <c r="U92" s="5">
        <f t="shared" si="33"/>
        <v>83.78378378378379</v>
      </c>
      <c r="V92" s="6">
        <f t="shared" si="34"/>
        <v>90</v>
      </c>
      <c r="W92" s="5">
        <f t="shared" si="35"/>
        <v>79.565217391304358</v>
      </c>
      <c r="X92" s="6">
        <f t="shared" si="36"/>
        <v>90</v>
      </c>
      <c r="Y92" s="5">
        <f t="shared" si="37"/>
        <v>57.837837837837839</v>
      </c>
      <c r="Z92" s="6">
        <f t="shared" si="38"/>
        <v>90</v>
      </c>
      <c r="AA92" s="5">
        <f t="shared" si="39"/>
        <v>86.666666666666671</v>
      </c>
      <c r="AB92" s="6">
        <f t="shared" si="40"/>
        <v>90</v>
      </c>
      <c r="AC92" s="5">
        <f t="shared" si="41"/>
        <v>86.666666666666671</v>
      </c>
      <c r="AD92" s="6">
        <f t="shared" si="42"/>
        <v>90</v>
      </c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</row>
    <row r="93" spans="1:46" x14ac:dyDescent="0.3">
      <c r="A93" s="78">
        <v>91</v>
      </c>
      <c r="B93" s="78">
        <v>170701092</v>
      </c>
      <c r="C93" s="78">
        <v>28</v>
      </c>
      <c r="D93" s="78">
        <v>5</v>
      </c>
      <c r="E93" s="78">
        <v>12</v>
      </c>
      <c r="F93" s="78">
        <v>0</v>
      </c>
      <c r="G93" s="78">
        <v>14.4</v>
      </c>
      <c r="H93" s="78">
        <v>5</v>
      </c>
      <c r="I93" s="78">
        <v>24.8</v>
      </c>
      <c r="J93" s="78">
        <v>5</v>
      </c>
      <c r="K93" s="78">
        <v>15.8</v>
      </c>
      <c r="L93" s="78">
        <v>5</v>
      </c>
      <c r="M93" s="78">
        <v>15.8</v>
      </c>
      <c r="N93" s="78">
        <v>5</v>
      </c>
      <c r="O93" s="78" t="s">
        <v>51</v>
      </c>
      <c r="P93" s="6">
        <f t="shared" si="28"/>
        <v>16</v>
      </c>
      <c r="Q93" s="6">
        <f t="shared" si="29"/>
        <v>16</v>
      </c>
      <c r="R93" s="6">
        <f t="shared" si="30"/>
        <v>16</v>
      </c>
      <c r="S93" s="6">
        <f t="shared" si="31"/>
        <v>16</v>
      </c>
      <c r="T93" s="6">
        <f t="shared" si="32"/>
        <v>16</v>
      </c>
      <c r="U93" s="5">
        <f t="shared" si="33"/>
        <v>89.189189189189193</v>
      </c>
      <c r="V93" s="6">
        <f t="shared" si="34"/>
        <v>80</v>
      </c>
      <c r="W93" s="5">
        <f t="shared" si="35"/>
        <v>68.260869565217391</v>
      </c>
      <c r="X93" s="6">
        <f t="shared" si="36"/>
        <v>80</v>
      </c>
      <c r="Y93" s="5">
        <f t="shared" si="37"/>
        <v>80.540540540540533</v>
      </c>
      <c r="Z93" s="6">
        <f t="shared" si="38"/>
        <v>80</v>
      </c>
      <c r="AA93" s="5">
        <f t="shared" si="39"/>
        <v>69.333333333333343</v>
      </c>
      <c r="AB93" s="6">
        <f t="shared" si="40"/>
        <v>80</v>
      </c>
      <c r="AC93" s="5">
        <f t="shared" si="41"/>
        <v>69.333333333333343</v>
      </c>
      <c r="AD93" s="6">
        <f t="shared" si="42"/>
        <v>80</v>
      </c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</row>
    <row r="94" spans="1:46" x14ac:dyDescent="0.3">
      <c r="A94" s="78">
        <v>92</v>
      </c>
      <c r="B94" s="78">
        <v>170701093</v>
      </c>
      <c r="C94" s="78">
        <v>17</v>
      </c>
      <c r="D94" s="78">
        <v>5</v>
      </c>
      <c r="E94" s="78">
        <v>7</v>
      </c>
      <c r="F94" s="78">
        <v>0</v>
      </c>
      <c r="G94" s="78">
        <v>13.2</v>
      </c>
      <c r="H94" s="78">
        <v>5</v>
      </c>
      <c r="I94" s="78">
        <v>21.2</v>
      </c>
      <c r="J94" s="78">
        <v>5</v>
      </c>
      <c r="K94" s="78">
        <v>20</v>
      </c>
      <c r="L94" s="78">
        <v>5</v>
      </c>
      <c r="M94" s="78">
        <v>21</v>
      </c>
      <c r="N94" s="78">
        <v>5</v>
      </c>
      <c r="O94" s="78" t="s">
        <v>51</v>
      </c>
      <c r="P94" s="6">
        <f t="shared" si="28"/>
        <v>16</v>
      </c>
      <c r="Q94" s="6">
        <f t="shared" si="29"/>
        <v>16</v>
      </c>
      <c r="R94" s="6">
        <f t="shared" si="30"/>
        <v>16</v>
      </c>
      <c r="S94" s="6">
        <f t="shared" si="31"/>
        <v>16</v>
      </c>
      <c r="T94" s="6">
        <f t="shared" si="32"/>
        <v>16</v>
      </c>
      <c r="U94" s="5">
        <f t="shared" si="33"/>
        <v>59.45945945945946</v>
      </c>
      <c r="V94" s="6">
        <f t="shared" si="34"/>
        <v>80</v>
      </c>
      <c r="W94" s="5">
        <f t="shared" si="35"/>
        <v>54.782608695652172</v>
      </c>
      <c r="X94" s="6">
        <f t="shared" si="36"/>
        <v>80</v>
      </c>
      <c r="Y94" s="5">
        <f t="shared" si="37"/>
        <v>70.810810810810807</v>
      </c>
      <c r="Z94" s="6">
        <f t="shared" si="38"/>
        <v>80</v>
      </c>
      <c r="AA94" s="5">
        <f t="shared" si="39"/>
        <v>83.333333333333343</v>
      </c>
      <c r="AB94" s="6">
        <f t="shared" si="40"/>
        <v>80</v>
      </c>
      <c r="AC94" s="5">
        <f t="shared" si="41"/>
        <v>86.666666666666671</v>
      </c>
      <c r="AD94" s="6">
        <f t="shared" si="42"/>
        <v>80</v>
      </c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</row>
    <row r="95" spans="1:46" x14ac:dyDescent="0.3">
      <c r="A95" s="78">
        <v>93</v>
      </c>
      <c r="B95" s="78">
        <v>170701094</v>
      </c>
      <c r="C95" s="78">
        <v>13</v>
      </c>
      <c r="D95" s="78">
        <v>5</v>
      </c>
      <c r="E95" s="78">
        <v>11</v>
      </c>
      <c r="F95" s="78">
        <v>0</v>
      </c>
      <c r="G95" s="78">
        <v>7.2</v>
      </c>
      <c r="H95" s="78">
        <v>5</v>
      </c>
      <c r="I95" s="78">
        <v>16.399999999999999</v>
      </c>
      <c r="J95" s="78">
        <v>5</v>
      </c>
      <c r="K95" s="78">
        <v>14</v>
      </c>
      <c r="L95" s="78">
        <v>5</v>
      </c>
      <c r="M95" s="78">
        <v>15</v>
      </c>
      <c r="N95" s="78">
        <v>5</v>
      </c>
      <c r="O95" s="78" t="s">
        <v>53</v>
      </c>
      <c r="P95" s="6">
        <f t="shared" si="28"/>
        <v>12</v>
      </c>
      <c r="Q95" s="6">
        <f t="shared" si="29"/>
        <v>12</v>
      </c>
      <c r="R95" s="6">
        <f t="shared" si="30"/>
        <v>12</v>
      </c>
      <c r="S95" s="6">
        <f t="shared" si="31"/>
        <v>12</v>
      </c>
      <c r="T95" s="6">
        <f t="shared" si="32"/>
        <v>12</v>
      </c>
      <c r="U95" s="5">
        <f t="shared" si="33"/>
        <v>48.648648648648653</v>
      </c>
      <c r="V95" s="6">
        <f t="shared" si="34"/>
        <v>60</v>
      </c>
      <c r="W95" s="5">
        <f t="shared" si="35"/>
        <v>50.434782608695649</v>
      </c>
      <c r="X95" s="6">
        <f t="shared" si="36"/>
        <v>60</v>
      </c>
      <c r="Y95" s="5">
        <f t="shared" si="37"/>
        <v>57.837837837837839</v>
      </c>
      <c r="Z95" s="6">
        <f t="shared" si="38"/>
        <v>60</v>
      </c>
      <c r="AA95" s="5">
        <f t="shared" si="39"/>
        <v>63.333333333333329</v>
      </c>
      <c r="AB95" s="6">
        <f t="shared" si="40"/>
        <v>60</v>
      </c>
      <c r="AC95" s="5">
        <f t="shared" si="41"/>
        <v>66.666666666666657</v>
      </c>
      <c r="AD95" s="6">
        <f t="shared" si="42"/>
        <v>60</v>
      </c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</row>
    <row r="96" spans="1:46" x14ac:dyDescent="0.3">
      <c r="A96" s="78">
        <v>94</v>
      </c>
      <c r="B96" s="78">
        <v>170701095</v>
      </c>
      <c r="C96" s="78">
        <v>19</v>
      </c>
      <c r="D96" s="78">
        <v>5</v>
      </c>
      <c r="E96" s="78">
        <v>9</v>
      </c>
      <c r="F96" s="78">
        <v>0</v>
      </c>
      <c r="G96" s="78">
        <v>8.4</v>
      </c>
      <c r="H96" s="78">
        <v>5</v>
      </c>
      <c r="I96" s="78">
        <v>11.6</v>
      </c>
      <c r="J96" s="78">
        <v>5</v>
      </c>
      <c r="K96" s="78">
        <v>18</v>
      </c>
      <c r="L96" s="78">
        <v>5</v>
      </c>
      <c r="M96" s="78">
        <v>19</v>
      </c>
      <c r="N96" s="78">
        <v>5</v>
      </c>
      <c r="O96" s="78" t="s">
        <v>52</v>
      </c>
      <c r="P96" s="6">
        <f t="shared" si="28"/>
        <v>14</v>
      </c>
      <c r="Q96" s="6">
        <f t="shared" si="29"/>
        <v>14</v>
      </c>
      <c r="R96" s="6">
        <f t="shared" si="30"/>
        <v>14</v>
      </c>
      <c r="S96" s="6">
        <f t="shared" si="31"/>
        <v>14</v>
      </c>
      <c r="T96" s="6">
        <f t="shared" si="32"/>
        <v>14</v>
      </c>
      <c r="U96" s="5">
        <f t="shared" si="33"/>
        <v>64.86486486486487</v>
      </c>
      <c r="V96" s="6">
        <f t="shared" si="34"/>
        <v>70</v>
      </c>
      <c r="W96" s="5">
        <f t="shared" si="35"/>
        <v>48.695652173913039</v>
      </c>
      <c r="X96" s="6">
        <f t="shared" si="36"/>
        <v>70</v>
      </c>
      <c r="Y96" s="5">
        <f t="shared" si="37"/>
        <v>44.86486486486487</v>
      </c>
      <c r="Z96" s="6">
        <f t="shared" si="38"/>
        <v>70</v>
      </c>
      <c r="AA96" s="5">
        <f t="shared" si="39"/>
        <v>76.666666666666671</v>
      </c>
      <c r="AB96" s="6">
        <f t="shared" si="40"/>
        <v>70</v>
      </c>
      <c r="AC96" s="5">
        <f t="shared" si="41"/>
        <v>80</v>
      </c>
      <c r="AD96" s="6">
        <f t="shared" si="42"/>
        <v>70</v>
      </c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</row>
    <row r="97" spans="1:46" x14ac:dyDescent="0.3">
      <c r="A97" s="78">
        <v>95</v>
      </c>
      <c r="B97" s="78">
        <v>170701096</v>
      </c>
      <c r="C97" s="78">
        <v>17</v>
      </c>
      <c r="D97" s="78">
        <v>5</v>
      </c>
      <c r="E97" s="78">
        <v>14</v>
      </c>
      <c r="F97" s="78">
        <v>0</v>
      </c>
      <c r="G97" s="78">
        <v>12</v>
      </c>
      <c r="H97" s="78">
        <v>5</v>
      </c>
      <c r="I97" s="78">
        <v>20</v>
      </c>
      <c r="J97" s="78">
        <v>5</v>
      </c>
      <c r="K97" s="78">
        <v>19</v>
      </c>
      <c r="L97" s="78">
        <v>5</v>
      </c>
      <c r="M97" s="78">
        <v>20</v>
      </c>
      <c r="N97" s="78">
        <v>5</v>
      </c>
      <c r="O97" s="78" t="s">
        <v>51</v>
      </c>
      <c r="P97" s="6">
        <f t="shared" si="28"/>
        <v>16</v>
      </c>
      <c r="Q97" s="6">
        <f t="shared" si="29"/>
        <v>16</v>
      </c>
      <c r="R97" s="6">
        <f t="shared" si="30"/>
        <v>16</v>
      </c>
      <c r="S97" s="6">
        <f t="shared" si="31"/>
        <v>16</v>
      </c>
      <c r="T97" s="6">
        <f t="shared" si="32"/>
        <v>16</v>
      </c>
      <c r="U97" s="5">
        <f t="shared" si="33"/>
        <v>59.45945945945946</v>
      </c>
      <c r="V97" s="6">
        <f t="shared" si="34"/>
        <v>80</v>
      </c>
      <c r="W97" s="5">
        <f t="shared" si="35"/>
        <v>67.391304347826093</v>
      </c>
      <c r="X97" s="6">
        <f t="shared" si="36"/>
        <v>80</v>
      </c>
      <c r="Y97" s="5">
        <f t="shared" si="37"/>
        <v>67.567567567567565</v>
      </c>
      <c r="Z97" s="6">
        <f t="shared" si="38"/>
        <v>80</v>
      </c>
      <c r="AA97" s="5">
        <f t="shared" si="39"/>
        <v>80</v>
      </c>
      <c r="AB97" s="6">
        <f t="shared" si="40"/>
        <v>80</v>
      </c>
      <c r="AC97" s="5">
        <f t="shared" si="41"/>
        <v>83.333333333333343</v>
      </c>
      <c r="AD97" s="6">
        <f t="shared" si="42"/>
        <v>80</v>
      </c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</row>
    <row r="98" spans="1:46" x14ac:dyDescent="0.3">
      <c r="A98" s="78">
        <v>96</v>
      </c>
      <c r="B98" s="78">
        <v>170701097</v>
      </c>
      <c r="C98" s="78">
        <v>24</v>
      </c>
      <c r="D98" s="78">
        <v>5</v>
      </c>
      <c r="E98" s="78">
        <v>14</v>
      </c>
      <c r="F98" s="78">
        <v>0</v>
      </c>
      <c r="G98" s="78">
        <v>13.2</v>
      </c>
      <c r="H98" s="78">
        <v>5</v>
      </c>
      <c r="I98" s="78">
        <v>23.6</v>
      </c>
      <c r="J98" s="78">
        <v>5</v>
      </c>
      <c r="K98" s="78">
        <v>20</v>
      </c>
      <c r="L98" s="78">
        <v>5</v>
      </c>
      <c r="M98" s="78">
        <v>20</v>
      </c>
      <c r="N98" s="78">
        <v>5</v>
      </c>
      <c r="O98" s="78" t="s">
        <v>51</v>
      </c>
      <c r="P98" s="6">
        <f t="shared" si="28"/>
        <v>16</v>
      </c>
      <c r="Q98" s="6">
        <f t="shared" si="29"/>
        <v>16</v>
      </c>
      <c r="R98" s="6">
        <f t="shared" si="30"/>
        <v>16</v>
      </c>
      <c r="S98" s="6">
        <f t="shared" si="31"/>
        <v>16</v>
      </c>
      <c r="T98" s="6">
        <f t="shared" si="32"/>
        <v>16</v>
      </c>
      <c r="U98" s="5">
        <f t="shared" si="33"/>
        <v>78.378378378378372</v>
      </c>
      <c r="V98" s="6">
        <f t="shared" si="34"/>
        <v>80</v>
      </c>
      <c r="W98" s="5">
        <f t="shared" si="35"/>
        <v>70</v>
      </c>
      <c r="X98" s="6">
        <f t="shared" si="36"/>
        <v>80</v>
      </c>
      <c r="Y98" s="5">
        <f t="shared" si="37"/>
        <v>77.297297297297291</v>
      </c>
      <c r="Z98" s="6">
        <f t="shared" si="38"/>
        <v>80</v>
      </c>
      <c r="AA98" s="5">
        <f t="shared" si="39"/>
        <v>83.333333333333343</v>
      </c>
      <c r="AB98" s="6">
        <f t="shared" si="40"/>
        <v>80</v>
      </c>
      <c r="AC98" s="5">
        <f t="shared" si="41"/>
        <v>83.333333333333343</v>
      </c>
      <c r="AD98" s="6">
        <f t="shared" si="42"/>
        <v>80</v>
      </c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</row>
    <row r="99" spans="1:46" x14ac:dyDescent="0.3">
      <c r="A99" s="78">
        <v>97</v>
      </c>
      <c r="B99" s="78">
        <v>170701099</v>
      </c>
      <c r="C99" s="78">
        <v>27</v>
      </c>
      <c r="D99" s="78">
        <v>5</v>
      </c>
      <c r="E99" s="78">
        <v>15</v>
      </c>
      <c r="F99" s="78">
        <v>0</v>
      </c>
      <c r="G99" s="78">
        <v>13.2</v>
      </c>
      <c r="H99" s="78">
        <v>5</v>
      </c>
      <c r="I99" s="78">
        <v>26</v>
      </c>
      <c r="J99" s="78">
        <v>5</v>
      </c>
      <c r="K99" s="78">
        <v>17</v>
      </c>
      <c r="L99" s="78">
        <v>5</v>
      </c>
      <c r="M99" s="78">
        <v>17</v>
      </c>
      <c r="N99" s="78">
        <v>5</v>
      </c>
      <c r="O99" s="78" t="s">
        <v>51</v>
      </c>
      <c r="P99" s="6">
        <f t="shared" si="28"/>
        <v>16</v>
      </c>
      <c r="Q99" s="6">
        <f t="shared" si="29"/>
        <v>16</v>
      </c>
      <c r="R99" s="6">
        <f t="shared" si="30"/>
        <v>16</v>
      </c>
      <c r="S99" s="6">
        <f t="shared" si="31"/>
        <v>16</v>
      </c>
      <c r="T99" s="6">
        <f t="shared" si="32"/>
        <v>16</v>
      </c>
      <c r="U99" s="5">
        <f t="shared" si="33"/>
        <v>86.486486486486484</v>
      </c>
      <c r="V99" s="6">
        <f t="shared" si="34"/>
        <v>80</v>
      </c>
      <c r="W99" s="5">
        <f t="shared" si="35"/>
        <v>72.173913043478265</v>
      </c>
      <c r="X99" s="6">
        <f t="shared" si="36"/>
        <v>80</v>
      </c>
      <c r="Y99" s="5">
        <f t="shared" si="37"/>
        <v>83.78378378378379</v>
      </c>
      <c r="Z99" s="6">
        <f t="shared" si="38"/>
        <v>80</v>
      </c>
      <c r="AA99" s="5">
        <f t="shared" si="39"/>
        <v>73.333333333333329</v>
      </c>
      <c r="AB99" s="6">
        <f t="shared" si="40"/>
        <v>80</v>
      </c>
      <c r="AC99" s="5">
        <f t="shared" si="41"/>
        <v>73.333333333333329</v>
      </c>
      <c r="AD99" s="6">
        <f t="shared" si="42"/>
        <v>80</v>
      </c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</row>
    <row r="100" spans="1:46" x14ac:dyDescent="0.3">
      <c r="A100" s="78">
        <v>98</v>
      </c>
      <c r="B100" s="78">
        <v>170701100</v>
      </c>
      <c r="C100" s="78">
        <v>17</v>
      </c>
      <c r="D100" s="78">
        <v>5</v>
      </c>
      <c r="E100" s="78">
        <v>12</v>
      </c>
      <c r="F100" s="78">
        <v>0</v>
      </c>
      <c r="G100" s="78">
        <v>12</v>
      </c>
      <c r="H100" s="78">
        <v>5</v>
      </c>
      <c r="I100" s="78">
        <v>14</v>
      </c>
      <c r="J100" s="78">
        <v>5</v>
      </c>
      <c r="K100" s="78">
        <v>18</v>
      </c>
      <c r="L100" s="78">
        <v>5</v>
      </c>
      <c r="M100" s="78">
        <v>19</v>
      </c>
      <c r="N100" s="78">
        <v>5</v>
      </c>
      <c r="O100" s="78" t="s">
        <v>52</v>
      </c>
      <c r="P100" s="6">
        <f t="shared" si="28"/>
        <v>14</v>
      </c>
      <c r="Q100" s="6">
        <f t="shared" si="29"/>
        <v>14</v>
      </c>
      <c r="R100" s="6">
        <f t="shared" si="30"/>
        <v>14</v>
      </c>
      <c r="S100" s="6">
        <f t="shared" si="31"/>
        <v>14</v>
      </c>
      <c r="T100" s="6">
        <f t="shared" si="32"/>
        <v>14</v>
      </c>
      <c r="U100" s="5">
        <f t="shared" si="33"/>
        <v>59.45945945945946</v>
      </c>
      <c r="V100" s="6">
        <f t="shared" si="34"/>
        <v>70</v>
      </c>
      <c r="W100" s="5">
        <f t="shared" si="35"/>
        <v>63.04347826086957</v>
      </c>
      <c r="X100" s="6">
        <f t="shared" si="36"/>
        <v>70</v>
      </c>
      <c r="Y100" s="5">
        <f t="shared" si="37"/>
        <v>51.351351351351347</v>
      </c>
      <c r="Z100" s="6">
        <f t="shared" si="38"/>
        <v>70</v>
      </c>
      <c r="AA100" s="5">
        <f t="shared" si="39"/>
        <v>76.666666666666671</v>
      </c>
      <c r="AB100" s="6">
        <f t="shared" si="40"/>
        <v>70</v>
      </c>
      <c r="AC100" s="5">
        <f t="shared" si="41"/>
        <v>80</v>
      </c>
      <c r="AD100" s="6">
        <f t="shared" si="42"/>
        <v>70</v>
      </c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</row>
    <row r="101" spans="1:46" x14ac:dyDescent="0.3">
      <c r="A101" s="78">
        <v>99</v>
      </c>
      <c r="B101" s="78">
        <v>170701101</v>
      </c>
      <c r="C101" s="78">
        <v>11</v>
      </c>
      <c r="D101" s="78">
        <v>5</v>
      </c>
      <c r="E101" s="78">
        <v>14</v>
      </c>
      <c r="F101" s="78">
        <v>0</v>
      </c>
      <c r="G101" s="78">
        <v>14.8</v>
      </c>
      <c r="H101" s="78">
        <v>5</v>
      </c>
      <c r="I101" s="78">
        <v>20</v>
      </c>
      <c r="J101" s="78">
        <v>5</v>
      </c>
      <c r="K101" s="78">
        <v>13</v>
      </c>
      <c r="L101" s="78">
        <v>5</v>
      </c>
      <c r="M101" s="78">
        <v>14</v>
      </c>
      <c r="N101" s="78">
        <v>5</v>
      </c>
      <c r="O101" s="78" t="s">
        <v>52</v>
      </c>
      <c r="P101" s="6">
        <f t="shared" si="28"/>
        <v>14</v>
      </c>
      <c r="Q101" s="6">
        <f t="shared" si="29"/>
        <v>14</v>
      </c>
      <c r="R101" s="6">
        <f t="shared" si="30"/>
        <v>14</v>
      </c>
      <c r="S101" s="6">
        <f t="shared" si="31"/>
        <v>14</v>
      </c>
      <c r="T101" s="6">
        <f t="shared" si="32"/>
        <v>14</v>
      </c>
      <c r="U101" s="5">
        <f t="shared" si="33"/>
        <v>43.243243243243242</v>
      </c>
      <c r="V101" s="6">
        <f t="shared" si="34"/>
        <v>70</v>
      </c>
      <c r="W101" s="5">
        <f t="shared" si="35"/>
        <v>73.478260869565219</v>
      </c>
      <c r="X101" s="6">
        <f t="shared" si="36"/>
        <v>70</v>
      </c>
      <c r="Y101" s="5">
        <f t="shared" si="37"/>
        <v>67.567567567567565</v>
      </c>
      <c r="Z101" s="6">
        <f t="shared" si="38"/>
        <v>70</v>
      </c>
      <c r="AA101" s="5">
        <f t="shared" si="39"/>
        <v>60</v>
      </c>
      <c r="AB101" s="6">
        <f t="shared" si="40"/>
        <v>70</v>
      </c>
      <c r="AC101" s="5">
        <f t="shared" si="41"/>
        <v>63.333333333333329</v>
      </c>
      <c r="AD101" s="6">
        <f t="shared" si="42"/>
        <v>70</v>
      </c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</row>
    <row r="102" spans="1:46" x14ac:dyDescent="0.3">
      <c r="A102" s="78">
        <v>100</v>
      </c>
      <c r="B102" s="78">
        <v>170701102</v>
      </c>
      <c r="C102" s="78">
        <v>25</v>
      </c>
      <c r="D102" s="78">
        <v>5</v>
      </c>
      <c r="E102" s="78">
        <v>11</v>
      </c>
      <c r="F102" s="78">
        <v>0</v>
      </c>
      <c r="G102" s="78">
        <v>13.2</v>
      </c>
      <c r="H102" s="78">
        <v>5</v>
      </c>
      <c r="I102" s="78">
        <v>16.399999999999999</v>
      </c>
      <c r="J102" s="78">
        <v>5</v>
      </c>
      <c r="K102" s="78">
        <v>17</v>
      </c>
      <c r="L102" s="78">
        <v>5</v>
      </c>
      <c r="M102" s="78">
        <v>18</v>
      </c>
      <c r="N102" s="78">
        <v>5</v>
      </c>
      <c r="O102" s="78" t="s">
        <v>51</v>
      </c>
      <c r="P102" s="6">
        <f t="shared" si="28"/>
        <v>16</v>
      </c>
      <c r="Q102" s="6">
        <f t="shared" si="29"/>
        <v>16</v>
      </c>
      <c r="R102" s="6">
        <f t="shared" si="30"/>
        <v>16</v>
      </c>
      <c r="S102" s="6">
        <f t="shared" si="31"/>
        <v>16</v>
      </c>
      <c r="T102" s="6">
        <f t="shared" si="32"/>
        <v>16</v>
      </c>
      <c r="U102" s="5">
        <f t="shared" si="33"/>
        <v>81.081081081081081</v>
      </c>
      <c r="V102" s="6">
        <f t="shared" si="34"/>
        <v>80</v>
      </c>
      <c r="W102" s="5">
        <f t="shared" si="35"/>
        <v>63.478260869565219</v>
      </c>
      <c r="X102" s="6">
        <f t="shared" si="36"/>
        <v>80</v>
      </c>
      <c r="Y102" s="5">
        <f t="shared" si="37"/>
        <v>57.837837837837839</v>
      </c>
      <c r="Z102" s="6">
        <f t="shared" si="38"/>
        <v>80</v>
      </c>
      <c r="AA102" s="5">
        <f t="shared" si="39"/>
        <v>73.333333333333329</v>
      </c>
      <c r="AB102" s="6">
        <f t="shared" si="40"/>
        <v>80</v>
      </c>
      <c r="AC102" s="5">
        <f t="shared" si="41"/>
        <v>76.666666666666671</v>
      </c>
      <c r="AD102" s="6">
        <f t="shared" si="42"/>
        <v>80</v>
      </c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</row>
    <row r="103" spans="1:46" x14ac:dyDescent="0.3">
      <c r="A103" s="78">
        <v>101</v>
      </c>
      <c r="B103" s="78">
        <v>170701103</v>
      </c>
      <c r="C103" s="78">
        <v>27</v>
      </c>
      <c r="D103" s="78">
        <v>5</v>
      </c>
      <c r="E103" s="78">
        <v>13</v>
      </c>
      <c r="F103" s="78">
        <v>0</v>
      </c>
      <c r="G103" s="78">
        <v>12</v>
      </c>
      <c r="H103" s="78">
        <v>5</v>
      </c>
      <c r="I103" s="78">
        <v>14.4</v>
      </c>
      <c r="J103" s="78">
        <v>5</v>
      </c>
      <c r="K103" s="78">
        <v>21</v>
      </c>
      <c r="L103" s="78">
        <v>5</v>
      </c>
      <c r="M103" s="78">
        <v>21</v>
      </c>
      <c r="N103" s="78">
        <v>5</v>
      </c>
      <c r="O103" s="78" t="s">
        <v>51</v>
      </c>
      <c r="P103" s="6">
        <f t="shared" si="28"/>
        <v>16</v>
      </c>
      <c r="Q103" s="6">
        <f t="shared" si="29"/>
        <v>16</v>
      </c>
      <c r="R103" s="6">
        <f t="shared" si="30"/>
        <v>16</v>
      </c>
      <c r="S103" s="6">
        <f t="shared" si="31"/>
        <v>16</v>
      </c>
      <c r="T103" s="6">
        <f t="shared" si="32"/>
        <v>16</v>
      </c>
      <c r="U103" s="5">
        <f t="shared" si="33"/>
        <v>86.486486486486484</v>
      </c>
      <c r="V103" s="6">
        <f t="shared" si="34"/>
        <v>80</v>
      </c>
      <c r="W103" s="5">
        <f t="shared" si="35"/>
        <v>65.217391304347828</v>
      </c>
      <c r="X103" s="6">
        <f t="shared" si="36"/>
        <v>80</v>
      </c>
      <c r="Y103" s="5">
        <f t="shared" si="37"/>
        <v>52.432432432432428</v>
      </c>
      <c r="Z103" s="6">
        <f t="shared" si="38"/>
        <v>80</v>
      </c>
      <c r="AA103" s="5">
        <f t="shared" si="39"/>
        <v>86.666666666666671</v>
      </c>
      <c r="AB103" s="6">
        <f t="shared" si="40"/>
        <v>80</v>
      </c>
      <c r="AC103" s="5">
        <f t="shared" si="41"/>
        <v>86.666666666666671</v>
      </c>
      <c r="AD103" s="6">
        <f t="shared" si="42"/>
        <v>80</v>
      </c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</row>
    <row r="104" spans="1:46" x14ac:dyDescent="0.3">
      <c r="A104" s="78">
        <v>102</v>
      </c>
      <c r="B104" s="78">
        <v>170701104</v>
      </c>
      <c r="C104" s="78">
        <v>24</v>
      </c>
      <c r="D104" s="78">
        <v>5</v>
      </c>
      <c r="E104" s="78">
        <v>17</v>
      </c>
      <c r="F104" s="78">
        <v>0</v>
      </c>
      <c r="G104" s="78">
        <v>12</v>
      </c>
      <c r="H104" s="78">
        <v>5</v>
      </c>
      <c r="I104" s="78">
        <v>21.4</v>
      </c>
      <c r="J104" s="78">
        <v>5</v>
      </c>
      <c r="K104" s="78">
        <v>17</v>
      </c>
      <c r="L104" s="78">
        <v>5</v>
      </c>
      <c r="M104" s="78">
        <v>17</v>
      </c>
      <c r="N104" s="78">
        <v>5</v>
      </c>
      <c r="O104" s="78" t="s">
        <v>51</v>
      </c>
      <c r="P104" s="6">
        <f t="shared" si="28"/>
        <v>16</v>
      </c>
      <c r="Q104" s="6">
        <f t="shared" si="29"/>
        <v>16</v>
      </c>
      <c r="R104" s="6">
        <f t="shared" si="30"/>
        <v>16</v>
      </c>
      <c r="S104" s="6">
        <f t="shared" si="31"/>
        <v>16</v>
      </c>
      <c r="T104" s="6">
        <f t="shared" si="32"/>
        <v>16</v>
      </c>
      <c r="U104" s="5">
        <f t="shared" si="33"/>
        <v>78.378378378378372</v>
      </c>
      <c r="V104" s="6">
        <f t="shared" si="34"/>
        <v>80</v>
      </c>
      <c r="W104" s="5">
        <f t="shared" si="35"/>
        <v>73.91304347826086</v>
      </c>
      <c r="X104" s="6">
        <f t="shared" si="36"/>
        <v>80</v>
      </c>
      <c r="Y104" s="5">
        <f t="shared" si="37"/>
        <v>71.35135135135134</v>
      </c>
      <c r="Z104" s="6">
        <f t="shared" si="38"/>
        <v>80</v>
      </c>
      <c r="AA104" s="5">
        <f t="shared" si="39"/>
        <v>73.333333333333329</v>
      </c>
      <c r="AB104" s="6">
        <f t="shared" si="40"/>
        <v>80</v>
      </c>
      <c r="AC104" s="5">
        <f t="shared" si="41"/>
        <v>73.333333333333329</v>
      </c>
      <c r="AD104" s="6">
        <f t="shared" si="42"/>
        <v>80</v>
      </c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</row>
    <row r="105" spans="1:46" x14ac:dyDescent="0.3">
      <c r="A105" s="78">
        <v>103</v>
      </c>
      <c r="B105" s="78">
        <v>170701105</v>
      </c>
      <c r="C105" s="78">
        <v>23</v>
      </c>
      <c r="D105" s="78">
        <v>5</v>
      </c>
      <c r="E105" s="78">
        <v>12</v>
      </c>
      <c r="F105" s="78">
        <v>0</v>
      </c>
      <c r="G105" s="78">
        <v>11</v>
      </c>
      <c r="H105" s="78">
        <v>5</v>
      </c>
      <c r="I105" s="78">
        <v>20.399999999999999</v>
      </c>
      <c r="J105" s="78">
        <v>5</v>
      </c>
      <c r="K105" s="78">
        <v>19</v>
      </c>
      <c r="L105" s="78">
        <v>5</v>
      </c>
      <c r="M105" s="78">
        <v>20</v>
      </c>
      <c r="N105" s="78">
        <v>5</v>
      </c>
      <c r="O105" s="78" t="s">
        <v>51</v>
      </c>
      <c r="P105" s="6">
        <f t="shared" si="28"/>
        <v>16</v>
      </c>
      <c r="Q105" s="6">
        <f t="shared" si="29"/>
        <v>16</v>
      </c>
      <c r="R105" s="6">
        <f t="shared" si="30"/>
        <v>16</v>
      </c>
      <c r="S105" s="6">
        <f t="shared" si="31"/>
        <v>16</v>
      </c>
      <c r="T105" s="6">
        <f t="shared" si="32"/>
        <v>16</v>
      </c>
      <c r="U105" s="5">
        <f t="shared" si="33"/>
        <v>75.675675675675677</v>
      </c>
      <c r="V105" s="6">
        <f t="shared" si="34"/>
        <v>80</v>
      </c>
      <c r="W105" s="5">
        <f t="shared" si="35"/>
        <v>60.869565217391312</v>
      </c>
      <c r="X105" s="6">
        <f t="shared" si="36"/>
        <v>80</v>
      </c>
      <c r="Y105" s="5">
        <f t="shared" si="37"/>
        <v>68.648648648648646</v>
      </c>
      <c r="Z105" s="6">
        <f t="shared" si="38"/>
        <v>80</v>
      </c>
      <c r="AA105" s="5">
        <f t="shared" si="39"/>
        <v>80</v>
      </c>
      <c r="AB105" s="6">
        <f t="shared" si="40"/>
        <v>80</v>
      </c>
      <c r="AC105" s="5">
        <f t="shared" si="41"/>
        <v>83.333333333333343</v>
      </c>
      <c r="AD105" s="6">
        <f t="shared" si="42"/>
        <v>80</v>
      </c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</row>
    <row r="106" spans="1:46" x14ac:dyDescent="0.3">
      <c r="A106" s="78">
        <v>104</v>
      </c>
      <c r="B106" s="78">
        <v>170701106</v>
      </c>
      <c r="C106" s="78">
        <v>24</v>
      </c>
      <c r="D106" s="78">
        <v>5</v>
      </c>
      <c r="E106" s="78">
        <v>10</v>
      </c>
      <c r="F106" s="78">
        <v>0</v>
      </c>
      <c r="G106" s="78">
        <v>12</v>
      </c>
      <c r="H106" s="78">
        <v>5</v>
      </c>
      <c r="I106" s="78">
        <v>17.600000000000001</v>
      </c>
      <c r="J106" s="78">
        <v>5</v>
      </c>
      <c r="K106" s="78">
        <v>16</v>
      </c>
      <c r="L106" s="78">
        <v>5</v>
      </c>
      <c r="M106" s="78">
        <v>16</v>
      </c>
      <c r="N106" s="78">
        <v>5</v>
      </c>
      <c r="O106" s="78" t="s">
        <v>51</v>
      </c>
      <c r="P106" s="6">
        <f t="shared" si="28"/>
        <v>16</v>
      </c>
      <c r="Q106" s="6">
        <f t="shared" si="29"/>
        <v>16</v>
      </c>
      <c r="R106" s="6">
        <f t="shared" si="30"/>
        <v>16</v>
      </c>
      <c r="S106" s="6">
        <f t="shared" si="31"/>
        <v>16</v>
      </c>
      <c r="T106" s="6">
        <f t="shared" si="32"/>
        <v>16</v>
      </c>
      <c r="U106" s="5">
        <f t="shared" si="33"/>
        <v>78.378378378378372</v>
      </c>
      <c r="V106" s="6">
        <f t="shared" si="34"/>
        <v>80</v>
      </c>
      <c r="W106" s="5">
        <f t="shared" si="35"/>
        <v>58.695652173913047</v>
      </c>
      <c r="X106" s="6">
        <f t="shared" si="36"/>
        <v>80</v>
      </c>
      <c r="Y106" s="5">
        <f t="shared" si="37"/>
        <v>61.081081081081088</v>
      </c>
      <c r="Z106" s="6">
        <f t="shared" si="38"/>
        <v>80</v>
      </c>
      <c r="AA106" s="5">
        <f t="shared" si="39"/>
        <v>70</v>
      </c>
      <c r="AB106" s="6">
        <f t="shared" si="40"/>
        <v>80</v>
      </c>
      <c r="AC106" s="5">
        <f t="shared" si="41"/>
        <v>70</v>
      </c>
      <c r="AD106" s="6">
        <f t="shared" si="42"/>
        <v>80</v>
      </c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</row>
    <row r="107" spans="1:46" x14ac:dyDescent="0.3">
      <c r="A107" s="78">
        <v>105</v>
      </c>
      <c r="B107" s="78">
        <v>170701107</v>
      </c>
      <c r="C107" s="78">
        <v>11</v>
      </c>
      <c r="D107" s="78">
        <v>5</v>
      </c>
      <c r="E107" s="78">
        <v>10</v>
      </c>
      <c r="F107" s="78">
        <v>0</v>
      </c>
      <c r="G107" s="78">
        <v>13.2</v>
      </c>
      <c r="H107" s="78">
        <v>5</v>
      </c>
      <c r="I107" s="78">
        <v>20</v>
      </c>
      <c r="J107" s="78">
        <v>5</v>
      </c>
      <c r="K107" s="78">
        <v>21</v>
      </c>
      <c r="L107" s="78">
        <v>5</v>
      </c>
      <c r="M107" s="78">
        <v>21</v>
      </c>
      <c r="N107" s="78">
        <v>5</v>
      </c>
      <c r="O107" s="78" t="s">
        <v>51</v>
      </c>
      <c r="P107" s="6">
        <f t="shared" si="28"/>
        <v>16</v>
      </c>
      <c r="Q107" s="6">
        <f t="shared" si="29"/>
        <v>16</v>
      </c>
      <c r="R107" s="6">
        <f t="shared" si="30"/>
        <v>16</v>
      </c>
      <c r="S107" s="6">
        <f t="shared" si="31"/>
        <v>16</v>
      </c>
      <c r="T107" s="6">
        <f t="shared" si="32"/>
        <v>16</v>
      </c>
      <c r="U107" s="5">
        <f t="shared" si="33"/>
        <v>43.243243243243242</v>
      </c>
      <c r="V107" s="6">
        <f t="shared" si="34"/>
        <v>80</v>
      </c>
      <c r="W107" s="5">
        <f t="shared" si="35"/>
        <v>61.304347826086961</v>
      </c>
      <c r="X107" s="6">
        <f t="shared" si="36"/>
        <v>80</v>
      </c>
      <c r="Y107" s="5">
        <f t="shared" si="37"/>
        <v>67.567567567567565</v>
      </c>
      <c r="Z107" s="6">
        <f t="shared" si="38"/>
        <v>80</v>
      </c>
      <c r="AA107" s="5">
        <f t="shared" si="39"/>
        <v>86.666666666666671</v>
      </c>
      <c r="AB107" s="6">
        <f t="shared" si="40"/>
        <v>80</v>
      </c>
      <c r="AC107" s="5">
        <f t="shared" si="41"/>
        <v>86.666666666666671</v>
      </c>
      <c r="AD107" s="6">
        <f t="shared" si="42"/>
        <v>80</v>
      </c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</row>
    <row r="108" spans="1:46" x14ac:dyDescent="0.3">
      <c r="A108" s="78">
        <v>106</v>
      </c>
      <c r="B108" s="78">
        <v>170701108</v>
      </c>
      <c r="C108" s="78">
        <v>16</v>
      </c>
      <c r="D108" s="78">
        <v>5</v>
      </c>
      <c r="E108" s="78">
        <v>12</v>
      </c>
      <c r="F108" s="78">
        <v>0</v>
      </c>
      <c r="G108" s="78">
        <v>10.8</v>
      </c>
      <c r="H108" s="78">
        <v>5</v>
      </c>
      <c r="I108" s="78">
        <v>23.6</v>
      </c>
      <c r="J108" s="78">
        <v>5</v>
      </c>
      <c r="K108" s="78">
        <v>20</v>
      </c>
      <c r="L108" s="78">
        <v>5</v>
      </c>
      <c r="M108" s="78">
        <v>20</v>
      </c>
      <c r="N108" s="78">
        <v>5</v>
      </c>
      <c r="O108" s="78" t="s">
        <v>51</v>
      </c>
      <c r="P108" s="6">
        <f t="shared" si="28"/>
        <v>16</v>
      </c>
      <c r="Q108" s="6">
        <f t="shared" si="29"/>
        <v>16</v>
      </c>
      <c r="R108" s="6">
        <f t="shared" si="30"/>
        <v>16</v>
      </c>
      <c r="S108" s="6">
        <f t="shared" si="31"/>
        <v>16</v>
      </c>
      <c r="T108" s="6">
        <f t="shared" si="32"/>
        <v>16</v>
      </c>
      <c r="U108" s="5">
        <f t="shared" si="33"/>
        <v>56.756756756756758</v>
      </c>
      <c r="V108" s="6">
        <f t="shared" si="34"/>
        <v>80</v>
      </c>
      <c r="W108" s="5">
        <f t="shared" si="35"/>
        <v>60.434782608695656</v>
      </c>
      <c r="X108" s="6">
        <f t="shared" si="36"/>
        <v>80</v>
      </c>
      <c r="Y108" s="5">
        <f t="shared" si="37"/>
        <v>77.297297297297291</v>
      </c>
      <c r="Z108" s="6">
        <f t="shared" si="38"/>
        <v>80</v>
      </c>
      <c r="AA108" s="5">
        <f t="shared" si="39"/>
        <v>83.333333333333343</v>
      </c>
      <c r="AB108" s="6">
        <f t="shared" si="40"/>
        <v>80</v>
      </c>
      <c r="AC108" s="5">
        <f t="shared" si="41"/>
        <v>83.333333333333343</v>
      </c>
      <c r="AD108" s="6">
        <f t="shared" si="42"/>
        <v>80</v>
      </c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</row>
    <row r="109" spans="1:46" x14ac:dyDescent="0.3">
      <c r="A109" s="78">
        <v>107</v>
      </c>
      <c r="B109" s="78">
        <v>170701109</v>
      </c>
      <c r="C109" s="78">
        <v>20</v>
      </c>
      <c r="D109" s="78">
        <v>5</v>
      </c>
      <c r="E109" s="78">
        <v>7</v>
      </c>
      <c r="F109" s="78">
        <v>0</v>
      </c>
      <c r="G109" s="78">
        <v>13.2</v>
      </c>
      <c r="H109" s="78">
        <v>5</v>
      </c>
      <c r="I109" s="78">
        <v>18.8</v>
      </c>
      <c r="J109" s="78">
        <v>5</v>
      </c>
      <c r="K109" s="78">
        <v>15.8</v>
      </c>
      <c r="L109" s="78">
        <v>5</v>
      </c>
      <c r="M109" s="78">
        <v>15.8</v>
      </c>
      <c r="N109" s="78">
        <v>5</v>
      </c>
      <c r="O109" s="78" t="s">
        <v>52</v>
      </c>
      <c r="P109" s="6">
        <f t="shared" si="28"/>
        <v>14</v>
      </c>
      <c r="Q109" s="6">
        <f t="shared" si="29"/>
        <v>14</v>
      </c>
      <c r="R109" s="6">
        <f t="shared" si="30"/>
        <v>14</v>
      </c>
      <c r="S109" s="6">
        <f t="shared" si="31"/>
        <v>14</v>
      </c>
      <c r="T109" s="6">
        <f t="shared" si="32"/>
        <v>14</v>
      </c>
      <c r="U109" s="5">
        <f t="shared" si="33"/>
        <v>67.567567567567565</v>
      </c>
      <c r="V109" s="6">
        <f t="shared" si="34"/>
        <v>70</v>
      </c>
      <c r="W109" s="5">
        <f t="shared" si="35"/>
        <v>54.782608695652172</v>
      </c>
      <c r="X109" s="6">
        <f t="shared" si="36"/>
        <v>70</v>
      </c>
      <c r="Y109" s="5">
        <f t="shared" si="37"/>
        <v>64.324324324324323</v>
      </c>
      <c r="Z109" s="6">
        <f t="shared" si="38"/>
        <v>70</v>
      </c>
      <c r="AA109" s="5">
        <f t="shared" si="39"/>
        <v>69.333333333333343</v>
      </c>
      <c r="AB109" s="6">
        <f t="shared" si="40"/>
        <v>70</v>
      </c>
      <c r="AC109" s="5">
        <f t="shared" si="41"/>
        <v>69.333333333333343</v>
      </c>
      <c r="AD109" s="6">
        <f t="shared" si="42"/>
        <v>70</v>
      </c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</row>
    <row r="110" spans="1:46" x14ac:dyDescent="0.3">
      <c r="A110" s="78">
        <v>108</v>
      </c>
      <c r="B110" s="78">
        <v>170701110</v>
      </c>
      <c r="C110" s="78">
        <v>19</v>
      </c>
      <c r="D110" s="78">
        <v>5</v>
      </c>
      <c r="E110" s="78">
        <v>7</v>
      </c>
      <c r="F110" s="78">
        <v>0</v>
      </c>
      <c r="G110" s="78">
        <v>10.4</v>
      </c>
      <c r="H110" s="78">
        <v>5</v>
      </c>
      <c r="I110" s="78">
        <v>21.2</v>
      </c>
      <c r="J110" s="78">
        <v>5</v>
      </c>
      <c r="K110" s="78">
        <v>21</v>
      </c>
      <c r="L110" s="78">
        <v>5</v>
      </c>
      <c r="M110" s="78">
        <v>21</v>
      </c>
      <c r="N110" s="78">
        <v>5</v>
      </c>
      <c r="O110" s="78" t="s">
        <v>51</v>
      </c>
      <c r="P110" s="6">
        <f t="shared" si="28"/>
        <v>16</v>
      </c>
      <c r="Q110" s="6">
        <f t="shared" si="29"/>
        <v>16</v>
      </c>
      <c r="R110" s="6">
        <f t="shared" si="30"/>
        <v>16</v>
      </c>
      <c r="S110" s="6">
        <f t="shared" si="31"/>
        <v>16</v>
      </c>
      <c r="T110" s="6">
        <f t="shared" si="32"/>
        <v>16</v>
      </c>
      <c r="U110" s="5">
        <f t="shared" si="33"/>
        <v>64.86486486486487</v>
      </c>
      <c r="V110" s="6">
        <f t="shared" si="34"/>
        <v>80</v>
      </c>
      <c r="W110" s="5">
        <f t="shared" si="35"/>
        <v>48.695652173913039</v>
      </c>
      <c r="X110" s="6">
        <f t="shared" si="36"/>
        <v>80</v>
      </c>
      <c r="Y110" s="5">
        <f t="shared" si="37"/>
        <v>70.810810810810807</v>
      </c>
      <c r="Z110" s="6">
        <f t="shared" si="38"/>
        <v>80</v>
      </c>
      <c r="AA110" s="5">
        <f t="shared" si="39"/>
        <v>86.666666666666671</v>
      </c>
      <c r="AB110" s="6">
        <f t="shared" si="40"/>
        <v>80</v>
      </c>
      <c r="AC110" s="5">
        <f t="shared" si="41"/>
        <v>86.666666666666671</v>
      </c>
      <c r="AD110" s="6">
        <f t="shared" si="42"/>
        <v>80</v>
      </c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</row>
    <row r="111" spans="1:46" x14ac:dyDescent="0.3">
      <c r="A111" s="78">
        <v>109</v>
      </c>
      <c r="B111" s="78">
        <v>170701111</v>
      </c>
      <c r="C111" s="78">
        <v>18</v>
      </c>
      <c r="D111" s="78">
        <v>5</v>
      </c>
      <c r="E111" s="78">
        <v>15</v>
      </c>
      <c r="F111" s="78">
        <v>0</v>
      </c>
      <c r="G111" s="78">
        <v>12</v>
      </c>
      <c r="H111" s="78">
        <v>5</v>
      </c>
      <c r="I111" s="78">
        <v>18.8</v>
      </c>
      <c r="J111" s="78">
        <v>5</v>
      </c>
      <c r="K111" s="78">
        <v>15.8</v>
      </c>
      <c r="L111" s="78">
        <v>5</v>
      </c>
      <c r="M111" s="78">
        <v>15.8</v>
      </c>
      <c r="N111" s="78">
        <v>5</v>
      </c>
      <c r="O111" s="78" t="s">
        <v>51</v>
      </c>
      <c r="P111" s="6">
        <f t="shared" si="28"/>
        <v>16</v>
      </c>
      <c r="Q111" s="6">
        <f t="shared" si="29"/>
        <v>16</v>
      </c>
      <c r="R111" s="6">
        <f t="shared" si="30"/>
        <v>16</v>
      </c>
      <c r="S111" s="6">
        <f t="shared" si="31"/>
        <v>16</v>
      </c>
      <c r="T111" s="6">
        <f t="shared" si="32"/>
        <v>16</v>
      </c>
      <c r="U111" s="5">
        <f t="shared" si="33"/>
        <v>62.162162162162161</v>
      </c>
      <c r="V111" s="6">
        <f t="shared" si="34"/>
        <v>80</v>
      </c>
      <c r="W111" s="5">
        <f t="shared" si="35"/>
        <v>69.565217391304344</v>
      </c>
      <c r="X111" s="6">
        <f t="shared" si="36"/>
        <v>80</v>
      </c>
      <c r="Y111" s="5">
        <f t="shared" si="37"/>
        <v>64.324324324324323</v>
      </c>
      <c r="Z111" s="6">
        <f t="shared" si="38"/>
        <v>80</v>
      </c>
      <c r="AA111" s="5">
        <f t="shared" si="39"/>
        <v>69.333333333333343</v>
      </c>
      <c r="AB111" s="6">
        <f t="shared" si="40"/>
        <v>80</v>
      </c>
      <c r="AC111" s="5">
        <f t="shared" si="41"/>
        <v>69.333333333333343</v>
      </c>
      <c r="AD111" s="6">
        <f t="shared" si="42"/>
        <v>80</v>
      </c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</row>
    <row r="112" spans="1:46" x14ac:dyDescent="0.3">
      <c r="A112" s="78">
        <v>110</v>
      </c>
      <c r="B112" s="78">
        <v>170701112</v>
      </c>
      <c r="C112" s="78">
        <v>8</v>
      </c>
      <c r="D112" s="78">
        <v>5</v>
      </c>
      <c r="E112" s="78">
        <v>4</v>
      </c>
      <c r="F112" s="78">
        <v>0</v>
      </c>
      <c r="G112" s="78">
        <v>12.2</v>
      </c>
      <c r="H112" s="78">
        <v>5</v>
      </c>
      <c r="I112" s="78">
        <v>19.2</v>
      </c>
      <c r="J112" s="78">
        <v>5</v>
      </c>
      <c r="K112" s="78">
        <v>19</v>
      </c>
      <c r="L112" s="78">
        <v>5</v>
      </c>
      <c r="M112" s="78">
        <v>20</v>
      </c>
      <c r="N112" s="78">
        <v>5</v>
      </c>
      <c r="O112" s="78" t="s">
        <v>52</v>
      </c>
      <c r="P112" s="6">
        <f t="shared" si="28"/>
        <v>14</v>
      </c>
      <c r="Q112" s="6">
        <f t="shared" si="29"/>
        <v>14</v>
      </c>
      <c r="R112" s="6">
        <f t="shared" si="30"/>
        <v>14</v>
      </c>
      <c r="S112" s="6">
        <f t="shared" si="31"/>
        <v>14</v>
      </c>
      <c r="T112" s="6">
        <f t="shared" si="32"/>
        <v>14</v>
      </c>
      <c r="U112" s="5">
        <f t="shared" si="33"/>
        <v>35.135135135135137</v>
      </c>
      <c r="V112" s="6">
        <f t="shared" si="34"/>
        <v>70</v>
      </c>
      <c r="W112" s="5">
        <f t="shared" si="35"/>
        <v>46.086956521739133</v>
      </c>
      <c r="X112" s="6">
        <f t="shared" si="36"/>
        <v>70</v>
      </c>
      <c r="Y112" s="5">
        <f t="shared" si="37"/>
        <v>65.405405405405403</v>
      </c>
      <c r="Z112" s="6">
        <f t="shared" si="38"/>
        <v>70</v>
      </c>
      <c r="AA112" s="5">
        <f t="shared" si="39"/>
        <v>80</v>
      </c>
      <c r="AB112" s="6">
        <f t="shared" si="40"/>
        <v>70</v>
      </c>
      <c r="AC112" s="5">
        <f t="shared" si="41"/>
        <v>83.333333333333343</v>
      </c>
      <c r="AD112" s="6">
        <f t="shared" si="42"/>
        <v>70</v>
      </c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</row>
    <row r="113" spans="1:46" x14ac:dyDescent="0.3">
      <c r="A113" s="78">
        <v>111</v>
      </c>
      <c r="B113" s="78">
        <v>170701113</v>
      </c>
      <c r="C113" s="78">
        <v>20</v>
      </c>
      <c r="D113" s="78">
        <v>5</v>
      </c>
      <c r="E113" s="78">
        <v>7</v>
      </c>
      <c r="F113" s="78">
        <v>0</v>
      </c>
      <c r="G113" s="78">
        <v>12</v>
      </c>
      <c r="H113" s="78">
        <v>5</v>
      </c>
      <c r="I113" s="78">
        <v>20</v>
      </c>
      <c r="J113" s="78">
        <v>5</v>
      </c>
      <c r="K113" s="78">
        <v>12</v>
      </c>
      <c r="L113" s="78">
        <v>5</v>
      </c>
      <c r="M113" s="78">
        <v>13</v>
      </c>
      <c r="N113" s="78">
        <v>5</v>
      </c>
      <c r="O113" s="78" t="s">
        <v>52</v>
      </c>
      <c r="P113" s="6">
        <f t="shared" si="28"/>
        <v>14</v>
      </c>
      <c r="Q113" s="6">
        <f t="shared" si="29"/>
        <v>14</v>
      </c>
      <c r="R113" s="6">
        <f t="shared" si="30"/>
        <v>14</v>
      </c>
      <c r="S113" s="6">
        <f t="shared" si="31"/>
        <v>14</v>
      </c>
      <c r="T113" s="6">
        <f t="shared" si="32"/>
        <v>14</v>
      </c>
      <c r="U113" s="5">
        <f t="shared" si="33"/>
        <v>67.567567567567565</v>
      </c>
      <c r="V113" s="6">
        <f t="shared" si="34"/>
        <v>70</v>
      </c>
      <c r="W113" s="5">
        <f t="shared" si="35"/>
        <v>52.173913043478258</v>
      </c>
      <c r="X113" s="6">
        <f t="shared" si="36"/>
        <v>70</v>
      </c>
      <c r="Y113" s="5">
        <f t="shared" si="37"/>
        <v>67.567567567567565</v>
      </c>
      <c r="Z113" s="6">
        <f t="shared" si="38"/>
        <v>70</v>
      </c>
      <c r="AA113" s="5">
        <f t="shared" si="39"/>
        <v>56.666666666666664</v>
      </c>
      <c r="AB113" s="6">
        <f t="shared" si="40"/>
        <v>70</v>
      </c>
      <c r="AC113" s="5">
        <f t="shared" si="41"/>
        <v>60</v>
      </c>
      <c r="AD113" s="6">
        <f t="shared" si="42"/>
        <v>70</v>
      </c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</row>
    <row r="114" spans="1:46" x14ac:dyDescent="0.3">
      <c r="A114" s="78">
        <v>112</v>
      </c>
      <c r="B114" s="78">
        <v>170701114</v>
      </c>
      <c r="C114" s="78">
        <v>17</v>
      </c>
      <c r="D114" s="78">
        <v>5</v>
      </c>
      <c r="E114" s="78">
        <v>8</v>
      </c>
      <c r="F114" s="78">
        <v>0</v>
      </c>
      <c r="G114" s="78">
        <v>10.8</v>
      </c>
      <c r="H114" s="78">
        <v>5</v>
      </c>
      <c r="I114" s="78">
        <v>18.8</v>
      </c>
      <c r="J114" s="78">
        <v>5</v>
      </c>
      <c r="K114" s="78">
        <v>21</v>
      </c>
      <c r="L114" s="78">
        <v>5</v>
      </c>
      <c r="M114" s="78">
        <v>21</v>
      </c>
      <c r="N114" s="78">
        <v>5</v>
      </c>
      <c r="O114" s="78" t="s">
        <v>52</v>
      </c>
      <c r="P114" s="6">
        <f t="shared" si="28"/>
        <v>14</v>
      </c>
      <c r="Q114" s="6">
        <f t="shared" si="29"/>
        <v>14</v>
      </c>
      <c r="R114" s="6">
        <f t="shared" si="30"/>
        <v>14</v>
      </c>
      <c r="S114" s="6">
        <f t="shared" si="31"/>
        <v>14</v>
      </c>
      <c r="T114" s="6">
        <f t="shared" si="32"/>
        <v>14</v>
      </c>
      <c r="U114" s="5">
        <f t="shared" si="33"/>
        <v>59.45945945945946</v>
      </c>
      <c r="V114" s="6">
        <f t="shared" si="34"/>
        <v>70</v>
      </c>
      <c r="W114" s="5">
        <f t="shared" si="35"/>
        <v>51.739130434782609</v>
      </c>
      <c r="X114" s="6">
        <f t="shared" si="36"/>
        <v>70</v>
      </c>
      <c r="Y114" s="5">
        <f t="shared" si="37"/>
        <v>64.324324324324323</v>
      </c>
      <c r="Z114" s="6">
        <f t="shared" si="38"/>
        <v>70</v>
      </c>
      <c r="AA114" s="5">
        <f t="shared" si="39"/>
        <v>86.666666666666671</v>
      </c>
      <c r="AB114" s="6">
        <f t="shared" si="40"/>
        <v>70</v>
      </c>
      <c r="AC114" s="5">
        <f t="shared" si="41"/>
        <v>86.666666666666671</v>
      </c>
      <c r="AD114" s="6">
        <f t="shared" si="42"/>
        <v>70</v>
      </c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</row>
    <row r="115" spans="1:46" x14ac:dyDescent="0.3">
      <c r="A115" s="78">
        <v>113</v>
      </c>
      <c r="B115" s="78">
        <v>170701115</v>
      </c>
      <c r="C115" s="78">
        <v>23</v>
      </c>
      <c r="D115" s="78">
        <v>5</v>
      </c>
      <c r="E115" s="78">
        <v>11</v>
      </c>
      <c r="F115" s="78">
        <v>0</v>
      </c>
      <c r="G115" s="78">
        <v>12.4</v>
      </c>
      <c r="H115" s="78">
        <v>5</v>
      </c>
      <c r="I115" s="78">
        <v>16.2</v>
      </c>
      <c r="J115" s="78">
        <v>5</v>
      </c>
      <c r="K115" s="78">
        <v>21</v>
      </c>
      <c r="L115" s="78">
        <v>5</v>
      </c>
      <c r="M115" s="78">
        <v>21</v>
      </c>
      <c r="N115" s="78">
        <v>5</v>
      </c>
      <c r="O115" s="78" t="s">
        <v>51</v>
      </c>
      <c r="P115" s="6">
        <f t="shared" si="28"/>
        <v>16</v>
      </c>
      <c r="Q115" s="6">
        <f t="shared" si="29"/>
        <v>16</v>
      </c>
      <c r="R115" s="6">
        <f t="shared" si="30"/>
        <v>16</v>
      </c>
      <c r="S115" s="6">
        <f t="shared" si="31"/>
        <v>16</v>
      </c>
      <c r="T115" s="6">
        <f t="shared" si="32"/>
        <v>16</v>
      </c>
      <c r="U115" s="5">
        <f t="shared" si="33"/>
        <v>75.675675675675677</v>
      </c>
      <c r="V115" s="6">
        <f t="shared" si="34"/>
        <v>80</v>
      </c>
      <c r="W115" s="5">
        <f t="shared" si="35"/>
        <v>61.739130434782609</v>
      </c>
      <c r="X115" s="6">
        <f t="shared" si="36"/>
        <v>80</v>
      </c>
      <c r="Y115" s="5">
        <f t="shared" si="37"/>
        <v>57.297297297297298</v>
      </c>
      <c r="Z115" s="6">
        <f t="shared" si="38"/>
        <v>80</v>
      </c>
      <c r="AA115" s="5">
        <f t="shared" si="39"/>
        <v>86.666666666666671</v>
      </c>
      <c r="AB115" s="6">
        <f t="shared" si="40"/>
        <v>80</v>
      </c>
      <c r="AC115" s="5">
        <f t="shared" si="41"/>
        <v>86.666666666666671</v>
      </c>
      <c r="AD115" s="6">
        <f t="shared" si="42"/>
        <v>80</v>
      </c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</row>
    <row r="116" spans="1:46" x14ac:dyDescent="0.3">
      <c r="A116" s="78">
        <v>114</v>
      </c>
      <c r="B116" s="78">
        <v>170701116</v>
      </c>
      <c r="C116" s="78">
        <v>24</v>
      </c>
      <c r="D116" s="78">
        <v>5</v>
      </c>
      <c r="E116" s="78">
        <v>11</v>
      </c>
      <c r="F116" s="78">
        <v>0</v>
      </c>
      <c r="G116" s="78">
        <v>12</v>
      </c>
      <c r="H116" s="78">
        <v>5</v>
      </c>
      <c r="I116" s="78">
        <v>21.2</v>
      </c>
      <c r="J116" s="78">
        <v>5</v>
      </c>
      <c r="K116" s="78">
        <v>17</v>
      </c>
      <c r="L116" s="78">
        <v>5</v>
      </c>
      <c r="M116" s="78">
        <v>18</v>
      </c>
      <c r="N116" s="78">
        <v>5</v>
      </c>
      <c r="O116" s="78" t="s">
        <v>51</v>
      </c>
      <c r="P116" s="6">
        <f t="shared" si="28"/>
        <v>16</v>
      </c>
      <c r="Q116" s="6">
        <f t="shared" si="29"/>
        <v>16</v>
      </c>
      <c r="R116" s="6">
        <f t="shared" si="30"/>
        <v>16</v>
      </c>
      <c r="S116" s="6">
        <f t="shared" si="31"/>
        <v>16</v>
      </c>
      <c r="T116" s="6">
        <f t="shared" si="32"/>
        <v>16</v>
      </c>
      <c r="U116" s="5">
        <f t="shared" si="33"/>
        <v>78.378378378378372</v>
      </c>
      <c r="V116" s="6">
        <f t="shared" si="34"/>
        <v>80</v>
      </c>
      <c r="W116" s="5">
        <f t="shared" si="35"/>
        <v>60.869565217391312</v>
      </c>
      <c r="X116" s="6">
        <f t="shared" si="36"/>
        <v>80</v>
      </c>
      <c r="Y116" s="5">
        <f t="shared" si="37"/>
        <v>70.810810810810807</v>
      </c>
      <c r="Z116" s="6">
        <f t="shared" si="38"/>
        <v>80</v>
      </c>
      <c r="AA116" s="5">
        <f t="shared" si="39"/>
        <v>73.333333333333329</v>
      </c>
      <c r="AB116" s="6">
        <f t="shared" si="40"/>
        <v>80</v>
      </c>
      <c r="AC116" s="5">
        <f t="shared" si="41"/>
        <v>76.666666666666671</v>
      </c>
      <c r="AD116" s="6">
        <f t="shared" si="42"/>
        <v>80</v>
      </c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</row>
    <row r="117" spans="1:46" x14ac:dyDescent="0.3">
      <c r="A117" s="78">
        <v>115</v>
      </c>
      <c r="B117" s="78">
        <v>170701117</v>
      </c>
      <c r="C117" s="78">
        <v>29</v>
      </c>
      <c r="D117" s="78">
        <v>5</v>
      </c>
      <c r="E117" s="78">
        <v>10</v>
      </c>
      <c r="F117" s="78">
        <v>0</v>
      </c>
      <c r="G117" s="78">
        <v>12</v>
      </c>
      <c r="H117" s="78">
        <v>5</v>
      </c>
      <c r="I117" s="78">
        <v>21</v>
      </c>
      <c r="J117" s="78">
        <v>5</v>
      </c>
      <c r="K117" s="78">
        <v>18</v>
      </c>
      <c r="L117" s="78">
        <v>5</v>
      </c>
      <c r="M117" s="78">
        <v>18</v>
      </c>
      <c r="N117" s="78">
        <v>5</v>
      </c>
      <c r="O117" s="78" t="s">
        <v>51</v>
      </c>
      <c r="P117" s="6">
        <f t="shared" si="28"/>
        <v>16</v>
      </c>
      <c r="Q117" s="6">
        <f t="shared" si="29"/>
        <v>16</v>
      </c>
      <c r="R117" s="6">
        <f t="shared" si="30"/>
        <v>16</v>
      </c>
      <c r="S117" s="6">
        <f t="shared" si="31"/>
        <v>16</v>
      </c>
      <c r="T117" s="6">
        <f t="shared" si="32"/>
        <v>16</v>
      </c>
      <c r="U117" s="5">
        <f t="shared" si="33"/>
        <v>91.891891891891902</v>
      </c>
      <c r="V117" s="6">
        <f t="shared" si="34"/>
        <v>80</v>
      </c>
      <c r="W117" s="5">
        <f t="shared" si="35"/>
        <v>58.695652173913047</v>
      </c>
      <c r="X117" s="6">
        <f t="shared" si="36"/>
        <v>80</v>
      </c>
      <c r="Y117" s="5">
        <f t="shared" si="37"/>
        <v>70.270270270270274</v>
      </c>
      <c r="Z117" s="6">
        <f t="shared" si="38"/>
        <v>80</v>
      </c>
      <c r="AA117" s="5">
        <f t="shared" si="39"/>
        <v>76.666666666666671</v>
      </c>
      <c r="AB117" s="6">
        <f t="shared" si="40"/>
        <v>80</v>
      </c>
      <c r="AC117" s="5">
        <f t="shared" si="41"/>
        <v>76.666666666666671</v>
      </c>
      <c r="AD117" s="6">
        <f t="shared" si="42"/>
        <v>80</v>
      </c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</row>
    <row r="118" spans="1:46" x14ac:dyDescent="0.3">
      <c r="A118" s="78">
        <v>116</v>
      </c>
      <c r="B118" s="78">
        <v>170701118</v>
      </c>
      <c r="C118" s="78">
        <v>26</v>
      </c>
      <c r="D118" s="78">
        <v>5</v>
      </c>
      <c r="E118" s="78">
        <v>7</v>
      </c>
      <c r="F118" s="78">
        <v>0</v>
      </c>
      <c r="G118" s="78">
        <v>14</v>
      </c>
      <c r="H118" s="78">
        <v>5</v>
      </c>
      <c r="I118" s="78">
        <v>19</v>
      </c>
      <c r="J118" s="78">
        <v>5</v>
      </c>
      <c r="K118" s="78">
        <v>18</v>
      </c>
      <c r="L118" s="78">
        <v>5</v>
      </c>
      <c r="M118" s="78">
        <v>18</v>
      </c>
      <c r="N118" s="78">
        <v>5</v>
      </c>
      <c r="O118" s="78" t="s">
        <v>51</v>
      </c>
      <c r="P118" s="6">
        <f t="shared" si="28"/>
        <v>16</v>
      </c>
      <c r="Q118" s="6">
        <f t="shared" si="29"/>
        <v>16</v>
      </c>
      <c r="R118" s="6">
        <f t="shared" si="30"/>
        <v>16</v>
      </c>
      <c r="S118" s="6">
        <f t="shared" si="31"/>
        <v>16</v>
      </c>
      <c r="T118" s="6">
        <f t="shared" si="32"/>
        <v>16</v>
      </c>
      <c r="U118" s="5">
        <f t="shared" si="33"/>
        <v>83.78378378378379</v>
      </c>
      <c r="V118" s="6">
        <f t="shared" si="34"/>
        <v>80</v>
      </c>
      <c r="W118" s="5">
        <f t="shared" si="35"/>
        <v>56.521739130434781</v>
      </c>
      <c r="X118" s="6">
        <f t="shared" si="36"/>
        <v>80</v>
      </c>
      <c r="Y118" s="5">
        <f t="shared" si="37"/>
        <v>64.86486486486487</v>
      </c>
      <c r="Z118" s="6">
        <f t="shared" si="38"/>
        <v>80</v>
      </c>
      <c r="AA118" s="5">
        <f t="shared" si="39"/>
        <v>76.666666666666671</v>
      </c>
      <c r="AB118" s="6">
        <f t="shared" si="40"/>
        <v>80</v>
      </c>
      <c r="AC118" s="5">
        <f t="shared" si="41"/>
        <v>76.666666666666671</v>
      </c>
      <c r="AD118" s="6">
        <f t="shared" si="42"/>
        <v>80</v>
      </c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</row>
    <row r="119" spans="1:46" x14ac:dyDescent="0.3">
      <c r="A119" s="78">
        <v>117</v>
      </c>
      <c r="B119" s="78">
        <v>170701119</v>
      </c>
      <c r="C119" s="78">
        <v>17</v>
      </c>
      <c r="D119" s="78">
        <v>5</v>
      </c>
      <c r="E119" s="78">
        <v>8</v>
      </c>
      <c r="F119" s="78">
        <v>5</v>
      </c>
      <c r="G119" s="78">
        <v>9</v>
      </c>
      <c r="H119" s="78">
        <v>5</v>
      </c>
      <c r="I119" s="78">
        <v>14</v>
      </c>
      <c r="J119" s="78">
        <v>5</v>
      </c>
      <c r="K119" s="78">
        <v>18</v>
      </c>
      <c r="L119" s="78">
        <v>5</v>
      </c>
      <c r="M119" s="78">
        <v>18</v>
      </c>
      <c r="N119" s="78">
        <v>5</v>
      </c>
      <c r="O119" s="78" t="s">
        <v>52</v>
      </c>
      <c r="P119" s="6">
        <f t="shared" si="28"/>
        <v>14</v>
      </c>
      <c r="Q119" s="6">
        <f t="shared" si="29"/>
        <v>14</v>
      </c>
      <c r="R119" s="6">
        <f t="shared" si="30"/>
        <v>14</v>
      </c>
      <c r="S119" s="6">
        <f t="shared" si="31"/>
        <v>14</v>
      </c>
      <c r="T119" s="6">
        <f t="shared" si="32"/>
        <v>14</v>
      </c>
      <c r="U119" s="5">
        <f t="shared" si="33"/>
        <v>59.45945945945946</v>
      </c>
      <c r="V119" s="6">
        <f t="shared" si="34"/>
        <v>70</v>
      </c>
      <c r="W119" s="5">
        <f t="shared" si="35"/>
        <v>58.695652173913047</v>
      </c>
      <c r="X119" s="6">
        <f t="shared" si="36"/>
        <v>70</v>
      </c>
      <c r="Y119" s="5">
        <f t="shared" si="37"/>
        <v>51.351351351351347</v>
      </c>
      <c r="Z119" s="6">
        <f t="shared" si="38"/>
        <v>70</v>
      </c>
      <c r="AA119" s="5">
        <f t="shared" si="39"/>
        <v>76.666666666666671</v>
      </c>
      <c r="AB119" s="6">
        <f t="shared" si="40"/>
        <v>70</v>
      </c>
      <c r="AC119" s="5">
        <f t="shared" si="41"/>
        <v>76.666666666666671</v>
      </c>
      <c r="AD119" s="6">
        <f t="shared" si="42"/>
        <v>70</v>
      </c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</row>
    <row r="120" spans="1:46" x14ac:dyDescent="0.3">
      <c r="A120" s="78">
        <v>118</v>
      </c>
      <c r="B120" s="78">
        <v>170701120</v>
      </c>
      <c r="C120" s="78">
        <v>26</v>
      </c>
      <c r="D120" s="78">
        <v>5</v>
      </c>
      <c r="E120" s="78">
        <v>4</v>
      </c>
      <c r="F120" s="78">
        <v>0</v>
      </c>
      <c r="G120" s="78">
        <v>15</v>
      </c>
      <c r="H120" s="78">
        <v>5</v>
      </c>
      <c r="I120" s="78">
        <v>20</v>
      </c>
      <c r="J120" s="78">
        <v>5</v>
      </c>
      <c r="K120" s="78">
        <v>18</v>
      </c>
      <c r="L120" s="78">
        <v>5</v>
      </c>
      <c r="M120" s="78">
        <v>18</v>
      </c>
      <c r="N120" s="78">
        <v>5</v>
      </c>
      <c r="O120" s="78" t="s">
        <v>52</v>
      </c>
      <c r="P120" s="6">
        <f t="shared" si="28"/>
        <v>14</v>
      </c>
      <c r="Q120" s="6">
        <f t="shared" si="29"/>
        <v>14</v>
      </c>
      <c r="R120" s="6">
        <f t="shared" si="30"/>
        <v>14</v>
      </c>
      <c r="S120" s="6">
        <f t="shared" si="31"/>
        <v>14</v>
      </c>
      <c r="T120" s="6">
        <f t="shared" si="32"/>
        <v>14</v>
      </c>
      <c r="U120" s="5">
        <f t="shared" si="33"/>
        <v>83.78378378378379</v>
      </c>
      <c r="V120" s="6">
        <f t="shared" si="34"/>
        <v>70</v>
      </c>
      <c r="W120" s="5">
        <f t="shared" si="35"/>
        <v>52.173913043478258</v>
      </c>
      <c r="X120" s="6">
        <f t="shared" si="36"/>
        <v>70</v>
      </c>
      <c r="Y120" s="5">
        <f t="shared" si="37"/>
        <v>67.567567567567565</v>
      </c>
      <c r="Z120" s="6">
        <f t="shared" si="38"/>
        <v>70</v>
      </c>
      <c r="AA120" s="5">
        <f t="shared" si="39"/>
        <v>76.666666666666671</v>
      </c>
      <c r="AB120" s="6">
        <f t="shared" si="40"/>
        <v>70</v>
      </c>
      <c r="AC120" s="5">
        <f t="shared" si="41"/>
        <v>76.666666666666671</v>
      </c>
      <c r="AD120" s="6">
        <f t="shared" si="42"/>
        <v>70</v>
      </c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</row>
    <row r="121" spans="1:46" x14ac:dyDescent="0.3">
      <c r="A121" s="78">
        <v>119</v>
      </c>
      <c r="B121" s="78">
        <v>170701121</v>
      </c>
      <c r="C121" s="78">
        <v>25</v>
      </c>
      <c r="D121" s="78">
        <v>5</v>
      </c>
      <c r="E121" s="78">
        <v>8</v>
      </c>
      <c r="F121" s="78">
        <v>0</v>
      </c>
      <c r="G121" s="78">
        <v>10</v>
      </c>
      <c r="H121" s="78">
        <v>5</v>
      </c>
      <c r="I121" s="78">
        <v>20</v>
      </c>
      <c r="J121" s="78">
        <v>5</v>
      </c>
      <c r="K121" s="78">
        <v>15</v>
      </c>
      <c r="L121" s="78">
        <v>5</v>
      </c>
      <c r="M121" s="78">
        <v>15</v>
      </c>
      <c r="N121" s="78">
        <v>5</v>
      </c>
      <c r="O121" s="78" t="s">
        <v>51</v>
      </c>
      <c r="P121" s="6">
        <f t="shared" si="28"/>
        <v>16</v>
      </c>
      <c r="Q121" s="6">
        <f t="shared" si="29"/>
        <v>16</v>
      </c>
      <c r="R121" s="6">
        <f t="shared" si="30"/>
        <v>16</v>
      </c>
      <c r="S121" s="6">
        <f t="shared" si="31"/>
        <v>16</v>
      </c>
      <c r="T121" s="6">
        <f t="shared" si="32"/>
        <v>16</v>
      </c>
      <c r="U121" s="5">
        <f t="shared" si="33"/>
        <v>81.081081081081081</v>
      </c>
      <c r="V121" s="6">
        <f t="shared" si="34"/>
        <v>80</v>
      </c>
      <c r="W121" s="5">
        <f t="shared" si="35"/>
        <v>50</v>
      </c>
      <c r="X121" s="6">
        <f t="shared" si="36"/>
        <v>80</v>
      </c>
      <c r="Y121" s="5">
        <f t="shared" si="37"/>
        <v>67.567567567567565</v>
      </c>
      <c r="Z121" s="6">
        <f t="shared" si="38"/>
        <v>80</v>
      </c>
      <c r="AA121" s="5">
        <f t="shared" si="39"/>
        <v>66.666666666666657</v>
      </c>
      <c r="AB121" s="6">
        <f t="shared" si="40"/>
        <v>80</v>
      </c>
      <c r="AC121" s="5">
        <f t="shared" si="41"/>
        <v>66.666666666666657</v>
      </c>
      <c r="AD121" s="6">
        <f t="shared" si="42"/>
        <v>80</v>
      </c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</row>
    <row r="122" spans="1:46" x14ac:dyDescent="0.3">
      <c r="A122" s="78">
        <v>120</v>
      </c>
      <c r="B122" s="78">
        <v>170701123</v>
      </c>
      <c r="C122" s="78">
        <v>29</v>
      </c>
      <c r="D122" s="78">
        <v>5</v>
      </c>
      <c r="E122" s="78">
        <v>13</v>
      </c>
      <c r="F122" s="78">
        <v>0</v>
      </c>
      <c r="G122" s="78">
        <v>14</v>
      </c>
      <c r="H122" s="78">
        <v>5</v>
      </c>
      <c r="I122" s="78">
        <v>21</v>
      </c>
      <c r="J122" s="78">
        <v>5</v>
      </c>
      <c r="K122" s="78">
        <v>20</v>
      </c>
      <c r="L122" s="78">
        <v>5</v>
      </c>
      <c r="M122" s="78">
        <v>20</v>
      </c>
      <c r="N122" s="78">
        <v>5</v>
      </c>
      <c r="O122" s="78" t="s">
        <v>51</v>
      </c>
      <c r="P122" s="6">
        <f t="shared" si="28"/>
        <v>16</v>
      </c>
      <c r="Q122" s="6">
        <f t="shared" si="29"/>
        <v>16</v>
      </c>
      <c r="R122" s="6">
        <f t="shared" si="30"/>
        <v>16</v>
      </c>
      <c r="S122" s="6">
        <f t="shared" si="31"/>
        <v>16</v>
      </c>
      <c r="T122" s="6">
        <f t="shared" si="32"/>
        <v>16</v>
      </c>
      <c r="U122" s="5">
        <f t="shared" si="33"/>
        <v>91.891891891891902</v>
      </c>
      <c r="V122" s="6">
        <f t="shared" si="34"/>
        <v>80</v>
      </c>
      <c r="W122" s="5">
        <f t="shared" si="35"/>
        <v>69.565217391304344</v>
      </c>
      <c r="X122" s="6">
        <f t="shared" si="36"/>
        <v>80</v>
      </c>
      <c r="Y122" s="5">
        <f t="shared" si="37"/>
        <v>70.270270270270274</v>
      </c>
      <c r="Z122" s="6">
        <f t="shared" si="38"/>
        <v>80</v>
      </c>
      <c r="AA122" s="5">
        <f t="shared" si="39"/>
        <v>83.333333333333343</v>
      </c>
      <c r="AB122" s="6">
        <f t="shared" si="40"/>
        <v>80</v>
      </c>
      <c r="AC122" s="5">
        <f t="shared" si="41"/>
        <v>83.333333333333343</v>
      </c>
      <c r="AD122" s="6">
        <f t="shared" si="42"/>
        <v>80</v>
      </c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</row>
    <row r="123" spans="1:46" x14ac:dyDescent="0.3">
      <c r="A123" s="78">
        <v>121</v>
      </c>
      <c r="B123" s="78">
        <v>170701124</v>
      </c>
      <c r="C123" s="78">
        <v>26</v>
      </c>
      <c r="D123" s="78">
        <v>5</v>
      </c>
      <c r="E123" s="78">
        <v>12</v>
      </c>
      <c r="F123" s="78">
        <v>5</v>
      </c>
      <c r="G123" s="78">
        <v>15</v>
      </c>
      <c r="H123" s="78">
        <v>5</v>
      </c>
      <c r="I123" s="78">
        <v>25</v>
      </c>
      <c r="J123" s="78">
        <v>5</v>
      </c>
      <c r="K123" s="78">
        <v>18</v>
      </c>
      <c r="L123" s="78">
        <v>5</v>
      </c>
      <c r="M123" s="78">
        <v>18</v>
      </c>
      <c r="N123" s="78">
        <v>5</v>
      </c>
      <c r="O123" s="78" t="s">
        <v>50</v>
      </c>
      <c r="P123" s="6">
        <f t="shared" si="28"/>
        <v>18</v>
      </c>
      <c r="Q123" s="6">
        <f t="shared" si="29"/>
        <v>18</v>
      </c>
      <c r="R123" s="6">
        <f t="shared" si="30"/>
        <v>18</v>
      </c>
      <c r="S123" s="6">
        <f t="shared" si="31"/>
        <v>18</v>
      </c>
      <c r="T123" s="6">
        <f t="shared" si="32"/>
        <v>18</v>
      </c>
      <c r="U123" s="5">
        <f t="shared" si="33"/>
        <v>83.78378378378379</v>
      </c>
      <c r="V123" s="6">
        <f t="shared" si="34"/>
        <v>90</v>
      </c>
      <c r="W123" s="5">
        <f t="shared" si="35"/>
        <v>80.434782608695656</v>
      </c>
      <c r="X123" s="6">
        <f t="shared" si="36"/>
        <v>90</v>
      </c>
      <c r="Y123" s="5">
        <f t="shared" si="37"/>
        <v>81.081081081081081</v>
      </c>
      <c r="Z123" s="6">
        <f t="shared" si="38"/>
        <v>90</v>
      </c>
      <c r="AA123" s="5">
        <f t="shared" si="39"/>
        <v>76.666666666666671</v>
      </c>
      <c r="AB123" s="6">
        <f t="shared" si="40"/>
        <v>90</v>
      </c>
      <c r="AC123" s="5">
        <f t="shared" si="41"/>
        <v>76.666666666666671</v>
      </c>
      <c r="AD123" s="6">
        <f t="shared" si="42"/>
        <v>90</v>
      </c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</row>
    <row r="124" spans="1:46" x14ac:dyDescent="0.3">
      <c r="A124" s="78">
        <v>122</v>
      </c>
      <c r="B124" s="78">
        <v>170701125</v>
      </c>
      <c r="C124" s="78">
        <v>25</v>
      </c>
      <c r="D124" s="78">
        <v>5</v>
      </c>
      <c r="E124" s="78">
        <v>7</v>
      </c>
      <c r="F124" s="78">
        <v>0</v>
      </c>
      <c r="G124" s="78">
        <v>15</v>
      </c>
      <c r="H124" s="78">
        <v>5</v>
      </c>
      <c r="I124" s="78">
        <v>21</v>
      </c>
      <c r="J124" s="78">
        <v>5</v>
      </c>
      <c r="K124" s="78">
        <v>18</v>
      </c>
      <c r="L124" s="78">
        <v>5</v>
      </c>
      <c r="M124" s="78">
        <v>18</v>
      </c>
      <c r="N124" s="78">
        <v>5</v>
      </c>
      <c r="O124" s="78" t="s">
        <v>51</v>
      </c>
      <c r="P124" s="6">
        <f t="shared" si="28"/>
        <v>16</v>
      </c>
      <c r="Q124" s="6">
        <f t="shared" si="29"/>
        <v>16</v>
      </c>
      <c r="R124" s="6">
        <f t="shared" si="30"/>
        <v>16</v>
      </c>
      <c r="S124" s="6">
        <f t="shared" si="31"/>
        <v>16</v>
      </c>
      <c r="T124" s="6">
        <f t="shared" si="32"/>
        <v>16</v>
      </c>
      <c r="U124" s="5">
        <f t="shared" si="33"/>
        <v>81.081081081081081</v>
      </c>
      <c r="V124" s="6">
        <f t="shared" si="34"/>
        <v>80</v>
      </c>
      <c r="W124" s="5">
        <f t="shared" si="35"/>
        <v>58.695652173913047</v>
      </c>
      <c r="X124" s="6">
        <f t="shared" si="36"/>
        <v>80</v>
      </c>
      <c r="Y124" s="5">
        <f t="shared" si="37"/>
        <v>70.270270270270274</v>
      </c>
      <c r="Z124" s="6">
        <f t="shared" si="38"/>
        <v>80</v>
      </c>
      <c r="AA124" s="5">
        <f t="shared" si="39"/>
        <v>76.666666666666671</v>
      </c>
      <c r="AB124" s="6">
        <f t="shared" si="40"/>
        <v>80</v>
      </c>
      <c r="AC124" s="5">
        <f t="shared" si="41"/>
        <v>76.666666666666671</v>
      </c>
      <c r="AD124" s="6">
        <f t="shared" si="42"/>
        <v>80</v>
      </c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</row>
    <row r="125" spans="1:46" x14ac:dyDescent="0.3">
      <c r="A125" s="78">
        <v>123</v>
      </c>
      <c r="B125" s="78">
        <v>170701126</v>
      </c>
      <c r="C125" s="78">
        <v>23</v>
      </c>
      <c r="D125" s="78">
        <v>5</v>
      </c>
      <c r="E125" s="78">
        <v>8</v>
      </c>
      <c r="F125" s="78">
        <v>0</v>
      </c>
      <c r="G125" s="78">
        <v>15</v>
      </c>
      <c r="H125" s="78">
        <v>5</v>
      </c>
      <c r="I125" s="78">
        <v>23</v>
      </c>
      <c r="J125" s="78">
        <v>5</v>
      </c>
      <c r="K125" s="78">
        <v>18</v>
      </c>
      <c r="L125" s="78">
        <v>5</v>
      </c>
      <c r="M125" s="78">
        <v>18</v>
      </c>
      <c r="N125" s="78">
        <v>5</v>
      </c>
      <c r="O125" s="78" t="s">
        <v>51</v>
      </c>
      <c r="P125" s="6">
        <f t="shared" si="28"/>
        <v>16</v>
      </c>
      <c r="Q125" s="6">
        <f t="shared" si="29"/>
        <v>16</v>
      </c>
      <c r="R125" s="6">
        <f t="shared" si="30"/>
        <v>16</v>
      </c>
      <c r="S125" s="6">
        <f t="shared" si="31"/>
        <v>16</v>
      </c>
      <c r="T125" s="6">
        <f t="shared" si="32"/>
        <v>16</v>
      </c>
      <c r="U125" s="5">
        <f t="shared" si="33"/>
        <v>75.675675675675677</v>
      </c>
      <c r="V125" s="6">
        <f t="shared" si="34"/>
        <v>80</v>
      </c>
      <c r="W125" s="5">
        <f t="shared" si="35"/>
        <v>60.869565217391312</v>
      </c>
      <c r="X125" s="6">
        <f t="shared" si="36"/>
        <v>80</v>
      </c>
      <c r="Y125" s="5">
        <f t="shared" si="37"/>
        <v>75.675675675675677</v>
      </c>
      <c r="Z125" s="6">
        <f t="shared" si="38"/>
        <v>80</v>
      </c>
      <c r="AA125" s="5">
        <f t="shared" si="39"/>
        <v>76.666666666666671</v>
      </c>
      <c r="AB125" s="6">
        <f t="shared" si="40"/>
        <v>80</v>
      </c>
      <c r="AC125" s="5">
        <f t="shared" si="41"/>
        <v>76.666666666666671</v>
      </c>
      <c r="AD125" s="6">
        <f t="shared" si="42"/>
        <v>80</v>
      </c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</row>
    <row r="126" spans="1:46" x14ac:dyDescent="0.3">
      <c r="A126" s="78">
        <v>124</v>
      </c>
      <c r="B126" s="78">
        <v>170701127</v>
      </c>
      <c r="C126" s="78">
        <v>26</v>
      </c>
      <c r="D126" s="78">
        <v>5</v>
      </c>
      <c r="E126" s="78">
        <v>14</v>
      </c>
      <c r="F126" s="78">
        <v>0</v>
      </c>
      <c r="G126" s="78">
        <v>14</v>
      </c>
      <c r="H126" s="78">
        <v>5</v>
      </c>
      <c r="I126" s="78">
        <v>25</v>
      </c>
      <c r="J126" s="78">
        <v>5</v>
      </c>
      <c r="K126" s="78">
        <v>19.170000000000002</v>
      </c>
      <c r="L126" s="78">
        <v>5</v>
      </c>
      <c r="M126" s="78">
        <v>19.170000000000002</v>
      </c>
      <c r="N126" s="78">
        <v>5</v>
      </c>
      <c r="O126" s="78" t="s">
        <v>51</v>
      </c>
      <c r="P126" s="6">
        <f t="shared" si="28"/>
        <v>16</v>
      </c>
      <c r="Q126" s="6">
        <f t="shared" si="29"/>
        <v>16</v>
      </c>
      <c r="R126" s="6">
        <f t="shared" si="30"/>
        <v>16</v>
      </c>
      <c r="S126" s="6">
        <f t="shared" si="31"/>
        <v>16</v>
      </c>
      <c r="T126" s="6">
        <f t="shared" si="32"/>
        <v>16</v>
      </c>
      <c r="U126" s="5">
        <f t="shared" si="33"/>
        <v>83.78378378378379</v>
      </c>
      <c r="V126" s="6">
        <f t="shared" si="34"/>
        <v>80</v>
      </c>
      <c r="W126" s="5">
        <f t="shared" si="35"/>
        <v>71.739130434782609</v>
      </c>
      <c r="X126" s="6">
        <f t="shared" si="36"/>
        <v>80</v>
      </c>
      <c r="Y126" s="5">
        <f t="shared" si="37"/>
        <v>81.081081081081081</v>
      </c>
      <c r="Z126" s="6">
        <f t="shared" si="38"/>
        <v>80</v>
      </c>
      <c r="AA126" s="5">
        <f t="shared" si="39"/>
        <v>80.566666666666677</v>
      </c>
      <c r="AB126" s="6">
        <f t="shared" si="40"/>
        <v>80</v>
      </c>
      <c r="AC126" s="5">
        <f t="shared" si="41"/>
        <v>80.566666666666677</v>
      </c>
      <c r="AD126" s="6">
        <f t="shared" si="42"/>
        <v>80</v>
      </c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</row>
    <row r="127" spans="1:46" x14ac:dyDescent="0.3">
      <c r="A127" s="78">
        <v>125</v>
      </c>
      <c r="B127" s="78">
        <v>170701128</v>
      </c>
      <c r="C127" s="78">
        <v>13</v>
      </c>
      <c r="D127" s="78">
        <v>5</v>
      </c>
      <c r="E127" s="78">
        <v>3</v>
      </c>
      <c r="F127" s="78">
        <v>5</v>
      </c>
      <c r="G127" s="78">
        <v>10</v>
      </c>
      <c r="H127" s="78">
        <v>5</v>
      </c>
      <c r="I127" s="78">
        <v>18</v>
      </c>
      <c r="J127" s="78">
        <v>5</v>
      </c>
      <c r="K127" s="78">
        <v>19</v>
      </c>
      <c r="L127" s="78">
        <v>5</v>
      </c>
      <c r="M127" s="78">
        <v>19</v>
      </c>
      <c r="N127" s="78">
        <v>5</v>
      </c>
      <c r="O127" s="78" t="s">
        <v>52</v>
      </c>
      <c r="P127" s="6">
        <f t="shared" si="28"/>
        <v>14</v>
      </c>
      <c r="Q127" s="6">
        <f t="shared" si="29"/>
        <v>14</v>
      </c>
      <c r="R127" s="6">
        <f t="shared" si="30"/>
        <v>14</v>
      </c>
      <c r="S127" s="6">
        <f t="shared" si="31"/>
        <v>14</v>
      </c>
      <c r="T127" s="6">
        <f t="shared" si="32"/>
        <v>14</v>
      </c>
      <c r="U127" s="5">
        <f t="shared" si="33"/>
        <v>48.648648648648653</v>
      </c>
      <c r="V127" s="6">
        <f t="shared" si="34"/>
        <v>70</v>
      </c>
      <c r="W127" s="5">
        <f t="shared" si="35"/>
        <v>50</v>
      </c>
      <c r="X127" s="6">
        <f t="shared" si="36"/>
        <v>70</v>
      </c>
      <c r="Y127" s="5">
        <f t="shared" si="37"/>
        <v>62.162162162162161</v>
      </c>
      <c r="Z127" s="6">
        <f t="shared" si="38"/>
        <v>70</v>
      </c>
      <c r="AA127" s="5">
        <f t="shared" si="39"/>
        <v>80</v>
      </c>
      <c r="AB127" s="6">
        <f t="shared" si="40"/>
        <v>70</v>
      </c>
      <c r="AC127" s="5">
        <f t="shared" si="41"/>
        <v>80</v>
      </c>
      <c r="AD127" s="6">
        <f t="shared" si="42"/>
        <v>70</v>
      </c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</row>
    <row r="128" spans="1:46" x14ac:dyDescent="0.3">
      <c r="A128" s="78">
        <v>126</v>
      </c>
      <c r="B128" s="78">
        <v>170701129</v>
      </c>
      <c r="C128" s="78">
        <v>4</v>
      </c>
      <c r="D128" s="78">
        <v>5</v>
      </c>
      <c r="E128" s="78">
        <v>1</v>
      </c>
      <c r="F128" s="78">
        <v>0</v>
      </c>
      <c r="G128" s="78">
        <v>13</v>
      </c>
      <c r="H128" s="78">
        <v>5</v>
      </c>
      <c r="I128" s="78">
        <v>19</v>
      </c>
      <c r="J128" s="78">
        <v>5</v>
      </c>
      <c r="K128" s="78">
        <v>21</v>
      </c>
      <c r="L128" s="78">
        <v>5</v>
      </c>
      <c r="M128" s="78">
        <v>21</v>
      </c>
      <c r="N128" s="78">
        <v>4</v>
      </c>
      <c r="O128" s="78" t="s">
        <v>53</v>
      </c>
      <c r="P128" s="6">
        <f t="shared" si="28"/>
        <v>12</v>
      </c>
      <c r="Q128" s="6">
        <f t="shared" si="29"/>
        <v>12</v>
      </c>
      <c r="R128" s="6">
        <f t="shared" si="30"/>
        <v>12</v>
      </c>
      <c r="S128" s="6">
        <f t="shared" si="31"/>
        <v>12</v>
      </c>
      <c r="T128" s="6">
        <f t="shared" si="32"/>
        <v>12</v>
      </c>
      <c r="U128" s="5">
        <f t="shared" si="33"/>
        <v>24.324324324324326</v>
      </c>
      <c r="V128" s="6">
        <f t="shared" si="34"/>
        <v>60</v>
      </c>
      <c r="W128" s="5">
        <f t="shared" si="35"/>
        <v>41.304347826086953</v>
      </c>
      <c r="X128" s="6">
        <f t="shared" si="36"/>
        <v>60</v>
      </c>
      <c r="Y128" s="5">
        <f t="shared" si="37"/>
        <v>64.86486486486487</v>
      </c>
      <c r="Z128" s="6">
        <f t="shared" si="38"/>
        <v>60</v>
      </c>
      <c r="AA128" s="5">
        <f t="shared" si="39"/>
        <v>86.666666666666671</v>
      </c>
      <c r="AB128" s="6">
        <f t="shared" si="40"/>
        <v>60</v>
      </c>
      <c r="AC128" s="5">
        <f t="shared" si="41"/>
        <v>83.333333333333343</v>
      </c>
      <c r="AD128" s="6">
        <f t="shared" si="42"/>
        <v>60</v>
      </c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</row>
    <row r="129" spans="1:46" x14ac:dyDescent="0.3">
      <c r="A129" s="78">
        <v>127</v>
      </c>
      <c r="B129" s="78">
        <v>170701130</v>
      </c>
      <c r="C129" s="78">
        <v>27</v>
      </c>
      <c r="D129" s="78">
        <v>5</v>
      </c>
      <c r="E129" s="78">
        <v>3</v>
      </c>
      <c r="F129" s="78">
        <v>0</v>
      </c>
      <c r="G129" s="78">
        <v>11</v>
      </c>
      <c r="H129" s="78">
        <v>5</v>
      </c>
      <c r="I129" s="78">
        <v>22</v>
      </c>
      <c r="J129" s="78">
        <v>5</v>
      </c>
      <c r="K129" s="78">
        <v>20</v>
      </c>
      <c r="L129" s="78">
        <v>5</v>
      </c>
      <c r="M129" s="78">
        <v>20</v>
      </c>
      <c r="N129" s="78">
        <v>4</v>
      </c>
      <c r="O129" s="78" t="s">
        <v>52</v>
      </c>
      <c r="P129" s="6">
        <f t="shared" si="28"/>
        <v>14</v>
      </c>
      <c r="Q129" s="6">
        <f t="shared" si="29"/>
        <v>14</v>
      </c>
      <c r="R129" s="6">
        <f t="shared" si="30"/>
        <v>14</v>
      </c>
      <c r="S129" s="6">
        <f t="shared" si="31"/>
        <v>14</v>
      </c>
      <c r="T129" s="6">
        <f t="shared" si="32"/>
        <v>14</v>
      </c>
      <c r="U129" s="5">
        <f t="shared" si="33"/>
        <v>86.486486486486484</v>
      </c>
      <c r="V129" s="6">
        <f t="shared" si="34"/>
        <v>70</v>
      </c>
      <c r="W129" s="5">
        <f t="shared" si="35"/>
        <v>41.304347826086953</v>
      </c>
      <c r="X129" s="6">
        <f t="shared" si="36"/>
        <v>70</v>
      </c>
      <c r="Y129" s="5">
        <f t="shared" si="37"/>
        <v>72.972972972972968</v>
      </c>
      <c r="Z129" s="6">
        <f t="shared" si="38"/>
        <v>70</v>
      </c>
      <c r="AA129" s="5">
        <f t="shared" si="39"/>
        <v>83.333333333333343</v>
      </c>
      <c r="AB129" s="6">
        <f t="shared" si="40"/>
        <v>70</v>
      </c>
      <c r="AC129" s="5">
        <f t="shared" si="41"/>
        <v>80</v>
      </c>
      <c r="AD129" s="6">
        <f t="shared" si="42"/>
        <v>70</v>
      </c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</row>
    <row r="130" spans="1:46" x14ac:dyDescent="0.3">
      <c r="A130" s="78">
        <v>128</v>
      </c>
      <c r="B130" s="78">
        <v>170701131</v>
      </c>
      <c r="C130" s="78">
        <v>23</v>
      </c>
      <c r="D130" s="78">
        <v>5</v>
      </c>
      <c r="E130" s="78">
        <v>8</v>
      </c>
      <c r="F130" s="78">
        <v>5</v>
      </c>
      <c r="G130" s="78">
        <v>13</v>
      </c>
      <c r="H130" s="78">
        <v>5</v>
      </c>
      <c r="I130" s="78">
        <v>26</v>
      </c>
      <c r="J130" s="78">
        <v>5</v>
      </c>
      <c r="K130" s="78">
        <v>21</v>
      </c>
      <c r="L130" s="78">
        <v>5</v>
      </c>
      <c r="M130" s="78">
        <v>21</v>
      </c>
      <c r="N130" s="78">
        <v>5</v>
      </c>
      <c r="O130" s="78" t="s">
        <v>51</v>
      </c>
      <c r="P130" s="6">
        <f t="shared" si="28"/>
        <v>16</v>
      </c>
      <c r="Q130" s="6">
        <f t="shared" si="29"/>
        <v>16</v>
      </c>
      <c r="R130" s="6">
        <f t="shared" si="30"/>
        <v>16</v>
      </c>
      <c r="S130" s="6">
        <f t="shared" si="31"/>
        <v>16</v>
      </c>
      <c r="T130" s="6">
        <f t="shared" si="32"/>
        <v>16</v>
      </c>
      <c r="U130" s="5">
        <f t="shared" si="33"/>
        <v>75.675675675675677</v>
      </c>
      <c r="V130" s="6">
        <f t="shared" si="34"/>
        <v>80</v>
      </c>
      <c r="W130" s="5">
        <f t="shared" si="35"/>
        <v>67.391304347826093</v>
      </c>
      <c r="X130" s="6">
        <f t="shared" si="36"/>
        <v>80</v>
      </c>
      <c r="Y130" s="5">
        <f t="shared" si="37"/>
        <v>83.78378378378379</v>
      </c>
      <c r="Z130" s="6">
        <f t="shared" si="38"/>
        <v>80</v>
      </c>
      <c r="AA130" s="5">
        <f t="shared" si="39"/>
        <v>86.666666666666671</v>
      </c>
      <c r="AB130" s="6">
        <f t="shared" si="40"/>
        <v>80</v>
      </c>
      <c r="AC130" s="5">
        <f t="shared" si="41"/>
        <v>86.666666666666671</v>
      </c>
      <c r="AD130" s="6">
        <f t="shared" si="42"/>
        <v>80</v>
      </c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</row>
    <row r="131" spans="1:46" x14ac:dyDescent="0.3">
      <c r="A131" s="78">
        <v>129</v>
      </c>
      <c r="B131" s="78">
        <v>170701133</v>
      </c>
      <c r="C131" s="78">
        <v>28</v>
      </c>
      <c r="D131" s="78">
        <v>5</v>
      </c>
      <c r="E131" s="78">
        <v>16</v>
      </c>
      <c r="F131" s="78">
        <v>5</v>
      </c>
      <c r="G131" s="78">
        <v>17</v>
      </c>
      <c r="H131" s="78">
        <v>5</v>
      </c>
      <c r="I131" s="78">
        <v>28</v>
      </c>
      <c r="J131" s="78">
        <v>5</v>
      </c>
      <c r="K131" s="78">
        <v>18</v>
      </c>
      <c r="L131" s="78">
        <v>5</v>
      </c>
      <c r="M131" s="78">
        <v>18</v>
      </c>
      <c r="N131" s="78">
        <v>5</v>
      </c>
      <c r="O131" s="78" t="s">
        <v>50</v>
      </c>
      <c r="P131" s="6">
        <f t="shared" si="28"/>
        <v>18</v>
      </c>
      <c r="Q131" s="6">
        <f t="shared" si="29"/>
        <v>18</v>
      </c>
      <c r="R131" s="6">
        <f t="shared" si="30"/>
        <v>18</v>
      </c>
      <c r="S131" s="6">
        <f t="shared" si="31"/>
        <v>18</v>
      </c>
      <c r="T131" s="6">
        <f t="shared" si="32"/>
        <v>18</v>
      </c>
      <c r="U131" s="5">
        <f t="shared" si="33"/>
        <v>89.189189189189193</v>
      </c>
      <c r="V131" s="6">
        <f t="shared" si="34"/>
        <v>90</v>
      </c>
      <c r="W131" s="5">
        <f t="shared" si="35"/>
        <v>93.478260869565219</v>
      </c>
      <c r="X131" s="6">
        <f t="shared" si="36"/>
        <v>90</v>
      </c>
      <c r="Y131" s="5">
        <f t="shared" si="37"/>
        <v>89.189189189189193</v>
      </c>
      <c r="Z131" s="6">
        <f t="shared" si="38"/>
        <v>90</v>
      </c>
      <c r="AA131" s="5">
        <f t="shared" si="39"/>
        <v>76.666666666666671</v>
      </c>
      <c r="AB131" s="6">
        <f t="shared" si="40"/>
        <v>90</v>
      </c>
      <c r="AC131" s="5">
        <f t="shared" si="41"/>
        <v>76.666666666666671</v>
      </c>
      <c r="AD131" s="6">
        <f t="shared" si="42"/>
        <v>90</v>
      </c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</row>
    <row r="132" spans="1:46" x14ac:dyDescent="0.3">
      <c r="A132" s="78">
        <v>130</v>
      </c>
      <c r="B132" s="78">
        <v>170701134</v>
      </c>
      <c r="C132" s="78">
        <v>27</v>
      </c>
      <c r="D132" s="78">
        <v>5</v>
      </c>
      <c r="E132" s="78">
        <v>7</v>
      </c>
      <c r="F132" s="78">
        <v>5</v>
      </c>
      <c r="G132" s="78">
        <v>13</v>
      </c>
      <c r="H132" s="78">
        <v>5</v>
      </c>
      <c r="I132" s="78">
        <v>20</v>
      </c>
      <c r="J132" s="78">
        <v>5</v>
      </c>
      <c r="K132" s="78">
        <v>18</v>
      </c>
      <c r="L132" s="78">
        <v>5</v>
      </c>
      <c r="M132" s="78">
        <v>18</v>
      </c>
      <c r="N132" s="78">
        <v>5</v>
      </c>
      <c r="O132" s="78" t="s">
        <v>51</v>
      </c>
      <c r="P132" s="6">
        <f t="shared" ref="P132:P195" si="43">IF(O132="O",10,IF(O132="A+",9,IF(O132="A",8,IF(O132="B+",7,IF(O132="B",6,0)))))/5*10</f>
        <v>16</v>
      </c>
      <c r="Q132" s="6">
        <f t="shared" ref="Q132:Q195" si="44">P132</f>
        <v>16</v>
      </c>
      <c r="R132" s="6">
        <f t="shared" ref="R132:R195" si="45">P132</f>
        <v>16</v>
      </c>
      <c r="S132" s="6">
        <f t="shared" ref="S132:S195" si="46">P132</f>
        <v>16</v>
      </c>
      <c r="T132" s="6">
        <f t="shared" ref="T132:T195" si="47">P132</f>
        <v>16</v>
      </c>
      <c r="U132" s="5">
        <f t="shared" ref="U132:U195" si="48">(C132+D132)/37*100</f>
        <v>86.486486486486484</v>
      </c>
      <c r="V132" s="6">
        <f t="shared" ref="V132:V195" si="49">P132/20*100</f>
        <v>80</v>
      </c>
      <c r="W132" s="5">
        <f t="shared" ref="W132:W195" si="50">(E132+F132+G132+H132)/46*100</f>
        <v>65.217391304347828</v>
      </c>
      <c r="X132" s="6">
        <f t="shared" ref="X132:X195" si="51">Q132/20*100</f>
        <v>80</v>
      </c>
      <c r="Y132" s="5">
        <f t="shared" ref="Y132:Y195" si="52">(I132+J132)/37*100</f>
        <v>67.567567567567565</v>
      </c>
      <c r="Z132" s="6">
        <f t="shared" ref="Z132:Z195" si="53">R132/20*100</f>
        <v>80</v>
      </c>
      <c r="AA132" s="5">
        <f t="shared" ref="AA132:AA195" si="54">(K132+L132)/30*100</f>
        <v>76.666666666666671</v>
      </c>
      <c r="AB132" s="6">
        <f t="shared" ref="AB132:AB195" si="55">S132/20*100</f>
        <v>80</v>
      </c>
      <c r="AC132" s="5">
        <f t="shared" ref="AC132:AC195" si="56">(M132+N132)/30*100</f>
        <v>76.666666666666671</v>
      </c>
      <c r="AD132" s="6">
        <f t="shared" ref="AD132:AD195" si="57">T132/20*100</f>
        <v>80</v>
      </c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</row>
    <row r="133" spans="1:46" x14ac:dyDescent="0.3">
      <c r="A133" s="78">
        <v>131</v>
      </c>
      <c r="B133" s="78">
        <v>170701135</v>
      </c>
      <c r="C133" s="78">
        <v>28</v>
      </c>
      <c r="D133" s="78">
        <v>5</v>
      </c>
      <c r="E133" s="78">
        <v>17</v>
      </c>
      <c r="F133" s="78">
        <v>5</v>
      </c>
      <c r="G133" s="78">
        <v>18</v>
      </c>
      <c r="H133" s="78">
        <v>5</v>
      </c>
      <c r="I133" s="78">
        <v>26</v>
      </c>
      <c r="J133" s="78">
        <v>5</v>
      </c>
      <c r="K133" s="78">
        <v>18</v>
      </c>
      <c r="L133" s="78">
        <v>5</v>
      </c>
      <c r="M133" s="78">
        <v>18</v>
      </c>
      <c r="N133" s="78">
        <v>5</v>
      </c>
      <c r="O133" s="78" t="s">
        <v>50</v>
      </c>
      <c r="P133" s="6">
        <f t="shared" si="43"/>
        <v>18</v>
      </c>
      <c r="Q133" s="6">
        <f t="shared" si="44"/>
        <v>18</v>
      </c>
      <c r="R133" s="6">
        <f t="shared" si="45"/>
        <v>18</v>
      </c>
      <c r="S133" s="6">
        <f t="shared" si="46"/>
        <v>18</v>
      </c>
      <c r="T133" s="6">
        <f t="shared" si="47"/>
        <v>18</v>
      </c>
      <c r="U133" s="5">
        <f t="shared" si="48"/>
        <v>89.189189189189193</v>
      </c>
      <c r="V133" s="6">
        <f t="shared" si="49"/>
        <v>90</v>
      </c>
      <c r="W133" s="5">
        <f t="shared" si="50"/>
        <v>97.826086956521735</v>
      </c>
      <c r="X133" s="6">
        <f t="shared" si="51"/>
        <v>90</v>
      </c>
      <c r="Y133" s="5">
        <f t="shared" si="52"/>
        <v>83.78378378378379</v>
      </c>
      <c r="Z133" s="6">
        <f t="shared" si="53"/>
        <v>90</v>
      </c>
      <c r="AA133" s="5">
        <f t="shared" si="54"/>
        <v>76.666666666666671</v>
      </c>
      <c r="AB133" s="6">
        <f t="shared" si="55"/>
        <v>90</v>
      </c>
      <c r="AC133" s="5">
        <f t="shared" si="56"/>
        <v>76.666666666666671</v>
      </c>
      <c r="AD133" s="6">
        <f t="shared" si="57"/>
        <v>90</v>
      </c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</row>
    <row r="134" spans="1:46" x14ac:dyDescent="0.3">
      <c r="A134" s="78">
        <v>132</v>
      </c>
      <c r="B134" s="78">
        <v>170701136</v>
      </c>
      <c r="C134" s="78">
        <v>28</v>
      </c>
      <c r="D134" s="78">
        <v>5</v>
      </c>
      <c r="E134" s="78">
        <v>17</v>
      </c>
      <c r="F134" s="78">
        <v>0</v>
      </c>
      <c r="G134" s="78">
        <v>17</v>
      </c>
      <c r="H134" s="78">
        <v>5</v>
      </c>
      <c r="I134" s="78">
        <v>30</v>
      </c>
      <c r="J134" s="78">
        <v>5</v>
      </c>
      <c r="K134" s="78">
        <v>16.670000000000002</v>
      </c>
      <c r="L134" s="78">
        <v>5</v>
      </c>
      <c r="M134" s="78">
        <v>16.670000000000002</v>
      </c>
      <c r="N134" s="78">
        <v>5</v>
      </c>
      <c r="O134" s="78" t="s">
        <v>50</v>
      </c>
      <c r="P134" s="6">
        <f t="shared" si="43"/>
        <v>18</v>
      </c>
      <c r="Q134" s="6">
        <f t="shared" si="44"/>
        <v>18</v>
      </c>
      <c r="R134" s="6">
        <f t="shared" si="45"/>
        <v>18</v>
      </c>
      <c r="S134" s="6">
        <f t="shared" si="46"/>
        <v>18</v>
      </c>
      <c r="T134" s="6">
        <f t="shared" si="47"/>
        <v>18</v>
      </c>
      <c r="U134" s="5">
        <f t="shared" si="48"/>
        <v>89.189189189189193</v>
      </c>
      <c r="V134" s="6">
        <f t="shared" si="49"/>
        <v>90</v>
      </c>
      <c r="W134" s="5">
        <f t="shared" si="50"/>
        <v>84.782608695652172</v>
      </c>
      <c r="X134" s="6">
        <f t="shared" si="51"/>
        <v>90</v>
      </c>
      <c r="Y134" s="5">
        <f t="shared" si="52"/>
        <v>94.594594594594597</v>
      </c>
      <c r="Z134" s="6">
        <f t="shared" si="53"/>
        <v>90</v>
      </c>
      <c r="AA134" s="5">
        <f t="shared" si="54"/>
        <v>72.233333333333334</v>
      </c>
      <c r="AB134" s="6">
        <f t="shared" si="55"/>
        <v>90</v>
      </c>
      <c r="AC134" s="5">
        <f t="shared" si="56"/>
        <v>72.233333333333334</v>
      </c>
      <c r="AD134" s="6">
        <f t="shared" si="57"/>
        <v>90</v>
      </c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</row>
    <row r="135" spans="1:46" x14ac:dyDescent="0.3">
      <c r="A135" s="78">
        <v>133</v>
      </c>
      <c r="B135" s="78">
        <v>170701137</v>
      </c>
      <c r="C135" s="78">
        <v>24</v>
      </c>
      <c r="D135" s="78">
        <v>5</v>
      </c>
      <c r="E135" s="78">
        <v>13</v>
      </c>
      <c r="F135" s="78">
        <v>5</v>
      </c>
      <c r="G135" s="78">
        <v>16</v>
      </c>
      <c r="H135" s="78">
        <v>5</v>
      </c>
      <c r="I135" s="78">
        <v>23</v>
      </c>
      <c r="J135" s="78">
        <v>5</v>
      </c>
      <c r="K135" s="78">
        <v>18</v>
      </c>
      <c r="L135" s="78">
        <v>5</v>
      </c>
      <c r="M135" s="78">
        <v>18</v>
      </c>
      <c r="N135" s="78">
        <v>5</v>
      </c>
      <c r="O135" s="78" t="s">
        <v>51</v>
      </c>
      <c r="P135" s="6">
        <f t="shared" si="43"/>
        <v>16</v>
      </c>
      <c r="Q135" s="6">
        <f t="shared" si="44"/>
        <v>16</v>
      </c>
      <c r="R135" s="6">
        <f t="shared" si="45"/>
        <v>16</v>
      </c>
      <c r="S135" s="6">
        <f t="shared" si="46"/>
        <v>16</v>
      </c>
      <c r="T135" s="6">
        <f t="shared" si="47"/>
        <v>16</v>
      </c>
      <c r="U135" s="5">
        <f t="shared" si="48"/>
        <v>78.378378378378372</v>
      </c>
      <c r="V135" s="6">
        <f t="shared" si="49"/>
        <v>80</v>
      </c>
      <c r="W135" s="5">
        <f t="shared" si="50"/>
        <v>84.782608695652172</v>
      </c>
      <c r="X135" s="6">
        <f t="shared" si="51"/>
        <v>80</v>
      </c>
      <c r="Y135" s="5">
        <f t="shared" si="52"/>
        <v>75.675675675675677</v>
      </c>
      <c r="Z135" s="6">
        <f t="shared" si="53"/>
        <v>80</v>
      </c>
      <c r="AA135" s="5">
        <f t="shared" si="54"/>
        <v>76.666666666666671</v>
      </c>
      <c r="AB135" s="6">
        <f t="shared" si="55"/>
        <v>80</v>
      </c>
      <c r="AC135" s="5">
        <f t="shared" si="56"/>
        <v>76.666666666666671</v>
      </c>
      <c r="AD135" s="6">
        <f t="shared" si="57"/>
        <v>80</v>
      </c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</row>
    <row r="136" spans="1:46" x14ac:dyDescent="0.3">
      <c r="A136" s="78">
        <v>134</v>
      </c>
      <c r="B136" s="78">
        <v>170701138</v>
      </c>
      <c r="C136" s="78">
        <v>26</v>
      </c>
      <c r="D136" s="78">
        <v>5</v>
      </c>
      <c r="E136" s="78">
        <v>9</v>
      </c>
      <c r="F136" s="78">
        <v>0</v>
      </c>
      <c r="G136" s="78">
        <v>12</v>
      </c>
      <c r="H136" s="78">
        <v>5</v>
      </c>
      <c r="I136" s="78">
        <v>23</v>
      </c>
      <c r="J136" s="78">
        <v>5</v>
      </c>
      <c r="K136" s="78">
        <v>19</v>
      </c>
      <c r="L136" s="78">
        <v>5</v>
      </c>
      <c r="M136" s="78">
        <v>19</v>
      </c>
      <c r="N136" s="78">
        <v>5</v>
      </c>
      <c r="O136" s="78" t="s">
        <v>51</v>
      </c>
      <c r="P136" s="6">
        <f t="shared" si="43"/>
        <v>16</v>
      </c>
      <c r="Q136" s="6">
        <f t="shared" si="44"/>
        <v>16</v>
      </c>
      <c r="R136" s="6">
        <f t="shared" si="45"/>
        <v>16</v>
      </c>
      <c r="S136" s="6">
        <f t="shared" si="46"/>
        <v>16</v>
      </c>
      <c r="T136" s="6">
        <f t="shared" si="47"/>
        <v>16</v>
      </c>
      <c r="U136" s="5">
        <f t="shared" si="48"/>
        <v>83.78378378378379</v>
      </c>
      <c r="V136" s="6">
        <f t="shared" si="49"/>
        <v>80</v>
      </c>
      <c r="W136" s="5">
        <f t="shared" si="50"/>
        <v>56.521739130434781</v>
      </c>
      <c r="X136" s="6">
        <f t="shared" si="51"/>
        <v>80</v>
      </c>
      <c r="Y136" s="5">
        <f t="shared" si="52"/>
        <v>75.675675675675677</v>
      </c>
      <c r="Z136" s="6">
        <f t="shared" si="53"/>
        <v>80</v>
      </c>
      <c r="AA136" s="5">
        <f t="shared" si="54"/>
        <v>80</v>
      </c>
      <c r="AB136" s="6">
        <f t="shared" si="55"/>
        <v>80</v>
      </c>
      <c r="AC136" s="5">
        <f t="shared" si="56"/>
        <v>80</v>
      </c>
      <c r="AD136" s="6">
        <f t="shared" si="57"/>
        <v>80</v>
      </c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</row>
    <row r="137" spans="1:46" x14ac:dyDescent="0.3">
      <c r="A137" s="78">
        <v>135</v>
      </c>
      <c r="B137" s="78">
        <v>170701139</v>
      </c>
      <c r="C137" s="78">
        <v>27</v>
      </c>
      <c r="D137" s="78">
        <v>5</v>
      </c>
      <c r="E137" s="78">
        <v>7</v>
      </c>
      <c r="F137" s="78">
        <v>0</v>
      </c>
      <c r="G137" s="78">
        <v>14</v>
      </c>
      <c r="H137" s="78">
        <v>5</v>
      </c>
      <c r="I137" s="78">
        <v>25</v>
      </c>
      <c r="J137" s="78">
        <v>5</v>
      </c>
      <c r="K137" s="78">
        <v>21</v>
      </c>
      <c r="L137" s="78">
        <v>5</v>
      </c>
      <c r="M137" s="78">
        <v>21</v>
      </c>
      <c r="N137" s="78">
        <v>4</v>
      </c>
      <c r="O137" s="78" t="s">
        <v>51</v>
      </c>
      <c r="P137" s="6">
        <f t="shared" si="43"/>
        <v>16</v>
      </c>
      <c r="Q137" s="6">
        <f t="shared" si="44"/>
        <v>16</v>
      </c>
      <c r="R137" s="6">
        <f t="shared" si="45"/>
        <v>16</v>
      </c>
      <c r="S137" s="6">
        <f t="shared" si="46"/>
        <v>16</v>
      </c>
      <c r="T137" s="6">
        <f t="shared" si="47"/>
        <v>16</v>
      </c>
      <c r="U137" s="5">
        <f t="shared" si="48"/>
        <v>86.486486486486484</v>
      </c>
      <c r="V137" s="6">
        <f t="shared" si="49"/>
        <v>80</v>
      </c>
      <c r="W137" s="5">
        <f t="shared" si="50"/>
        <v>56.521739130434781</v>
      </c>
      <c r="X137" s="6">
        <f t="shared" si="51"/>
        <v>80</v>
      </c>
      <c r="Y137" s="5">
        <f t="shared" si="52"/>
        <v>81.081081081081081</v>
      </c>
      <c r="Z137" s="6">
        <f t="shared" si="53"/>
        <v>80</v>
      </c>
      <c r="AA137" s="5">
        <f t="shared" si="54"/>
        <v>86.666666666666671</v>
      </c>
      <c r="AB137" s="6">
        <f t="shared" si="55"/>
        <v>80</v>
      </c>
      <c r="AC137" s="5">
        <f t="shared" si="56"/>
        <v>83.333333333333343</v>
      </c>
      <c r="AD137" s="6">
        <f t="shared" si="57"/>
        <v>80</v>
      </c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</row>
    <row r="138" spans="1:46" x14ac:dyDescent="0.3">
      <c r="A138" s="78">
        <v>136</v>
      </c>
      <c r="B138" s="78">
        <v>170701140</v>
      </c>
      <c r="C138" s="78">
        <v>29</v>
      </c>
      <c r="D138" s="78">
        <v>5</v>
      </c>
      <c r="E138" s="78">
        <v>3</v>
      </c>
      <c r="F138" s="78">
        <v>0</v>
      </c>
      <c r="G138" s="78">
        <v>15</v>
      </c>
      <c r="H138" s="78">
        <v>5</v>
      </c>
      <c r="I138" s="78">
        <v>28</v>
      </c>
      <c r="J138" s="78">
        <v>5</v>
      </c>
      <c r="K138" s="78">
        <v>21</v>
      </c>
      <c r="L138" s="78">
        <v>5</v>
      </c>
      <c r="M138" s="78">
        <v>21</v>
      </c>
      <c r="N138" s="78">
        <v>5</v>
      </c>
      <c r="O138" s="78" t="s">
        <v>51</v>
      </c>
      <c r="P138" s="6">
        <f t="shared" si="43"/>
        <v>16</v>
      </c>
      <c r="Q138" s="6">
        <f t="shared" si="44"/>
        <v>16</v>
      </c>
      <c r="R138" s="6">
        <f t="shared" si="45"/>
        <v>16</v>
      </c>
      <c r="S138" s="6">
        <f t="shared" si="46"/>
        <v>16</v>
      </c>
      <c r="T138" s="6">
        <f t="shared" si="47"/>
        <v>16</v>
      </c>
      <c r="U138" s="5">
        <f t="shared" si="48"/>
        <v>91.891891891891902</v>
      </c>
      <c r="V138" s="6">
        <f t="shared" si="49"/>
        <v>80</v>
      </c>
      <c r="W138" s="5">
        <f t="shared" si="50"/>
        <v>50</v>
      </c>
      <c r="X138" s="6">
        <f t="shared" si="51"/>
        <v>80</v>
      </c>
      <c r="Y138" s="5">
        <f t="shared" si="52"/>
        <v>89.189189189189193</v>
      </c>
      <c r="Z138" s="6">
        <f t="shared" si="53"/>
        <v>80</v>
      </c>
      <c r="AA138" s="5">
        <f t="shared" si="54"/>
        <v>86.666666666666671</v>
      </c>
      <c r="AB138" s="6">
        <f t="shared" si="55"/>
        <v>80</v>
      </c>
      <c r="AC138" s="5">
        <f t="shared" si="56"/>
        <v>86.666666666666671</v>
      </c>
      <c r="AD138" s="6">
        <f t="shared" si="57"/>
        <v>80</v>
      </c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</row>
    <row r="139" spans="1:46" x14ac:dyDescent="0.3">
      <c r="A139" s="78">
        <v>137</v>
      </c>
      <c r="B139" s="78">
        <v>170701142</v>
      </c>
      <c r="C139" s="78">
        <v>29</v>
      </c>
      <c r="D139" s="78">
        <v>5</v>
      </c>
      <c r="E139" s="78">
        <v>15</v>
      </c>
      <c r="F139" s="78">
        <v>5</v>
      </c>
      <c r="G139" s="78">
        <v>18</v>
      </c>
      <c r="H139" s="78">
        <v>5</v>
      </c>
      <c r="I139" s="78">
        <v>25</v>
      </c>
      <c r="J139" s="78">
        <v>5</v>
      </c>
      <c r="K139" s="78">
        <v>18</v>
      </c>
      <c r="L139" s="78">
        <v>5</v>
      </c>
      <c r="M139" s="78">
        <v>18</v>
      </c>
      <c r="N139" s="78">
        <v>5</v>
      </c>
      <c r="O139" s="78" t="s">
        <v>50</v>
      </c>
      <c r="P139" s="6">
        <f t="shared" si="43"/>
        <v>18</v>
      </c>
      <c r="Q139" s="6">
        <f t="shared" si="44"/>
        <v>18</v>
      </c>
      <c r="R139" s="6">
        <f t="shared" si="45"/>
        <v>18</v>
      </c>
      <c r="S139" s="6">
        <f t="shared" si="46"/>
        <v>18</v>
      </c>
      <c r="T139" s="6">
        <f t="shared" si="47"/>
        <v>18</v>
      </c>
      <c r="U139" s="5">
        <f t="shared" si="48"/>
        <v>91.891891891891902</v>
      </c>
      <c r="V139" s="6">
        <f t="shared" si="49"/>
        <v>90</v>
      </c>
      <c r="W139" s="5">
        <f t="shared" si="50"/>
        <v>93.478260869565219</v>
      </c>
      <c r="X139" s="6">
        <f t="shared" si="51"/>
        <v>90</v>
      </c>
      <c r="Y139" s="5">
        <f t="shared" si="52"/>
        <v>81.081081081081081</v>
      </c>
      <c r="Z139" s="6">
        <f t="shared" si="53"/>
        <v>90</v>
      </c>
      <c r="AA139" s="5">
        <f t="shared" si="54"/>
        <v>76.666666666666671</v>
      </c>
      <c r="AB139" s="6">
        <f t="shared" si="55"/>
        <v>90</v>
      </c>
      <c r="AC139" s="5">
        <f t="shared" si="56"/>
        <v>76.666666666666671</v>
      </c>
      <c r="AD139" s="6">
        <f t="shared" si="57"/>
        <v>90</v>
      </c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</row>
    <row r="140" spans="1:46" x14ac:dyDescent="0.3">
      <c r="A140" s="78">
        <v>138</v>
      </c>
      <c r="B140" s="78">
        <v>170701143</v>
      </c>
      <c r="C140" s="78">
        <v>20</v>
      </c>
      <c r="D140" s="78">
        <v>5</v>
      </c>
      <c r="E140" s="78">
        <v>9</v>
      </c>
      <c r="F140" s="78">
        <v>5</v>
      </c>
      <c r="G140" s="78">
        <v>13</v>
      </c>
      <c r="H140" s="78">
        <v>5</v>
      </c>
      <c r="I140" s="78">
        <v>23</v>
      </c>
      <c r="J140" s="78">
        <v>5</v>
      </c>
      <c r="K140" s="78">
        <v>18</v>
      </c>
      <c r="L140" s="78">
        <v>5</v>
      </c>
      <c r="M140" s="78">
        <v>18</v>
      </c>
      <c r="N140" s="78">
        <v>5</v>
      </c>
      <c r="O140" s="78" t="s">
        <v>51</v>
      </c>
      <c r="P140" s="6">
        <f t="shared" si="43"/>
        <v>16</v>
      </c>
      <c r="Q140" s="6">
        <f t="shared" si="44"/>
        <v>16</v>
      </c>
      <c r="R140" s="6">
        <f t="shared" si="45"/>
        <v>16</v>
      </c>
      <c r="S140" s="6">
        <f t="shared" si="46"/>
        <v>16</v>
      </c>
      <c r="T140" s="6">
        <f t="shared" si="47"/>
        <v>16</v>
      </c>
      <c r="U140" s="5">
        <f t="shared" si="48"/>
        <v>67.567567567567565</v>
      </c>
      <c r="V140" s="6">
        <f t="shared" si="49"/>
        <v>80</v>
      </c>
      <c r="W140" s="5">
        <f t="shared" si="50"/>
        <v>69.565217391304344</v>
      </c>
      <c r="X140" s="6">
        <f t="shared" si="51"/>
        <v>80</v>
      </c>
      <c r="Y140" s="5">
        <f t="shared" si="52"/>
        <v>75.675675675675677</v>
      </c>
      <c r="Z140" s="6">
        <f t="shared" si="53"/>
        <v>80</v>
      </c>
      <c r="AA140" s="5">
        <f t="shared" si="54"/>
        <v>76.666666666666671</v>
      </c>
      <c r="AB140" s="6">
        <f t="shared" si="55"/>
        <v>80</v>
      </c>
      <c r="AC140" s="5">
        <f t="shared" si="56"/>
        <v>76.666666666666671</v>
      </c>
      <c r="AD140" s="6">
        <f t="shared" si="57"/>
        <v>80</v>
      </c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</row>
    <row r="141" spans="1:46" x14ac:dyDescent="0.3">
      <c r="A141" s="78">
        <v>139</v>
      </c>
      <c r="B141" s="78">
        <v>170701144</v>
      </c>
      <c r="C141" s="78">
        <v>29</v>
      </c>
      <c r="D141" s="78">
        <v>5</v>
      </c>
      <c r="E141" s="78">
        <v>16</v>
      </c>
      <c r="F141" s="78">
        <v>5</v>
      </c>
      <c r="G141" s="78">
        <v>15</v>
      </c>
      <c r="H141" s="78">
        <v>5</v>
      </c>
      <c r="I141" s="78">
        <v>26</v>
      </c>
      <c r="J141" s="78">
        <v>5</v>
      </c>
      <c r="K141" s="78">
        <v>18</v>
      </c>
      <c r="L141" s="78">
        <v>5</v>
      </c>
      <c r="M141" s="78">
        <v>18</v>
      </c>
      <c r="N141" s="78">
        <v>4</v>
      </c>
      <c r="O141" s="78" t="s">
        <v>50</v>
      </c>
      <c r="P141" s="6">
        <f t="shared" si="43"/>
        <v>18</v>
      </c>
      <c r="Q141" s="6">
        <f t="shared" si="44"/>
        <v>18</v>
      </c>
      <c r="R141" s="6">
        <f t="shared" si="45"/>
        <v>18</v>
      </c>
      <c r="S141" s="6">
        <f t="shared" si="46"/>
        <v>18</v>
      </c>
      <c r="T141" s="6">
        <f t="shared" si="47"/>
        <v>18</v>
      </c>
      <c r="U141" s="5">
        <f t="shared" si="48"/>
        <v>91.891891891891902</v>
      </c>
      <c r="V141" s="6">
        <f t="shared" si="49"/>
        <v>90</v>
      </c>
      <c r="W141" s="5">
        <f t="shared" si="50"/>
        <v>89.130434782608688</v>
      </c>
      <c r="X141" s="6">
        <f t="shared" si="51"/>
        <v>90</v>
      </c>
      <c r="Y141" s="5">
        <f t="shared" si="52"/>
        <v>83.78378378378379</v>
      </c>
      <c r="Z141" s="6">
        <f t="shared" si="53"/>
        <v>90</v>
      </c>
      <c r="AA141" s="5">
        <f t="shared" si="54"/>
        <v>76.666666666666671</v>
      </c>
      <c r="AB141" s="6">
        <f t="shared" si="55"/>
        <v>90</v>
      </c>
      <c r="AC141" s="5">
        <f t="shared" si="56"/>
        <v>73.333333333333329</v>
      </c>
      <c r="AD141" s="6">
        <f t="shared" si="57"/>
        <v>90</v>
      </c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</row>
    <row r="142" spans="1:46" x14ac:dyDescent="0.3">
      <c r="A142" s="78">
        <v>140</v>
      </c>
      <c r="B142" s="78">
        <v>170701145</v>
      </c>
      <c r="C142" s="78">
        <v>19</v>
      </c>
      <c r="D142" s="78">
        <v>5</v>
      </c>
      <c r="E142" s="78">
        <v>12</v>
      </c>
      <c r="F142" s="78">
        <v>5</v>
      </c>
      <c r="G142" s="78">
        <v>16</v>
      </c>
      <c r="H142" s="78">
        <v>5</v>
      </c>
      <c r="I142" s="78">
        <v>23</v>
      </c>
      <c r="J142" s="78">
        <v>5</v>
      </c>
      <c r="K142" s="78">
        <v>13</v>
      </c>
      <c r="L142" s="78">
        <v>5</v>
      </c>
      <c r="M142" s="78">
        <v>13</v>
      </c>
      <c r="N142" s="78">
        <v>5</v>
      </c>
      <c r="O142" s="78" t="s">
        <v>51</v>
      </c>
      <c r="P142" s="6">
        <f t="shared" si="43"/>
        <v>16</v>
      </c>
      <c r="Q142" s="6">
        <f t="shared" si="44"/>
        <v>16</v>
      </c>
      <c r="R142" s="6">
        <f t="shared" si="45"/>
        <v>16</v>
      </c>
      <c r="S142" s="6">
        <f t="shared" si="46"/>
        <v>16</v>
      </c>
      <c r="T142" s="6">
        <f t="shared" si="47"/>
        <v>16</v>
      </c>
      <c r="U142" s="5">
        <f t="shared" si="48"/>
        <v>64.86486486486487</v>
      </c>
      <c r="V142" s="6">
        <f t="shared" si="49"/>
        <v>80</v>
      </c>
      <c r="W142" s="5">
        <f t="shared" si="50"/>
        <v>82.608695652173907</v>
      </c>
      <c r="X142" s="6">
        <f t="shared" si="51"/>
        <v>80</v>
      </c>
      <c r="Y142" s="5">
        <f t="shared" si="52"/>
        <v>75.675675675675677</v>
      </c>
      <c r="Z142" s="6">
        <f t="shared" si="53"/>
        <v>80</v>
      </c>
      <c r="AA142" s="5">
        <f t="shared" si="54"/>
        <v>60</v>
      </c>
      <c r="AB142" s="6">
        <f t="shared" si="55"/>
        <v>80</v>
      </c>
      <c r="AC142" s="5">
        <f t="shared" si="56"/>
        <v>60</v>
      </c>
      <c r="AD142" s="6">
        <f t="shared" si="57"/>
        <v>80</v>
      </c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</row>
    <row r="143" spans="1:46" x14ac:dyDescent="0.3">
      <c r="A143" s="78">
        <v>141</v>
      </c>
      <c r="B143" s="78">
        <v>170701146</v>
      </c>
      <c r="C143" s="78">
        <v>26</v>
      </c>
      <c r="D143" s="78">
        <v>5</v>
      </c>
      <c r="E143" s="78">
        <v>13</v>
      </c>
      <c r="F143" s="78">
        <v>5</v>
      </c>
      <c r="G143" s="78">
        <v>17</v>
      </c>
      <c r="H143" s="78">
        <v>5</v>
      </c>
      <c r="I143" s="78">
        <v>29</v>
      </c>
      <c r="J143" s="78">
        <v>5</v>
      </c>
      <c r="K143" s="78">
        <v>19</v>
      </c>
      <c r="L143" s="78">
        <v>5</v>
      </c>
      <c r="M143" s="78">
        <v>19</v>
      </c>
      <c r="N143" s="78">
        <v>5</v>
      </c>
      <c r="O143" s="78" t="s">
        <v>50</v>
      </c>
      <c r="P143" s="6">
        <f t="shared" si="43"/>
        <v>18</v>
      </c>
      <c r="Q143" s="6">
        <f t="shared" si="44"/>
        <v>18</v>
      </c>
      <c r="R143" s="6">
        <f t="shared" si="45"/>
        <v>18</v>
      </c>
      <c r="S143" s="6">
        <f t="shared" si="46"/>
        <v>18</v>
      </c>
      <c r="T143" s="6">
        <f t="shared" si="47"/>
        <v>18</v>
      </c>
      <c r="U143" s="5">
        <f t="shared" si="48"/>
        <v>83.78378378378379</v>
      </c>
      <c r="V143" s="6">
        <f t="shared" si="49"/>
        <v>90</v>
      </c>
      <c r="W143" s="5">
        <f t="shared" si="50"/>
        <v>86.956521739130437</v>
      </c>
      <c r="X143" s="6">
        <f t="shared" si="51"/>
        <v>90</v>
      </c>
      <c r="Y143" s="5">
        <f t="shared" si="52"/>
        <v>91.891891891891902</v>
      </c>
      <c r="Z143" s="6">
        <f t="shared" si="53"/>
        <v>90</v>
      </c>
      <c r="AA143" s="5">
        <f t="shared" si="54"/>
        <v>80</v>
      </c>
      <c r="AB143" s="6">
        <f t="shared" si="55"/>
        <v>90</v>
      </c>
      <c r="AC143" s="5">
        <f t="shared" si="56"/>
        <v>80</v>
      </c>
      <c r="AD143" s="6">
        <f t="shared" si="57"/>
        <v>90</v>
      </c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</row>
    <row r="144" spans="1:46" x14ac:dyDescent="0.3">
      <c r="A144" s="78">
        <v>142</v>
      </c>
      <c r="B144" s="78">
        <v>170701147</v>
      </c>
      <c r="C144" s="78">
        <v>28</v>
      </c>
      <c r="D144" s="78">
        <v>5</v>
      </c>
      <c r="E144" s="78">
        <v>12</v>
      </c>
      <c r="F144" s="78">
        <v>5</v>
      </c>
      <c r="G144" s="78">
        <v>13</v>
      </c>
      <c r="H144" s="78">
        <v>5</v>
      </c>
      <c r="I144" s="78">
        <v>21</v>
      </c>
      <c r="J144" s="78">
        <v>5</v>
      </c>
      <c r="K144" s="78">
        <v>0</v>
      </c>
      <c r="L144" s="78">
        <v>5</v>
      </c>
      <c r="M144" s="78">
        <v>0</v>
      </c>
      <c r="N144" s="78">
        <v>5</v>
      </c>
      <c r="O144" s="78" t="s">
        <v>52</v>
      </c>
      <c r="P144" s="6">
        <f t="shared" si="43"/>
        <v>14</v>
      </c>
      <c r="Q144" s="6">
        <f t="shared" si="44"/>
        <v>14</v>
      </c>
      <c r="R144" s="6">
        <f t="shared" si="45"/>
        <v>14</v>
      </c>
      <c r="S144" s="6">
        <f t="shared" si="46"/>
        <v>14</v>
      </c>
      <c r="T144" s="6">
        <f t="shared" si="47"/>
        <v>14</v>
      </c>
      <c r="U144" s="5">
        <f t="shared" si="48"/>
        <v>89.189189189189193</v>
      </c>
      <c r="V144" s="6">
        <f t="shared" si="49"/>
        <v>70</v>
      </c>
      <c r="W144" s="5">
        <f t="shared" si="50"/>
        <v>76.08695652173914</v>
      </c>
      <c r="X144" s="6">
        <f t="shared" si="51"/>
        <v>70</v>
      </c>
      <c r="Y144" s="5">
        <f t="shared" si="52"/>
        <v>70.270270270270274</v>
      </c>
      <c r="Z144" s="6">
        <f t="shared" si="53"/>
        <v>70</v>
      </c>
      <c r="AA144" s="5">
        <f t="shared" si="54"/>
        <v>16.666666666666664</v>
      </c>
      <c r="AB144" s="6">
        <f t="shared" si="55"/>
        <v>70</v>
      </c>
      <c r="AC144" s="5">
        <f t="shared" si="56"/>
        <v>16.666666666666664</v>
      </c>
      <c r="AD144" s="6">
        <f t="shared" si="57"/>
        <v>70</v>
      </c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</row>
    <row r="145" spans="1:46" x14ac:dyDescent="0.3">
      <c r="A145" s="78">
        <v>143</v>
      </c>
      <c r="B145" s="78">
        <v>170701148</v>
      </c>
      <c r="C145" s="78">
        <v>24</v>
      </c>
      <c r="D145" s="78">
        <v>5</v>
      </c>
      <c r="E145" s="78">
        <v>11</v>
      </c>
      <c r="F145" s="78">
        <v>5</v>
      </c>
      <c r="G145" s="78">
        <v>13</v>
      </c>
      <c r="H145" s="78">
        <v>5</v>
      </c>
      <c r="I145" s="78">
        <v>24</v>
      </c>
      <c r="J145" s="78">
        <v>5</v>
      </c>
      <c r="K145" s="78">
        <v>18</v>
      </c>
      <c r="L145" s="78">
        <v>5</v>
      </c>
      <c r="M145" s="78">
        <v>18</v>
      </c>
      <c r="N145" s="78">
        <v>5</v>
      </c>
      <c r="O145" s="78" t="s">
        <v>51</v>
      </c>
      <c r="P145" s="6">
        <f t="shared" si="43"/>
        <v>16</v>
      </c>
      <c r="Q145" s="6">
        <f t="shared" si="44"/>
        <v>16</v>
      </c>
      <c r="R145" s="6">
        <f t="shared" si="45"/>
        <v>16</v>
      </c>
      <c r="S145" s="6">
        <f t="shared" si="46"/>
        <v>16</v>
      </c>
      <c r="T145" s="6">
        <f t="shared" si="47"/>
        <v>16</v>
      </c>
      <c r="U145" s="5">
        <f t="shared" si="48"/>
        <v>78.378378378378372</v>
      </c>
      <c r="V145" s="6">
        <f t="shared" si="49"/>
        <v>80</v>
      </c>
      <c r="W145" s="5">
        <f t="shared" si="50"/>
        <v>73.91304347826086</v>
      </c>
      <c r="X145" s="6">
        <f t="shared" si="51"/>
        <v>80</v>
      </c>
      <c r="Y145" s="5">
        <f t="shared" si="52"/>
        <v>78.378378378378372</v>
      </c>
      <c r="Z145" s="6">
        <f t="shared" si="53"/>
        <v>80</v>
      </c>
      <c r="AA145" s="5">
        <f t="shared" si="54"/>
        <v>76.666666666666671</v>
      </c>
      <c r="AB145" s="6">
        <f t="shared" si="55"/>
        <v>80</v>
      </c>
      <c r="AC145" s="5">
        <f t="shared" si="56"/>
        <v>76.666666666666671</v>
      </c>
      <c r="AD145" s="6">
        <f t="shared" si="57"/>
        <v>80</v>
      </c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</row>
    <row r="146" spans="1:46" x14ac:dyDescent="0.3">
      <c r="A146" s="78">
        <v>144</v>
      </c>
      <c r="B146" s="78">
        <v>170701149</v>
      </c>
      <c r="C146" s="78">
        <v>12</v>
      </c>
      <c r="D146" s="78">
        <v>5</v>
      </c>
      <c r="E146" s="78">
        <v>6</v>
      </c>
      <c r="F146" s="78">
        <v>5</v>
      </c>
      <c r="G146" s="78">
        <v>13</v>
      </c>
      <c r="H146" s="78">
        <v>5</v>
      </c>
      <c r="I146" s="78">
        <v>23</v>
      </c>
      <c r="J146" s="78">
        <v>5</v>
      </c>
      <c r="K146" s="78">
        <v>18</v>
      </c>
      <c r="L146" s="78">
        <v>5</v>
      </c>
      <c r="M146" s="78">
        <v>18</v>
      </c>
      <c r="N146" s="78">
        <v>5</v>
      </c>
      <c r="O146" s="78" t="s">
        <v>51</v>
      </c>
      <c r="P146" s="6">
        <f t="shared" si="43"/>
        <v>16</v>
      </c>
      <c r="Q146" s="6">
        <f t="shared" si="44"/>
        <v>16</v>
      </c>
      <c r="R146" s="6">
        <f t="shared" si="45"/>
        <v>16</v>
      </c>
      <c r="S146" s="6">
        <f t="shared" si="46"/>
        <v>16</v>
      </c>
      <c r="T146" s="6">
        <f t="shared" si="47"/>
        <v>16</v>
      </c>
      <c r="U146" s="5">
        <f t="shared" si="48"/>
        <v>45.945945945945951</v>
      </c>
      <c r="V146" s="6">
        <f t="shared" si="49"/>
        <v>80</v>
      </c>
      <c r="W146" s="5">
        <f t="shared" si="50"/>
        <v>63.04347826086957</v>
      </c>
      <c r="X146" s="6">
        <f t="shared" si="51"/>
        <v>80</v>
      </c>
      <c r="Y146" s="5">
        <f t="shared" si="52"/>
        <v>75.675675675675677</v>
      </c>
      <c r="Z146" s="6">
        <f t="shared" si="53"/>
        <v>80</v>
      </c>
      <c r="AA146" s="5">
        <f t="shared" si="54"/>
        <v>76.666666666666671</v>
      </c>
      <c r="AB146" s="6">
        <f t="shared" si="55"/>
        <v>80</v>
      </c>
      <c r="AC146" s="5">
        <f t="shared" si="56"/>
        <v>76.666666666666671</v>
      </c>
      <c r="AD146" s="6">
        <f t="shared" si="57"/>
        <v>80</v>
      </c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</row>
    <row r="147" spans="1:46" x14ac:dyDescent="0.3">
      <c r="A147" s="78">
        <v>145</v>
      </c>
      <c r="B147" s="78">
        <v>170701150</v>
      </c>
      <c r="C147" s="78">
        <v>26</v>
      </c>
      <c r="D147" s="78">
        <v>5</v>
      </c>
      <c r="E147" s="78">
        <v>13</v>
      </c>
      <c r="F147" s="78">
        <v>5</v>
      </c>
      <c r="G147" s="78">
        <v>12</v>
      </c>
      <c r="H147" s="78">
        <v>5</v>
      </c>
      <c r="I147" s="78">
        <v>25</v>
      </c>
      <c r="J147" s="78">
        <v>5</v>
      </c>
      <c r="K147" s="78">
        <v>18</v>
      </c>
      <c r="L147" s="78">
        <v>5</v>
      </c>
      <c r="M147" s="78">
        <v>18</v>
      </c>
      <c r="N147" s="78">
        <v>5</v>
      </c>
      <c r="O147" s="78" t="s">
        <v>51</v>
      </c>
      <c r="P147" s="6">
        <f t="shared" si="43"/>
        <v>16</v>
      </c>
      <c r="Q147" s="6">
        <f t="shared" si="44"/>
        <v>16</v>
      </c>
      <c r="R147" s="6">
        <f t="shared" si="45"/>
        <v>16</v>
      </c>
      <c r="S147" s="6">
        <f t="shared" si="46"/>
        <v>16</v>
      </c>
      <c r="T147" s="6">
        <f t="shared" si="47"/>
        <v>16</v>
      </c>
      <c r="U147" s="5">
        <f t="shared" si="48"/>
        <v>83.78378378378379</v>
      </c>
      <c r="V147" s="6">
        <f t="shared" si="49"/>
        <v>80</v>
      </c>
      <c r="W147" s="5">
        <f t="shared" si="50"/>
        <v>76.08695652173914</v>
      </c>
      <c r="X147" s="6">
        <f t="shared" si="51"/>
        <v>80</v>
      </c>
      <c r="Y147" s="5">
        <f t="shared" si="52"/>
        <v>81.081081081081081</v>
      </c>
      <c r="Z147" s="6">
        <f t="shared" si="53"/>
        <v>80</v>
      </c>
      <c r="AA147" s="5">
        <f t="shared" si="54"/>
        <v>76.666666666666671</v>
      </c>
      <c r="AB147" s="6">
        <f t="shared" si="55"/>
        <v>80</v>
      </c>
      <c r="AC147" s="5">
        <f t="shared" si="56"/>
        <v>76.666666666666671</v>
      </c>
      <c r="AD147" s="6">
        <f t="shared" si="57"/>
        <v>80</v>
      </c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</row>
    <row r="148" spans="1:46" x14ac:dyDescent="0.3">
      <c r="A148" s="78">
        <v>146</v>
      </c>
      <c r="B148" s="78">
        <v>170701151</v>
      </c>
      <c r="C148" s="78">
        <v>12</v>
      </c>
      <c r="D148" s="78">
        <v>5</v>
      </c>
      <c r="E148" s="78">
        <v>8</v>
      </c>
      <c r="F148" s="78">
        <v>0</v>
      </c>
      <c r="G148" s="78">
        <v>12</v>
      </c>
      <c r="H148" s="78">
        <v>5</v>
      </c>
      <c r="I148" s="78">
        <v>24</v>
      </c>
      <c r="J148" s="78">
        <v>5</v>
      </c>
      <c r="K148" s="78">
        <v>22</v>
      </c>
      <c r="L148" s="78">
        <v>4</v>
      </c>
      <c r="M148" s="78">
        <v>22</v>
      </c>
      <c r="N148" s="78">
        <v>4</v>
      </c>
      <c r="O148" s="78" t="s">
        <v>52</v>
      </c>
      <c r="P148" s="6">
        <f t="shared" si="43"/>
        <v>14</v>
      </c>
      <c r="Q148" s="6">
        <f t="shared" si="44"/>
        <v>14</v>
      </c>
      <c r="R148" s="6">
        <f t="shared" si="45"/>
        <v>14</v>
      </c>
      <c r="S148" s="6">
        <f t="shared" si="46"/>
        <v>14</v>
      </c>
      <c r="T148" s="6">
        <f t="shared" si="47"/>
        <v>14</v>
      </c>
      <c r="U148" s="5">
        <f t="shared" si="48"/>
        <v>45.945945945945951</v>
      </c>
      <c r="V148" s="6">
        <f t="shared" si="49"/>
        <v>70</v>
      </c>
      <c r="W148" s="5">
        <f t="shared" si="50"/>
        <v>54.347826086956516</v>
      </c>
      <c r="X148" s="6">
        <f t="shared" si="51"/>
        <v>70</v>
      </c>
      <c r="Y148" s="5">
        <f t="shared" si="52"/>
        <v>78.378378378378372</v>
      </c>
      <c r="Z148" s="6">
        <f t="shared" si="53"/>
        <v>70</v>
      </c>
      <c r="AA148" s="5">
        <f t="shared" si="54"/>
        <v>86.666666666666671</v>
      </c>
      <c r="AB148" s="6">
        <f t="shared" si="55"/>
        <v>70</v>
      </c>
      <c r="AC148" s="5">
        <f t="shared" si="56"/>
        <v>86.666666666666671</v>
      </c>
      <c r="AD148" s="6">
        <f t="shared" si="57"/>
        <v>70</v>
      </c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</row>
    <row r="149" spans="1:46" x14ac:dyDescent="0.3">
      <c r="A149" s="78">
        <v>147</v>
      </c>
      <c r="B149" s="78">
        <v>170701152</v>
      </c>
      <c r="C149" s="78">
        <v>26</v>
      </c>
      <c r="D149" s="78">
        <v>5</v>
      </c>
      <c r="E149" s="78">
        <v>14</v>
      </c>
      <c r="F149" s="78">
        <v>5</v>
      </c>
      <c r="G149" s="78">
        <v>15</v>
      </c>
      <c r="H149" s="78">
        <v>5</v>
      </c>
      <c r="I149" s="78">
        <v>20</v>
      </c>
      <c r="J149" s="78">
        <v>5</v>
      </c>
      <c r="K149" s="78">
        <v>17</v>
      </c>
      <c r="L149" s="78">
        <v>5</v>
      </c>
      <c r="M149" s="78">
        <v>17</v>
      </c>
      <c r="N149" s="78">
        <v>5</v>
      </c>
      <c r="O149" s="78" t="s">
        <v>51</v>
      </c>
      <c r="P149" s="6">
        <f t="shared" si="43"/>
        <v>16</v>
      </c>
      <c r="Q149" s="6">
        <f t="shared" si="44"/>
        <v>16</v>
      </c>
      <c r="R149" s="6">
        <f t="shared" si="45"/>
        <v>16</v>
      </c>
      <c r="S149" s="6">
        <f t="shared" si="46"/>
        <v>16</v>
      </c>
      <c r="T149" s="6">
        <f t="shared" si="47"/>
        <v>16</v>
      </c>
      <c r="U149" s="5">
        <f t="shared" si="48"/>
        <v>83.78378378378379</v>
      </c>
      <c r="V149" s="6">
        <f t="shared" si="49"/>
        <v>80</v>
      </c>
      <c r="W149" s="5">
        <f t="shared" si="50"/>
        <v>84.782608695652172</v>
      </c>
      <c r="X149" s="6">
        <f t="shared" si="51"/>
        <v>80</v>
      </c>
      <c r="Y149" s="5">
        <f t="shared" si="52"/>
        <v>67.567567567567565</v>
      </c>
      <c r="Z149" s="6">
        <f t="shared" si="53"/>
        <v>80</v>
      </c>
      <c r="AA149" s="5">
        <f t="shared" si="54"/>
        <v>73.333333333333329</v>
      </c>
      <c r="AB149" s="6">
        <f t="shared" si="55"/>
        <v>80</v>
      </c>
      <c r="AC149" s="5">
        <f t="shared" si="56"/>
        <v>73.333333333333329</v>
      </c>
      <c r="AD149" s="6">
        <f t="shared" si="57"/>
        <v>80</v>
      </c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</row>
    <row r="150" spans="1:46" x14ac:dyDescent="0.3">
      <c r="A150" s="78">
        <v>148</v>
      </c>
      <c r="B150" s="78">
        <v>170701153</v>
      </c>
      <c r="C150" s="78">
        <v>25</v>
      </c>
      <c r="D150" s="78">
        <v>5</v>
      </c>
      <c r="E150" s="78">
        <v>12</v>
      </c>
      <c r="F150" s="78">
        <v>5</v>
      </c>
      <c r="G150" s="78">
        <v>16</v>
      </c>
      <c r="H150" s="78">
        <v>5</v>
      </c>
      <c r="I150" s="78">
        <v>21</v>
      </c>
      <c r="J150" s="78">
        <v>5</v>
      </c>
      <c r="K150" s="78">
        <v>21</v>
      </c>
      <c r="L150" s="78">
        <v>5</v>
      </c>
      <c r="M150" s="78">
        <v>21</v>
      </c>
      <c r="N150" s="78">
        <v>5</v>
      </c>
      <c r="O150" s="78" t="s">
        <v>50</v>
      </c>
      <c r="P150" s="6">
        <f t="shared" si="43"/>
        <v>18</v>
      </c>
      <c r="Q150" s="6">
        <f t="shared" si="44"/>
        <v>18</v>
      </c>
      <c r="R150" s="6">
        <f t="shared" si="45"/>
        <v>18</v>
      </c>
      <c r="S150" s="6">
        <f t="shared" si="46"/>
        <v>18</v>
      </c>
      <c r="T150" s="6">
        <f t="shared" si="47"/>
        <v>18</v>
      </c>
      <c r="U150" s="5">
        <f t="shared" si="48"/>
        <v>81.081081081081081</v>
      </c>
      <c r="V150" s="6">
        <f t="shared" si="49"/>
        <v>90</v>
      </c>
      <c r="W150" s="5">
        <f t="shared" si="50"/>
        <v>82.608695652173907</v>
      </c>
      <c r="X150" s="6">
        <f t="shared" si="51"/>
        <v>90</v>
      </c>
      <c r="Y150" s="5">
        <f t="shared" si="52"/>
        <v>70.270270270270274</v>
      </c>
      <c r="Z150" s="6">
        <f t="shared" si="53"/>
        <v>90</v>
      </c>
      <c r="AA150" s="5">
        <f t="shared" si="54"/>
        <v>86.666666666666671</v>
      </c>
      <c r="AB150" s="6">
        <f t="shared" si="55"/>
        <v>90</v>
      </c>
      <c r="AC150" s="5">
        <f t="shared" si="56"/>
        <v>86.666666666666671</v>
      </c>
      <c r="AD150" s="6">
        <f t="shared" si="57"/>
        <v>90</v>
      </c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</row>
    <row r="151" spans="1:46" x14ac:dyDescent="0.3">
      <c r="A151" s="78">
        <v>149</v>
      </c>
      <c r="B151" s="78">
        <v>170701154</v>
      </c>
      <c r="C151" s="78">
        <v>26</v>
      </c>
      <c r="D151" s="78">
        <v>5</v>
      </c>
      <c r="E151" s="78">
        <v>13</v>
      </c>
      <c r="F151" s="78">
        <v>5</v>
      </c>
      <c r="G151" s="78">
        <v>15</v>
      </c>
      <c r="H151" s="78">
        <v>5</v>
      </c>
      <c r="I151" s="78">
        <v>22</v>
      </c>
      <c r="J151" s="78">
        <v>5</v>
      </c>
      <c r="K151" s="78">
        <v>18</v>
      </c>
      <c r="L151" s="78">
        <v>5</v>
      </c>
      <c r="M151" s="78">
        <v>18</v>
      </c>
      <c r="N151" s="78">
        <v>5</v>
      </c>
      <c r="O151" s="78" t="s">
        <v>50</v>
      </c>
      <c r="P151" s="6">
        <f t="shared" si="43"/>
        <v>18</v>
      </c>
      <c r="Q151" s="6">
        <f t="shared" si="44"/>
        <v>18</v>
      </c>
      <c r="R151" s="6">
        <f t="shared" si="45"/>
        <v>18</v>
      </c>
      <c r="S151" s="6">
        <f t="shared" si="46"/>
        <v>18</v>
      </c>
      <c r="T151" s="6">
        <f t="shared" si="47"/>
        <v>18</v>
      </c>
      <c r="U151" s="5">
        <f t="shared" si="48"/>
        <v>83.78378378378379</v>
      </c>
      <c r="V151" s="6">
        <f t="shared" si="49"/>
        <v>90</v>
      </c>
      <c r="W151" s="5">
        <f t="shared" si="50"/>
        <v>82.608695652173907</v>
      </c>
      <c r="X151" s="6">
        <f t="shared" si="51"/>
        <v>90</v>
      </c>
      <c r="Y151" s="5">
        <f t="shared" si="52"/>
        <v>72.972972972972968</v>
      </c>
      <c r="Z151" s="6">
        <f t="shared" si="53"/>
        <v>90</v>
      </c>
      <c r="AA151" s="5">
        <f t="shared" si="54"/>
        <v>76.666666666666671</v>
      </c>
      <c r="AB151" s="6">
        <f t="shared" si="55"/>
        <v>90</v>
      </c>
      <c r="AC151" s="5">
        <f t="shared" si="56"/>
        <v>76.666666666666671</v>
      </c>
      <c r="AD151" s="6">
        <f t="shared" si="57"/>
        <v>90</v>
      </c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</row>
    <row r="152" spans="1:46" x14ac:dyDescent="0.3">
      <c r="A152" s="78">
        <v>150</v>
      </c>
      <c r="B152" s="78">
        <v>170701155</v>
      </c>
      <c r="C152" s="78">
        <v>22</v>
      </c>
      <c r="D152" s="78">
        <v>5</v>
      </c>
      <c r="E152" s="78">
        <v>10</v>
      </c>
      <c r="F152" s="78">
        <v>0</v>
      </c>
      <c r="G152" s="78">
        <v>16</v>
      </c>
      <c r="H152" s="78">
        <v>5</v>
      </c>
      <c r="I152" s="78">
        <v>22</v>
      </c>
      <c r="J152" s="78">
        <v>5</v>
      </c>
      <c r="K152" s="78">
        <v>19</v>
      </c>
      <c r="L152" s="78">
        <v>5</v>
      </c>
      <c r="M152" s="78">
        <v>19</v>
      </c>
      <c r="N152" s="78">
        <v>5</v>
      </c>
      <c r="O152" s="78" t="s">
        <v>51</v>
      </c>
      <c r="P152" s="6">
        <f t="shared" si="43"/>
        <v>16</v>
      </c>
      <c r="Q152" s="6">
        <f t="shared" si="44"/>
        <v>16</v>
      </c>
      <c r="R152" s="6">
        <f t="shared" si="45"/>
        <v>16</v>
      </c>
      <c r="S152" s="6">
        <f t="shared" si="46"/>
        <v>16</v>
      </c>
      <c r="T152" s="6">
        <f t="shared" si="47"/>
        <v>16</v>
      </c>
      <c r="U152" s="5">
        <f t="shared" si="48"/>
        <v>72.972972972972968</v>
      </c>
      <c r="V152" s="6">
        <f t="shared" si="49"/>
        <v>80</v>
      </c>
      <c r="W152" s="5">
        <f t="shared" si="50"/>
        <v>67.391304347826093</v>
      </c>
      <c r="X152" s="6">
        <f t="shared" si="51"/>
        <v>80</v>
      </c>
      <c r="Y152" s="5">
        <f t="shared" si="52"/>
        <v>72.972972972972968</v>
      </c>
      <c r="Z152" s="6">
        <f t="shared" si="53"/>
        <v>80</v>
      </c>
      <c r="AA152" s="5">
        <f t="shared" si="54"/>
        <v>80</v>
      </c>
      <c r="AB152" s="6">
        <f t="shared" si="55"/>
        <v>80</v>
      </c>
      <c r="AC152" s="5">
        <f t="shared" si="56"/>
        <v>80</v>
      </c>
      <c r="AD152" s="6">
        <f t="shared" si="57"/>
        <v>80</v>
      </c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</row>
    <row r="153" spans="1:46" x14ac:dyDescent="0.3">
      <c r="A153" s="78">
        <v>151</v>
      </c>
      <c r="B153" s="78">
        <v>170701156</v>
      </c>
      <c r="C153" s="78">
        <v>10</v>
      </c>
      <c r="D153" s="78">
        <v>5</v>
      </c>
      <c r="E153" s="78">
        <v>0</v>
      </c>
      <c r="F153" s="78">
        <v>0</v>
      </c>
      <c r="G153" s="78">
        <v>12</v>
      </c>
      <c r="H153" s="78">
        <v>5</v>
      </c>
      <c r="I153" s="78">
        <v>23</v>
      </c>
      <c r="J153" s="78">
        <v>5</v>
      </c>
      <c r="K153" s="78">
        <v>20</v>
      </c>
      <c r="L153" s="78">
        <v>5</v>
      </c>
      <c r="M153" s="78">
        <v>20</v>
      </c>
      <c r="N153" s="78">
        <v>5</v>
      </c>
      <c r="O153" s="78" t="s">
        <v>52</v>
      </c>
      <c r="P153" s="6">
        <f t="shared" si="43"/>
        <v>14</v>
      </c>
      <c r="Q153" s="6">
        <f t="shared" si="44"/>
        <v>14</v>
      </c>
      <c r="R153" s="6">
        <f t="shared" si="45"/>
        <v>14</v>
      </c>
      <c r="S153" s="6">
        <f t="shared" si="46"/>
        <v>14</v>
      </c>
      <c r="T153" s="6">
        <f t="shared" si="47"/>
        <v>14</v>
      </c>
      <c r="U153" s="5">
        <f t="shared" si="48"/>
        <v>40.54054054054054</v>
      </c>
      <c r="V153" s="6">
        <f t="shared" si="49"/>
        <v>70</v>
      </c>
      <c r="W153" s="5">
        <f t="shared" si="50"/>
        <v>36.95652173913043</v>
      </c>
      <c r="X153" s="6">
        <f t="shared" si="51"/>
        <v>70</v>
      </c>
      <c r="Y153" s="5">
        <f t="shared" si="52"/>
        <v>75.675675675675677</v>
      </c>
      <c r="Z153" s="6">
        <f t="shared" si="53"/>
        <v>70</v>
      </c>
      <c r="AA153" s="5">
        <f t="shared" si="54"/>
        <v>83.333333333333343</v>
      </c>
      <c r="AB153" s="6">
        <f t="shared" si="55"/>
        <v>70</v>
      </c>
      <c r="AC153" s="5">
        <f t="shared" si="56"/>
        <v>83.333333333333343</v>
      </c>
      <c r="AD153" s="6">
        <f t="shared" si="57"/>
        <v>70</v>
      </c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</row>
    <row r="154" spans="1:46" x14ac:dyDescent="0.3">
      <c r="A154" s="78">
        <v>152</v>
      </c>
      <c r="B154" s="78">
        <v>170701157</v>
      </c>
      <c r="C154" s="78">
        <v>20</v>
      </c>
      <c r="D154" s="78">
        <v>5</v>
      </c>
      <c r="E154" s="78">
        <v>10</v>
      </c>
      <c r="F154" s="78">
        <v>5</v>
      </c>
      <c r="G154" s="78">
        <v>15</v>
      </c>
      <c r="H154" s="78">
        <v>5</v>
      </c>
      <c r="I154" s="78">
        <v>23</v>
      </c>
      <c r="J154" s="78">
        <v>5</v>
      </c>
      <c r="K154" s="78">
        <v>18</v>
      </c>
      <c r="L154" s="78">
        <v>5</v>
      </c>
      <c r="M154" s="78">
        <v>18</v>
      </c>
      <c r="N154" s="78">
        <v>4</v>
      </c>
      <c r="O154" s="78" t="s">
        <v>51</v>
      </c>
      <c r="P154" s="6">
        <f t="shared" si="43"/>
        <v>16</v>
      </c>
      <c r="Q154" s="6">
        <f t="shared" si="44"/>
        <v>16</v>
      </c>
      <c r="R154" s="6">
        <f t="shared" si="45"/>
        <v>16</v>
      </c>
      <c r="S154" s="6">
        <f t="shared" si="46"/>
        <v>16</v>
      </c>
      <c r="T154" s="6">
        <f t="shared" si="47"/>
        <v>16</v>
      </c>
      <c r="U154" s="5">
        <f t="shared" si="48"/>
        <v>67.567567567567565</v>
      </c>
      <c r="V154" s="6">
        <f t="shared" si="49"/>
        <v>80</v>
      </c>
      <c r="W154" s="5">
        <f t="shared" si="50"/>
        <v>76.08695652173914</v>
      </c>
      <c r="X154" s="6">
        <f t="shared" si="51"/>
        <v>80</v>
      </c>
      <c r="Y154" s="5">
        <f t="shared" si="52"/>
        <v>75.675675675675677</v>
      </c>
      <c r="Z154" s="6">
        <f t="shared" si="53"/>
        <v>80</v>
      </c>
      <c r="AA154" s="5">
        <f t="shared" si="54"/>
        <v>76.666666666666671</v>
      </c>
      <c r="AB154" s="6">
        <f t="shared" si="55"/>
        <v>80</v>
      </c>
      <c r="AC154" s="5">
        <f t="shared" si="56"/>
        <v>73.333333333333329</v>
      </c>
      <c r="AD154" s="6">
        <f t="shared" si="57"/>
        <v>80</v>
      </c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</row>
    <row r="155" spans="1:46" x14ac:dyDescent="0.3">
      <c r="A155" s="78">
        <v>153</v>
      </c>
      <c r="B155" s="78">
        <v>170701158</v>
      </c>
      <c r="C155" s="78">
        <v>30</v>
      </c>
      <c r="D155" s="78">
        <v>5</v>
      </c>
      <c r="E155" s="78">
        <v>17</v>
      </c>
      <c r="F155" s="78">
        <v>5</v>
      </c>
      <c r="G155" s="78">
        <v>16</v>
      </c>
      <c r="H155" s="78">
        <v>5</v>
      </c>
      <c r="I155" s="78">
        <v>23</v>
      </c>
      <c r="J155" s="78">
        <v>5</v>
      </c>
      <c r="K155" s="78">
        <v>17</v>
      </c>
      <c r="L155" s="78">
        <v>5</v>
      </c>
      <c r="M155" s="78">
        <v>17</v>
      </c>
      <c r="N155" s="78">
        <v>5</v>
      </c>
      <c r="O155" s="78" t="s">
        <v>50</v>
      </c>
      <c r="P155" s="6">
        <f t="shared" si="43"/>
        <v>18</v>
      </c>
      <c r="Q155" s="6">
        <f t="shared" si="44"/>
        <v>18</v>
      </c>
      <c r="R155" s="6">
        <f t="shared" si="45"/>
        <v>18</v>
      </c>
      <c r="S155" s="6">
        <f t="shared" si="46"/>
        <v>18</v>
      </c>
      <c r="T155" s="6">
        <f t="shared" si="47"/>
        <v>18</v>
      </c>
      <c r="U155" s="5">
        <f t="shared" si="48"/>
        <v>94.594594594594597</v>
      </c>
      <c r="V155" s="6">
        <f t="shared" si="49"/>
        <v>90</v>
      </c>
      <c r="W155" s="5">
        <f t="shared" si="50"/>
        <v>93.478260869565219</v>
      </c>
      <c r="X155" s="6">
        <f t="shared" si="51"/>
        <v>90</v>
      </c>
      <c r="Y155" s="5">
        <f t="shared" si="52"/>
        <v>75.675675675675677</v>
      </c>
      <c r="Z155" s="6">
        <f t="shared" si="53"/>
        <v>90</v>
      </c>
      <c r="AA155" s="5">
        <f t="shared" si="54"/>
        <v>73.333333333333329</v>
      </c>
      <c r="AB155" s="6">
        <f t="shared" si="55"/>
        <v>90</v>
      </c>
      <c r="AC155" s="5">
        <f t="shared" si="56"/>
        <v>73.333333333333329</v>
      </c>
      <c r="AD155" s="6">
        <f t="shared" si="57"/>
        <v>90</v>
      </c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</row>
    <row r="156" spans="1:46" x14ac:dyDescent="0.3">
      <c r="A156" s="78">
        <v>154</v>
      </c>
      <c r="B156" s="78">
        <v>170701159</v>
      </c>
      <c r="C156" s="78">
        <v>20</v>
      </c>
      <c r="D156" s="78">
        <v>5</v>
      </c>
      <c r="E156" s="78">
        <v>5</v>
      </c>
      <c r="F156" s="78">
        <v>0</v>
      </c>
      <c r="G156" s="78">
        <v>16</v>
      </c>
      <c r="H156" s="78">
        <v>5</v>
      </c>
      <c r="I156" s="78">
        <v>21</v>
      </c>
      <c r="J156" s="78">
        <v>5</v>
      </c>
      <c r="K156" s="78">
        <v>21</v>
      </c>
      <c r="L156" s="78">
        <v>5</v>
      </c>
      <c r="M156" s="78">
        <v>21</v>
      </c>
      <c r="N156" s="78">
        <v>5</v>
      </c>
      <c r="O156" s="78" t="s">
        <v>51</v>
      </c>
      <c r="P156" s="6">
        <f t="shared" si="43"/>
        <v>16</v>
      </c>
      <c r="Q156" s="6">
        <f t="shared" si="44"/>
        <v>16</v>
      </c>
      <c r="R156" s="6">
        <f t="shared" si="45"/>
        <v>16</v>
      </c>
      <c r="S156" s="6">
        <f t="shared" si="46"/>
        <v>16</v>
      </c>
      <c r="T156" s="6">
        <f t="shared" si="47"/>
        <v>16</v>
      </c>
      <c r="U156" s="5">
        <f t="shared" si="48"/>
        <v>67.567567567567565</v>
      </c>
      <c r="V156" s="6">
        <f t="shared" si="49"/>
        <v>80</v>
      </c>
      <c r="W156" s="5">
        <f t="shared" si="50"/>
        <v>56.521739130434781</v>
      </c>
      <c r="X156" s="6">
        <f t="shared" si="51"/>
        <v>80</v>
      </c>
      <c r="Y156" s="5">
        <f t="shared" si="52"/>
        <v>70.270270270270274</v>
      </c>
      <c r="Z156" s="6">
        <f t="shared" si="53"/>
        <v>80</v>
      </c>
      <c r="AA156" s="5">
        <f t="shared" si="54"/>
        <v>86.666666666666671</v>
      </c>
      <c r="AB156" s="6">
        <f t="shared" si="55"/>
        <v>80</v>
      </c>
      <c r="AC156" s="5">
        <f t="shared" si="56"/>
        <v>86.666666666666671</v>
      </c>
      <c r="AD156" s="6">
        <f t="shared" si="57"/>
        <v>80</v>
      </c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</row>
    <row r="157" spans="1:46" x14ac:dyDescent="0.3">
      <c r="A157" s="78">
        <v>155</v>
      </c>
      <c r="B157" s="78">
        <v>170701160</v>
      </c>
      <c r="C157" s="78">
        <v>21</v>
      </c>
      <c r="D157" s="78">
        <v>5</v>
      </c>
      <c r="E157" s="78">
        <v>13</v>
      </c>
      <c r="F157" s="78">
        <v>5</v>
      </c>
      <c r="G157" s="78">
        <v>14</v>
      </c>
      <c r="H157" s="78">
        <v>5</v>
      </c>
      <c r="I157" s="78">
        <v>21</v>
      </c>
      <c r="J157" s="78">
        <v>5</v>
      </c>
      <c r="K157" s="78">
        <v>19</v>
      </c>
      <c r="L157" s="78">
        <v>5</v>
      </c>
      <c r="M157" s="78">
        <v>19</v>
      </c>
      <c r="N157" s="78">
        <v>4</v>
      </c>
      <c r="O157" s="78" t="s">
        <v>51</v>
      </c>
      <c r="P157" s="6">
        <f t="shared" si="43"/>
        <v>16</v>
      </c>
      <c r="Q157" s="6">
        <f t="shared" si="44"/>
        <v>16</v>
      </c>
      <c r="R157" s="6">
        <f t="shared" si="45"/>
        <v>16</v>
      </c>
      <c r="S157" s="6">
        <f t="shared" si="46"/>
        <v>16</v>
      </c>
      <c r="T157" s="6">
        <f t="shared" si="47"/>
        <v>16</v>
      </c>
      <c r="U157" s="5">
        <f t="shared" si="48"/>
        <v>70.270270270270274</v>
      </c>
      <c r="V157" s="6">
        <f t="shared" si="49"/>
        <v>80</v>
      </c>
      <c r="W157" s="5">
        <f t="shared" si="50"/>
        <v>80.434782608695656</v>
      </c>
      <c r="X157" s="6">
        <f t="shared" si="51"/>
        <v>80</v>
      </c>
      <c r="Y157" s="5">
        <f t="shared" si="52"/>
        <v>70.270270270270274</v>
      </c>
      <c r="Z157" s="6">
        <f t="shared" si="53"/>
        <v>80</v>
      </c>
      <c r="AA157" s="5">
        <f t="shared" si="54"/>
        <v>80</v>
      </c>
      <c r="AB157" s="6">
        <f t="shared" si="55"/>
        <v>80</v>
      </c>
      <c r="AC157" s="5">
        <f t="shared" si="56"/>
        <v>76.666666666666671</v>
      </c>
      <c r="AD157" s="6">
        <f t="shared" si="57"/>
        <v>80</v>
      </c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</row>
    <row r="158" spans="1:46" x14ac:dyDescent="0.3">
      <c r="A158" s="78">
        <v>156</v>
      </c>
      <c r="B158" s="78">
        <v>170701161</v>
      </c>
      <c r="C158" s="78">
        <v>29</v>
      </c>
      <c r="D158" s="78">
        <v>5</v>
      </c>
      <c r="E158" s="78">
        <v>7</v>
      </c>
      <c r="F158" s="78">
        <v>0</v>
      </c>
      <c r="G158" s="78">
        <v>10</v>
      </c>
      <c r="H158" s="78">
        <v>5</v>
      </c>
      <c r="I158" s="78">
        <v>23</v>
      </c>
      <c r="J158" s="78">
        <v>5</v>
      </c>
      <c r="K158" s="78">
        <v>22</v>
      </c>
      <c r="L158" s="78">
        <v>5</v>
      </c>
      <c r="M158" s="78">
        <v>22</v>
      </c>
      <c r="N158" s="78">
        <v>5</v>
      </c>
      <c r="O158" s="78" t="s">
        <v>51</v>
      </c>
      <c r="P158" s="6">
        <f t="shared" si="43"/>
        <v>16</v>
      </c>
      <c r="Q158" s="6">
        <f t="shared" si="44"/>
        <v>16</v>
      </c>
      <c r="R158" s="6">
        <f t="shared" si="45"/>
        <v>16</v>
      </c>
      <c r="S158" s="6">
        <f t="shared" si="46"/>
        <v>16</v>
      </c>
      <c r="T158" s="6">
        <f t="shared" si="47"/>
        <v>16</v>
      </c>
      <c r="U158" s="5">
        <f t="shared" si="48"/>
        <v>91.891891891891902</v>
      </c>
      <c r="V158" s="6">
        <f t="shared" si="49"/>
        <v>80</v>
      </c>
      <c r="W158" s="5">
        <f t="shared" si="50"/>
        <v>47.826086956521742</v>
      </c>
      <c r="X158" s="6">
        <f t="shared" si="51"/>
        <v>80</v>
      </c>
      <c r="Y158" s="5">
        <f t="shared" si="52"/>
        <v>75.675675675675677</v>
      </c>
      <c r="Z158" s="6">
        <f t="shared" si="53"/>
        <v>80</v>
      </c>
      <c r="AA158" s="5">
        <f t="shared" si="54"/>
        <v>90</v>
      </c>
      <c r="AB158" s="6">
        <f t="shared" si="55"/>
        <v>80</v>
      </c>
      <c r="AC158" s="5">
        <f t="shared" si="56"/>
        <v>90</v>
      </c>
      <c r="AD158" s="6">
        <f t="shared" si="57"/>
        <v>80</v>
      </c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</row>
    <row r="159" spans="1:46" x14ac:dyDescent="0.3">
      <c r="A159" s="78">
        <v>157</v>
      </c>
      <c r="B159" s="78">
        <v>170701162</v>
      </c>
      <c r="C159" s="78">
        <v>25</v>
      </c>
      <c r="D159" s="78">
        <v>5</v>
      </c>
      <c r="E159" s="78">
        <v>12</v>
      </c>
      <c r="F159" s="78">
        <v>5</v>
      </c>
      <c r="G159" s="78">
        <v>12</v>
      </c>
      <c r="H159" s="78">
        <v>5</v>
      </c>
      <c r="I159" s="78">
        <v>23</v>
      </c>
      <c r="J159" s="78">
        <v>5</v>
      </c>
      <c r="K159" s="78">
        <v>18</v>
      </c>
      <c r="L159" s="78">
        <v>5</v>
      </c>
      <c r="M159" s="78">
        <v>18</v>
      </c>
      <c r="N159" s="78">
        <v>5</v>
      </c>
      <c r="O159" s="78" t="s">
        <v>51</v>
      </c>
      <c r="P159" s="6">
        <f t="shared" si="43"/>
        <v>16</v>
      </c>
      <c r="Q159" s="6">
        <f t="shared" si="44"/>
        <v>16</v>
      </c>
      <c r="R159" s="6">
        <f t="shared" si="45"/>
        <v>16</v>
      </c>
      <c r="S159" s="6">
        <f t="shared" si="46"/>
        <v>16</v>
      </c>
      <c r="T159" s="6">
        <f t="shared" si="47"/>
        <v>16</v>
      </c>
      <c r="U159" s="5">
        <f t="shared" si="48"/>
        <v>81.081081081081081</v>
      </c>
      <c r="V159" s="6">
        <f t="shared" si="49"/>
        <v>80</v>
      </c>
      <c r="W159" s="5">
        <f t="shared" si="50"/>
        <v>73.91304347826086</v>
      </c>
      <c r="X159" s="6">
        <f t="shared" si="51"/>
        <v>80</v>
      </c>
      <c r="Y159" s="5">
        <f t="shared" si="52"/>
        <v>75.675675675675677</v>
      </c>
      <c r="Z159" s="6">
        <f t="shared" si="53"/>
        <v>80</v>
      </c>
      <c r="AA159" s="5">
        <f t="shared" si="54"/>
        <v>76.666666666666671</v>
      </c>
      <c r="AB159" s="6">
        <f t="shared" si="55"/>
        <v>80</v>
      </c>
      <c r="AC159" s="5">
        <f t="shared" si="56"/>
        <v>76.666666666666671</v>
      </c>
      <c r="AD159" s="6">
        <f t="shared" si="57"/>
        <v>80</v>
      </c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</row>
    <row r="160" spans="1:46" x14ac:dyDescent="0.3">
      <c r="A160" s="78">
        <v>158</v>
      </c>
      <c r="B160" s="78">
        <v>170701163</v>
      </c>
      <c r="C160" s="78">
        <v>15</v>
      </c>
      <c r="D160" s="78">
        <v>5</v>
      </c>
      <c r="E160" s="78">
        <v>5</v>
      </c>
      <c r="F160" s="78">
        <v>5</v>
      </c>
      <c r="G160" s="78">
        <v>14</v>
      </c>
      <c r="H160" s="78">
        <v>5</v>
      </c>
      <c r="I160" s="78">
        <v>21</v>
      </c>
      <c r="J160" s="78">
        <v>5</v>
      </c>
      <c r="K160" s="78">
        <v>19</v>
      </c>
      <c r="L160" s="78">
        <v>5</v>
      </c>
      <c r="M160" s="78">
        <v>19</v>
      </c>
      <c r="N160" s="78">
        <v>4</v>
      </c>
      <c r="O160" s="78" t="s">
        <v>51</v>
      </c>
      <c r="P160" s="6">
        <f t="shared" si="43"/>
        <v>16</v>
      </c>
      <c r="Q160" s="6">
        <f t="shared" si="44"/>
        <v>16</v>
      </c>
      <c r="R160" s="6">
        <f t="shared" si="45"/>
        <v>16</v>
      </c>
      <c r="S160" s="6">
        <f t="shared" si="46"/>
        <v>16</v>
      </c>
      <c r="T160" s="6">
        <f t="shared" si="47"/>
        <v>16</v>
      </c>
      <c r="U160" s="5">
        <f t="shared" si="48"/>
        <v>54.054054054054056</v>
      </c>
      <c r="V160" s="6">
        <f t="shared" si="49"/>
        <v>80</v>
      </c>
      <c r="W160" s="5">
        <f t="shared" si="50"/>
        <v>63.04347826086957</v>
      </c>
      <c r="X160" s="6">
        <f t="shared" si="51"/>
        <v>80</v>
      </c>
      <c r="Y160" s="5">
        <f t="shared" si="52"/>
        <v>70.270270270270274</v>
      </c>
      <c r="Z160" s="6">
        <f t="shared" si="53"/>
        <v>80</v>
      </c>
      <c r="AA160" s="5">
        <f t="shared" si="54"/>
        <v>80</v>
      </c>
      <c r="AB160" s="6">
        <f t="shared" si="55"/>
        <v>80</v>
      </c>
      <c r="AC160" s="5">
        <f t="shared" si="56"/>
        <v>76.666666666666671</v>
      </c>
      <c r="AD160" s="6">
        <f t="shared" si="57"/>
        <v>80</v>
      </c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</row>
    <row r="161" spans="1:46" x14ac:dyDescent="0.3">
      <c r="A161" s="78">
        <v>159</v>
      </c>
      <c r="B161" s="78">
        <v>170701164</v>
      </c>
      <c r="C161" s="78">
        <v>18</v>
      </c>
      <c r="D161" s="78">
        <v>5</v>
      </c>
      <c r="E161" s="78">
        <v>2</v>
      </c>
      <c r="F161" s="78">
        <v>0</v>
      </c>
      <c r="G161" s="78">
        <v>15</v>
      </c>
      <c r="H161" s="78">
        <v>5</v>
      </c>
      <c r="I161" s="78">
        <v>23</v>
      </c>
      <c r="J161" s="78">
        <v>5</v>
      </c>
      <c r="K161" s="78">
        <v>15</v>
      </c>
      <c r="L161" s="78">
        <v>5</v>
      </c>
      <c r="M161" s="78">
        <v>15</v>
      </c>
      <c r="N161" s="78">
        <v>5</v>
      </c>
      <c r="O161" s="78" t="s">
        <v>52</v>
      </c>
      <c r="P161" s="6">
        <f t="shared" si="43"/>
        <v>14</v>
      </c>
      <c r="Q161" s="6">
        <f t="shared" si="44"/>
        <v>14</v>
      </c>
      <c r="R161" s="6">
        <f t="shared" si="45"/>
        <v>14</v>
      </c>
      <c r="S161" s="6">
        <f t="shared" si="46"/>
        <v>14</v>
      </c>
      <c r="T161" s="6">
        <f t="shared" si="47"/>
        <v>14</v>
      </c>
      <c r="U161" s="5">
        <f t="shared" si="48"/>
        <v>62.162162162162161</v>
      </c>
      <c r="V161" s="6">
        <f t="shared" si="49"/>
        <v>70</v>
      </c>
      <c r="W161" s="5">
        <f t="shared" si="50"/>
        <v>47.826086956521742</v>
      </c>
      <c r="X161" s="6">
        <f t="shared" si="51"/>
        <v>70</v>
      </c>
      <c r="Y161" s="5">
        <f t="shared" si="52"/>
        <v>75.675675675675677</v>
      </c>
      <c r="Z161" s="6">
        <f t="shared" si="53"/>
        <v>70</v>
      </c>
      <c r="AA161" s="5">
        <f t="shared" si="54"/>
        <v>66.666666666666657</v>
      </c>
      <c r="AB161" s="6">
        <f t="shared" si="55"/>
        <v>70</v>
      </c>
      <c r="AC161" s="5">
        <f t="shared" si="56"/>
        <v>66.666666666666657</v>
      </c>
      <c r="AD161" s="6">
        <f t="shared" si="57"/>
        <v>70</v>
      </c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</row>
    <row r="162" spans="1:46" x14ac:dyDescent="0.3">
      <c r="A162" s="78">
        <v>160</v>
      </c>
      <c r="B162" s="78">
        <v>170701165</v>
      </c>
      <c r="C162" s="78">
        <v>12</v>
      </c>
      <c r="D162" s="78">
        <v>5</v>
      </c>
      <c r="E162" s="78">
        <v>2</v>
      </c>
      <c r="F162" s="78">
        <v>5</v>
      </c>
      <c r="G162" s="78">
        <v>15</v>
      </c>
      <c r="H162" s="78">
        <v>5</v>
      </c>
      <c r="I162" s="78">
        <v>24</v>
      </c>
      <c r="J162" s="78">
        <v>5</v>
      </c>
      <c r="K162" s="78">
        <v>18</v>
      </c>
      <c r="L162" s="78">
        <v>5</v>
      </c>
      <c r="M162" s="78">
        <v>18</v>
      </c>
      <c r="N162" s="78">
        <v>5</v>
      </c>
      <c r="O162" s="78" t="s">
        <v>51</v>
      </c>
      <c r="P162" s="6">
        <f t="shared" si="43"/>
        <v>16</v>
      </c>
      <c r="Q162" s="6">
        <f t="shared" si="44"/>
        <v>16</v>
      </c>
      <c r="R162" s="6">
        <f t="shared" si="45"/>
        <v>16</v>
      </c>
      <c r="S162" s="6">
        <f t="shared" si="46"/>
        <v>16</v>
      </c>
      <c r="T162" s="6">
        <f t="shared" si="47"/>
        <v>16</v>
      </c>
      <c r="U162" s="5">
        <f t="shared" si="48"/>
        <v>45.945945945945951</v>
      </c>
      <c r="V162" s="6">
        <f t="shared" si="49"/>
        <v>80</v>
      </c>
      <c r="W162" s="5">
        <f t="shared" si="50"/>
        <v>58.695652173913047</v>
      </c>
      <c r="X162" s="6">
        <f t="shared" si="51"/>
        <v>80</v>
      </c>
      <c r="Y162" s="5">
        <f t="shared" si="52"/>
        <v>78.378378378378372</v>
      </c>
      <c r="Z162" s="6">
        <f t="shared" si="53"/>
        <v>80</v>
      </c>
      <c r="AA162" s="5">
        <f t="shared" si="54"/>
        <v>76.666666666666671</v>
      </c>
      <c r="AB162" s="6">
        <f t="shared" si="55"/>
        <v>80</v>
      </c>
      <c r="AC162" s="5">
        <f t="shared" si="56"/>
        <v>76.666666666666671</v>
      </c>
      <c r="AD162" s="6">
        <f t="shared" si="57"/>
        <v>80</v>
      </c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</row>
    <row r="163" spans="1:46" x14ac:dyDescent="0.3">
      <c r="A163" s="78">
        <v>161</v>
      </c>
      <c r="B163" s="78">
        <v>170701166</v>
      </c>
      <c r="C163" s="78">
        <v>26</v>
      </c>
      <c r="D163" s="78">
        <v>5</v>
      </c>
      <c r="E163" s="78">
        <v>18</v>
      </c>
      <c r="F163" s="78">
        <v>0</v>
      </c>
      <c r="G163" s="78">
        <v>14</v>
      </c>
      <c r="H163" s="78">
        <v>5</v>
      </c>
      <c r="I163" s="78">
        <v>22</v>
      </c>
      <c r="J163" s="78">
        <v>5</v>
      </c>
      <c r="K163" s="78">
        <v>18</v>
      </c>
      <c r="L163" s="78">
        <v>5</v>
      </c>
      <c r="M163" s="78">
        <v>18</v>
      </c>
      <c r="N163" s="78">
        <v>5</v>
      </c>
      <c r="O163" s="78" t="s">
        <v>51</v>
      </c>
      <c r="P163" s="6">
        <f t="shared" si="43"/>
        <v>16</v>
      </c>
      <c r="Q163" s="6">
        <f t="shared" si="44"/>
        <v>16</v>
      </c>
      <c r="R163" s="6">
        <f t="shared" si="45"/>
        <v>16</v>
      </c>
      <c r="S163" s="6">
        <f t="shared" si="46"/>
        <v>16</v>
      </c>
      <c r="T163" s="6">
        <f t="shared" si="47"/>
        <v>16</v>
      </c>
      <c r="U163" s="5">
        <f t="shared" si="48"/>
        <v>83.78378378378379</v>
      </c>
      <c r="V163" s="6">
        <f t="shared" si="49"/>
        <v>80</v>
      </c>
      <c r="W163" s="5">
        <f t="shared" si="50"/>
        <v>80.434782608695656</v>
      </c>
      <c r="X163" s="6">
        <f t="shared" si="51"/>
        <v>80</v>
      </c>
      <c r="Y163" s="5">
        <f t="shared" si="52"/>
        <v>72.972972972972968</v>
      </c>
      <c r="Z163" s="6">
        <f t="shared" si="53"/>
        <v>80</v>
      </c>
      <c r="AA163" s="5">
        <f t="shared" si="54"/>
        <v>76.666666666666671</v>
      </c>
      <c r="AB163" s="6">
        <f t="shared" si="55"/>
        <v>80</v>
      </c>
      <c r="AC163" s="5">
        <f t="shared" si="56"/>
        <v>76.666666666666671</v>
      </c>
      <c r="AD163" s="6">
        <f t="shared" si="57"/>
        <v>80</v>
      </c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</row>
    <row r="164" spans="1:46" x14ac:dyDescent="0.3">
      <c r="A164" s="78">
        <v>162</v>
      </c>
      <c r="B164" s="78">
        <v>170701167</v>
      </c>
      <c r="C164" s="78">
        <v>0</v>
      </c>
      <c r="D164" s="78">
        <v>5</v>
      </c>
      <c r="E164" s="78">
        <v>0</v>
      </c>
      <c r="F164" s="78">
        <v>0</v>
      </c>
      <c r="G164" s="78">
        <v>16</v>
      </c>
      <c r="H164" s="78">
        <v>5</v>
      </c>
      <c r="I164" s="78">
        <v>24</v>
      </c>
      <c r="J164" s="78">
        <v>5</v>
      </c>
      <c r="K164" s="78">
        <v>0</v>
      </c>
      <c r="L164" s="78">
        <v>5</v>
      </c>
      <c r="M164" s="78">
        <v>0</v>
      </c>
      <c r="N164" s="78">
        <v>4</v>
      </c>
      <c r="O164" s="78" t="s">
        <v>53</v>
      </c>
      <c r="P164" s="6">
        <f t="shared" si="43"/>
        <v>12</v>
      </c>
      <c r="Q164" s="6">
        <f t="shared" si="44"/>
        <v>12</v>
      </c>
      <c r="R164" s="6">
        <f t="shared" si="45"/>
        <v>12</v>
      </c>
      <c r="S164" s="6">
        <f t="shared" si="46"/>
        <v>12</v>
      </c>
      <c r="T164" s="6">
        <f t="shared" si="47"/>
        <v>12</v>
      </c>
      <c r="U164" s="5">
        <f t="shared" si="48"/>
        <v>13.513513513513514</v>
      </c>
      <c r="V164" s="6">
        <f t="shared" si="49"/>
        <v>60</v>
      </c>
      <c r="W164" s="5">
        <f t="shared" si="50"/>
        <v>45.652173913043477</v>
      </c>
      <c r="X164" s="6">
        <f t="shared" si="51"/>
        <v>60</v>
      </c>
      <c r="Y164" s="5">
        <f t="shared" si="52"/>
        <v>78.378378378378372</v>
      </c>
      <c r="Z164" s="6">
        <f t="shared" si="53"/>
        <v>60</v>
      </c>
      <c r="AA164" s="5">
        <f t="shared" si="54"/>
        <v>16.666666666666664</v>
      </c>
      <c r="AB164" s="6">
        <f t="shared" si="55"/>
        <v>60</v>
      </c>
      <c r="AC164" s="5">
        <f t="shared" si="56"/>
        <v>13.333333333333334</v>
      </c>
      <c r="AD164" s="6">
        <f t="shared" si="57"/>
        <v>60</v>
      </c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</row>
    <row r="165" spans="1:46" x14ac:dyDescent="0.3">
      <c r="A165" s="78">
        <v>163</v>
      </c>
      <c r="B165" s="78">
        <v>170701168</v>
      </c>
      <c r="C165" s="78">
        <v>20</v>
      </c>
      <c r="D165" s="78">
        <v>5</v>
      </c>
      <c r="E165" s="78">
        <v>11</v>
      </c>
      <c r="F165" s="78">
        <v>0</v>
      </c>
      <c r="G165" s="78">
        <v>18</v>
      </c>
      <c r="H165" s="78">
        <v>5</v>
      </c>
      <c r="I165" s="78">
        <v>31</v>
      </c>
      <c r="J165" s="78">
        <v>5</v>
      </c>
      <c r="K165" s="78">
        <v>21</v>
      </c>
      <c r="L165" s="78">
        <v>5</v>
      </c>
      <c r="M165" s="78">
        <v>21</v>
      </c>
      <c r="N165" s="78">
        <v>5</v>
      </c>
      <c r="O165" s="78" t="s">
        <v>51</v>
      </c>
      <c r="P165" s="6">
        <f t="shared" si="43"/>
        <v>16</v>
      </c>
      <c r="Q165" s="6">
        <f t="shared" si="44"/>
        <v>16</v>
      </c>
      <c r="R165" s="6">
        <f t="shared" si="45"/>
        <v>16</v>
      </c>
      <c r="S165" s="6">
        <f t="shared" si="46"/>
        <v>16</v>
      </c>
      <c r="T165" s="6">
        <f t="shared" si="47"/>
        <v>16</v>
      </c>
      <c r="U165" s="5">
        <f t="shared" si="48"/>
        <v>67.567567567567565</v>
      </c>
      <c r="V165" s="6">
        <f t="shared" si="49"/>
        <v>80</v>
      </c>
      <c r="W165" s="5">
        <f t="shared" si="50"/>
        <v>73.91304347826086</v>
      </c>
      <c r="X165" s="6">
        <f t="shared" si="51"/>
        <v>80</v>
      </c>
      <c r="Y165" s="5">
        <f t="shared" si="52"/>
        <v>97.297297297297305</v>
      </c>
      <c r="Z165" s="6">
        <f t="shared" si="53"/>
        <v>80</v>
      </c>
      <c r="AA165" s="5">
        <f t="shared" si="54"/>
        <v>86.666666666666671</v>
      </c>
      <c r="AB165" s="6">
        <f t="shared" si="55"/>
        <v>80</v>
      </c>
      <c r="AC165" s="5">
        <f t="shared" si="56"/>
        <v>86.666666666666671</v>
      </c>
      <c r="AD165" s="6">
        <f t="shared" si="57"/>
        <v>80</v>
      </c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</row>
    <row r="166" spans="1:46" x14ac:dyDescent="0.3">
      <c r="A166" s="78">
        <v>164</v>
      </c>
      <c r="B166" s="78">
        <v>170701169</v>
      </c>
      <c r="C166" s="78">
        <v>26</v>
      </c>
      <c r="D166" s="78">
        <v>5</v>
      </c>
      <c r="E166" s="78">
        <v>8</v>
      </c>
      <c r="F166" s="78">
        <v>0</v>
      </c>
      <c r="G166" s="78">
        <v>11</v>
      </c>
      <c r="H166" s="78">
        <v>5</v>
      </c>
      <c r="I166" s="78">
        <v>20</v>
      </c>
      <c r="J166" s="78">
        <v>5</v>
      </c>
      <c r="K166" s="78">
        <v>20</v>
      </c>
      <c r="L166" s="78">
        <v>5</v>
      </c>
      <c r="M166" s="78">
        <v>20</v>
      </c>
      <c r="N166" s="78">
        <v>5</v>
      </c>
      <c r="O166" s="78" t="s">
        <v>51</v>
      </c>
      <c r="P166" s="6">
        <f t="shared" si="43"/>
        <v>16</v>
      </c>
      <c r="Q166" s="6">
        <f t="shared" si="44"/>
        <v>16</v>
      </c>
      <c r="R166" s="6">
        <f t="shared" si="45"/>
        <v>16</v>
      </c>
      <c r="S166" s="6">
        <f t="shared" si="46"/>
        <v>16</v>
      </c>
      <c r="T166" s="6">
        <f t="shared" si="47"/>
        <v>16</v>
      </c>
      <c r="U166" s="5">
        <f t="shared" si="48"/>
        <v>83.78378378378379</v>
      </c>
      <c r="V166" s="6">
        <f t="shared" si="49"/>
        <v>80</v>
      </c>
      <c r="W166" s="5">
        <f t="shared" si="50"/>
        <v>52.173913043478258</v>
      </c>
      <c r="X166" s="6">
        <f t="shared" si="51"/>
        <v>80</v>
      </c>
      <c r="Y166" s="5">
        <f t="shared" si="52"/>
        <v>67.567567567567565</v>
      </c>
      <c r="Z166" s="6">
        <f t="shared" si="53"/>
        <v>80</v>
      </c>
      <c r="AA166" s="5">
        <f t="shared" si="54"/>
        <v>83.333333333333343</v>
      </c>
      <c r="AB166" s="6">
        <f t="shared" si="55"/>
        <v>80</v>
      </c>
      <c r="AC166" s="5">
        <f t="shared" si="56"/>
        <v>83.333333333333343</v>
      </c>
      <c r="AD166" s="6">
        <f t="shared" si="57"/>
        <v>80</v>
      </c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</row>
    <row r="167" spans="1:46" x14ac:dyDescent="0.3">
      <c r="A167" s="78">
        <v>165</v>
      </c>
      <c r="B167" s="78">
        <v>170701170</v>
      </c>
      <c r="C167" s="78">
        <v>25</v>
      </c>
      <c r="D167" s="78">
        <v>5</v>
      </c>
      <c r="E167" s="78">
        <v>14</v>
      </c>
      <c r="F167" s="78">
        <v>0</v>
      </c>
      <c r="G167" s="78">
        <v>14</v>
      </c>
      <c r="H167" s="78">
        <v>5</v>
      </c>
      <c r="I167" s="78">
        <v>25</v>
      </c>
      <c r="J167" s="78">
        <v>5</v>
      </c>
      <c r="K167" s="78">
        <v>18</v>
      </c>
      <c r="L167" s="78">
        <v>5</v>
      </c>
      <c r="M167" s="78">
        <v>18</v>
      </c>
      <c r="N167" s="78">
        <v>5</v>
      </c>
      <c r="O167" s="78" t="s">
        <v>51</v>
      </c>
      <c r="P167" s="6">
        <f t="shared" si="43"/>
        <v>16</v>
      </c>
      <c r="Q167" s="6">
        <f t="shared" si="44"/>
        <v>16</v>
      </c>
      <c r="R167" s="6">
        <f t="shared" si="45"/>
        <v>16</v>
      </c>
      <c r="S167" s="6">
        <f t="shared" si="46"/>
        <v>16</v>
      </c>
      <c r="T167" s="6">
        <f t="shared" si="47"/>
        <v>16</v>
      </c>
      <c r="U167" s="5">
        <f t="shared" si="48"/>
        <v>81.081081081081081</v>
      </c>
      <c r="V167" s="6">
        <f t="shared" si="49"/>
        <v>80</v>
      </c>
      <c r="W167" s="5">
        <f t="shared" si="50"/>
        <v>71.739130434782609</v>
      </c>
      <c r="X167" s="6">
        <f t="shared" si="51"/>
        <v>80</v>
      </c>
      <c r="Y167" s="5">
        <f t="shared" si="52"/>
        <v>81.081081081081081</v>
      </c>
      <c r="Z167" s="6">
        <f t="shared" si="53"/>
        <v>80</v>
      </c>
      <c r="AA167" s="5">
        <f t="shared" si="54"/>
        <v>76.666666666666671</v>
      </c>
      <c r="AB167" s="6">
        <f t="shared" si="55"/>
        <v>80</v>
      </c>
      <c r="AC167" s="5">
        <f t="shared" si="56"/>
        <v>76.666666666666671</v>
      </c>
      <c r="AD167" s="6">
        <f t="shared" si="57"/>
        <v>80</v>
      </c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</row>
    <row r="168" spans="1:46" x14ac:dyDescent="0.3">
      <c r="A168" s="78">
        <v>166</v>
      </c>
      <c r="B168" s="78">
        <v>170701171</v>
      </c>
      <c r="C168" s="78">
        <v>29</v>
      </c>
      <c r="D168" s="78">
        <v>5</v>
      </c>
      <c r="E168" s="78">
        <v>13</v>
      </c>
      <c r="F168" s="78">
        <v>5</v>
      </c>
      <c r="G168" s="78">
        <v>17</v>
      </c>
      <c r="H168" s="78">
        <v>5</v>
      </c>
      <c r="I168" s="78">
        <v>24</v>
      </c>
      <c r="J168" s="78">
        <v>5</v>
      </c>
      <c r="K168" s="78">
        <v>19</v>
      </c>
      <c r="L168" s="78">
        <v>5</v>
      </c>
      <c r="M168" s="78">
        <v>19</v>
      </c>
      <c r="N168" s="78">
        <v>4</v>
      </c>
      <c r="O168" s="78" t="s">
        <v>50</v>
      </c>
      <c r="P168" s="6">
        <f t="shared" si="43"/>
        <v>18</v>
      </c>
      <c r="Q168" s="6">
        <f t="shared" si="44"/>
        <v>18</v>
      </c>
      <c r="R168" s="6">
        <f t="shared" si="45"/>
        <v>18</v>
      </c>
      <c r="S168" s="6">
        <f t="shared" si="46"/>
        <v>18</v>
      </c>
      <c r="T168" s="6">
        <f t="shared" si="47"/>
        <v>18</v>
      </c>
      <c r="U168" s="5">
        <f t="shared" si="48"/>
        <v>91.891891891891902</v>
      </c>
      <c r="V168" s="6">
        <f t="shared" si="49"/>
        <v>90</v>
      </c>
      <c r="W168" s="5">
        <f t="shared" si="50"/>
        <v>86.956521739130437</v>
      </c>
      <c r="X168" s="6">
        <f t="shared" si="51"/>
        <v>90</v>
      </c>
      <c r="Y168" s="5">
        <f t="shared" si="52"/>
        <v>78.378378378378372</v>
      </c>
      <c r="Z168" s="6">
        <f t="shared" si="53"/>
        <v>90</v>
      </c>
      <c r="AA168" s="5">
        <f t="shared" si="54"/>
        <v>80</v>
      </c>
      <c r="AB168" s="6">
        <f t="shared" si="55"/>
        <v>90</v>
      </c>
      <c r="AC168" s="5">
        <f t="shared" si="56"/>
        <v>76.666666666666671</v>
      </c>
      <c r="AD168" s="6">
        <f t="shared" si="57"/>
        <v>90</v>
      </c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</row>
    <row r="169" spans="1:46" x14ac:dyDescent="0.3">
      <c r="A169" s="78">
        <v>167</v>
      </c>
      <c r="B169" s="78">
        <v>170701172</v>
      </c>
      <c r="C169" s="78">
        <v>21</v>
      </c>
      <c r="D169" s="78">
        <v>5</v>
      </c>
      <c r="E169" s="78">
        <v>12</v>
      </c>
      <c r="F169" s="78">
        <v>0</v>
      </c>
      <c r="G169" s="78">
        <v>13</v>
      </c>
      <c r="H169" s="78">
        <v>5</v>
      </c>
      <c r="I169" s="78">
        <v>22</v>
      </c>
      <c r="J169" s="78">
        <v>5</v>
      </c>
      <c r="K169" s="78">
        <v>19</v>
      </c>
      <c r="L169" s="78">
        <v>5</v>
      </c>
      <c r="M169" s="78">
        <v>19</v>
      </c>
      <c r="N169" s="78">
        <v>5</v>
      </c>
      <c r="O169" s="78" t="s">
        <v>51</v>
      </c>
      <c r="P169" s="6">
        <f t="shared" si="43"/>
        <v>16</v>
      </c>
      <c r="Q169" s="6">
        <f t="shared" si="44"/>
        <v>16</v>
      </c>
      <c r="R169" s="6">
        <f t="shared" si="45"/>
        <v>16</v>
      </c>
      <c r="S169" s="6">
        <f t="shared" si="46"/>
        <v>16</v>
      </c>
      <c r="T169" s="6">
        <f t="shared" si="47"/>
        <v>16</v>
      </c>
      <c r="U169" s="5">
        <f t="shared" si="48"/>
        <v>70.270270270270274</v>
      </c>
      <c r="V169" s="6">
        <f t="shared" si="49"/>
        <v>80</v>
      </c>
      <c r="W169" s="5">
        <f t="shared" si="50"/>
        <v>65.217391304347828</v>
      </c>
      <c r="X169" s="6">
        <f t="shared" si="51"/>
        <v>80</v>
      </c>
      <c r="Y169" s="5">
        <f t="shared" si="52"/>
        <v>72.972972972972968</v>
      </c>
      <c r="Z169" s="6">
        <f t="shared" si="53"/>
        <v>80</v>
      </c>
      <c r="AA169" s="5">
        <f t="shared" si="54"/>
        <v>80</v>
      </c>
      <c r="AB169" s="6">
        <f t="shared" si="55"/>
        <v>80</v>
      </c>
      <c r="AC169" s="5">
        <f t="shared" si="56"/>
        <v>80</v>
      </c>
      <c r="AD169" s="6">
        <f t="shared" si="57"/>
        <v>80</v>
      </c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</row>
    <row r="170" spans="1:46" x14ac:dyDescent="0.3">
      <c r="A170" s="78">
        <v>168</v>
      </c>
      <c r="B170" s="78">
        <v>170701173</v>
      </c>
      <c r="C170" s="78">
        <v>28</v>
      </c>
      <c r="D170" s="78">
        <v>5</v>
      </c>
      <c r="E170" s="78">
        <v>12</v>
      </c>
      <c r="F170" s="78">
        <v>5</v>
      </c>
      <c r="G170" s="78">
        <v>13</v>
      </c>
      <c r="H170" s="78">
        <v>5</v>
      </c>
      <c r="I170" s="78">
        <v>23</v>
      </c>
      <c r="J170" s="78">
        <v>5</v>
      </c>
      <c r="K170" s="78">
        <v>21</v>
      </c>
      <c r="L170" s="78">
        <v>5</v>
      </c>
      <c r="M170" s="78">
        <v>21</v>
      </c>
      <c r="N170" s="78">
        <v>4</v>
      </c>
      <c r="O170" s="78" t="s">
        <v>51</v>
      </c>
      <c r="P170" s="6">
        <f t="shared" si="43"/>
        <v>16</v>
      </c>
      <c r="Q170" s="6">
        <f t="shared" si="44"/>
        <v>16</v>
      </c>
      <c r="R170" s="6">
        <f t="shared" si="45"/>
        <v>16</v>
      </c>
      <c r="S170" s="6">
        <f t="shared" si="46"/>
        <v>16</v>
      </c>
      <c r="T170" s="6">
        <f t="shared" si="47"/>
        <v>16</v>
      </c>
      <c r="U170" s="5">
        <f t="shared" si="48"/>
        <v>89.189189189189193</v>
      </c>
      <c r="V170" s="6">
        <f t="shared" si="49"/>
        <v>80</v>
      </c>
      <c r="W170" s="5">
        <f t="shared" si="50"/>
        <v>76.08695652173914</v>
      </c>
      <c r="X170" s="6">
        <f t="shared" si="51"/>
        <v>80</v>
      </c>
      <c r="Y170" s="5">
        <f t="shared" si="52"/>
        <v>75.675675675675677</v>
      </c>
      <c r="Z170" s="6">
        <f t="shared" si="53"/>
        <v>80</v>
      </c>
      <c r="AA170" s="5">
        <f t="shared" si="54"/>
        <v>86.666666666666671</v>
      </c>
      <c r="AB170" s="6">
        <f t="shared" si="55"/>
        <v>80</v>
      </c>
      <c r="AC170" s="5">
        <f t="shared" si="56"/>
        <v>83.333333333333343</v>
      </c>
      <c r="AD170" s="6">
        <f t="shared" si="57"/>
        <v>80</v>
      </c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</row>
    <row r="171" spans="1:46" x14ac:dyDescent="0.3">
      <c r="A171" s="78">
        <v>169</v>
      </c>
      <c r="B171" s="78">
        <v>170701174</v>
      </c>
      <c r="C171" s="78">
        <v>20</v>
      </c>
      <c r="D171" s="78">
        <v>5</v>
      </c>
      <c r="E171" s="78">
        <v>11</v>
      </c>
      <c r="F171" s="78">
        <v>5</v>
      </c>
      <c r="G171" s="78">
        <v>9</v>
      </c>
      <c r="H171" s="78">
        <v>4</v>
      </c>
      <c r="I171" s="78">
        <v>14</v>
      </c>
      <c r="J171" s="78">
        <v>4</v>
      </c>
      <c r="K171" s="78">
        <v>5</v>
      </c>
      <c r="L171" s="78">
        <v>5</v>
      </c>
      <c r="M171" s="78">
        <v>5</v>
      </c>
      <c r="N171" s="78">
        <v>5</v>
      </c>
      <c r="O171" s="78" t="s">
        <v>52</v>
      </c>
      <c r="P171" s="6">
        <f t="shared" si="43"/>
        <v>14</v>
      </c>
      <c r="Q171" s="6">
        <f t="shared" si="44"/>
        <v>14</v>
      </c>
      <c r="R171" s="6">
        <f t="shared" si="45"/>
        <v>14</v>
      </c>
      <c r="S171" s="6">
        <f t="shared" si="46"/>
        <v>14</v>
      </c>
      <c r="T171" s="6">
        <f t="shared" si="47"/>
        <v>14</v>
      </c>
      <c r="U171" s="5">
        <f t="shared" si="48"/>
        <v>67.567567567567565</v>
      </c>
      <c r="V171" s="6">
        <f t="shared" si="49"/>
        <v>70</v>
      </c>
      <c r="W171" s="5">
        <f t="shared" si="50"/>
        <v>63.04347826086957</v>
      </c>
      <c r="X171" s="6">
        <f t="shared" si="51"/>
        <v>70</v>
      </c>
      <c r="Y171" s="5">
        <f t="shared" si="52"/>
        <v>48.648648648648653</v>
      </c>
      <c r="Z171" s="6">
        <f t="shared" si="53"/>
        <v>70</v>
      </c>
      <c r="AA171" s="5">
        <f t="shared" si="54"/>
        <v>33.333333333333329</v>
      </c>
      <c r="AB171" s="6">
        <f t="shared" si="55"/>
        <v>70</v>
      </c>
      <c r="AC171" s="5">
        <f t="shared" si="56"/>
        <v>33.333333333333329</v>
      </c>
      <c r="AD171" s="6">
        <f t="shared" si="57"/>
        <v>70</v>
      </c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</row>
    <row r="172" spans="1:46" x14ac:dyDescent="0.3">
      <c r="A172" s="78">
        <v>170</v>
      </c>
      <c r="B172" s="78">
        <v>170701175</v>
      </c>
      <c r="C172" s="78">
        <v>20</v>
      </c>
      <c r="D172" s="78">
        <v>5</v>
      </c>
      <c r="E172" s="78">
        <v>11</v>
      </c>
      <c r="F172" s="78">
        <v>5</v>
      </c>
      <c r="G172" s="78">
        <v>12</v>
      </c>
      <c r="H172" s="78">
        <v>5</v>
      </c>
      <c r="I172" s="78">
        <v>22</v>
      </c>
      <c r="J172" s="78">
        <v>4</v>
      </c>
      <c r="K172" s="78">
        <v>20</v>
      </c>
      <c r="L172" s="78">
        <v>5</v>
      </c>
      <c r="M172" s="78">
        <v>20</v>
      </c>
      <c r="N172" s="78">
        <v>5</v>
      </c>
      <c r="O172" s="78" t="s">
        <v>51</v>
      </c>
      <c r="P172" s="6">
        <f t="shared" si="43"/>
        <v>16</v>
      </c>
      <c r="Q172" s="6">
        <f t="shared" si="44"/>
        <v>16</v>
      </c>
      <c r="R172" s="6">
        <f t="shared" si="45"/>
        <v>16</v>
      </c>
      <c r="S172" s="6">
        <f t="shared" si="46"/>
        <v>16</v>
      </c>
      <c r="T172" s="6">
        <f t="shared" si="47"/>
        <v>16</v>
      </c>
      <c r="U172" s="5">
        <f t="shared" si="48"/>
        <v>67.567567567567565</v>
      </c>
      <c r="V172" s="6">
        <f t="shared" si="49"/>
        <v>80</v>
      </c>
      <c r="W172" s="5">
        <f t="shared" si="50"/>
        <v>71.739130434782609</v>
      </c>
      <c r="X172" s="6">
        <f t="shared" si="51"/>
        <v>80</v>
      </c>
      <c r="Y172" s="5">
        <f t="shared" si="52"/>
        <v>70.270270270270274</v>
      </c>
      <c r="Z172" s="6">
        <f t="shared" si="53"/>
        <v>80</v>
      </c>
      <c r="AA172" s="5">
        <f t="shared" si="54"/>
        <v>83.333333333333343</v>
      </c>
      <c r="AB172" s="6">
        <f t="shared" si="55"/>
        <v>80</v>
      </c>
      <c r="AC172" s="5">
        <f t="shared" si="56"/>
        <v>83.333333333333343</v>
      </c>
      <c r="AD172" s="6">
        <f t="shared" si="57"/>
        <v>80</v>
      </c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</row>
    <row r="173" spans="1:46" x14ac:dyDescent="0.3">
      <c r="A173" s="78">
        <v>171</v>
      </c>
      <c r="B173" s="78">
        <v>170701176</v>
      </c>
      <c r="C173" s="78">
        <v>31</v>
      </c>
      <c r="D173" s="78">
        <v>5</v>
      </c>
      <c r="E173" s="78">
        <v>14</v>
      </c>
      <c r="F173" s="78">
        <v>5</v>
      </c>
      <c r="G173" s="78">
        <v>14</v>
      </c>
      <c r="H173" s="78">
        <v>5</v>
      </c>
      <c r="I173" s="78">
        <v>24</v>
      </c>
      <c r="J173" s="78">
        <v>5</v>
      </c>
      <c r="K173" s="78">
        <v>22</v>
      </c>
      <c r="L173" s="78">
        <v>5</v>
      </c>
      <c r="M173" s="78">
        <v>22</v>
      </c>
      <c r="N173" s="78">
        <v>5</v>
      </c>
      <c r="O173" s="78" t="s">
        <v>50</v>
      </c>
      <c r="P173" s="6">
        <f t="shared" si="43"/>
        <v>18</v>
      </c>
      <c r="Q173" s="6">
        <f t="shared" si="44"/>
        <v>18</v>
      </c>
      <c r="R173" s="6">
        <f t="shared" si="45"/>
        <v>18</v>
      </c>
      <c r="S173" s="6">
        <f t="shared" si="46"/>
        <v>18</v>
      </c>
      <c r="T173" s="6">
        <f t="shared" si="47"/>
        <v>18</v>
      </c>
      <c r="U173" s="5">
        <f t="shared" si="48"/>
        <v>97.297297297297305</v>
      </c>
      <c r="V173" s="6">
        <f t="shared" si="49"/>
        <v>90</v>
      </c>
      <c r="W173" s="5">
        <f t="shared" si="50"/>
        <v>82.608695652173907</v>
      </c>
      <c r="X173" s="6">
        <f t="shared" si="51"/>
        <v>90</v>
      </c>
      <c r="Y173" s="5">
        <f t="shared" si="52"/>
        <v>78.378378378378372</v>
      </c>
      <c r="Z173" s="6">
        <f t="shared" si="53"/>
        <v>90</v>
      </c>
      <c r="AA173" s="5">
        <f t="shared" si="54"/>
        <v>90</v>
      </c>
      <c r="AB173" s="6">
        <f t="shared" si="55"/>
        <v>90</v>
      </c>
      <c r="AC173" s="5">
        <f t="shared" si="56"/>
        <v>90</v>
      </c>
      <c r="AD173" s="6">
        <f t="shared" si="57"/>
        <v>90</v>
      </c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</row>
    <row r="174" spans="1:46" x14ac:dyDescent="0.3">
      <c r="A174" s="78">
        <v>172</v>
      </c>
      <c r="B174" s="78">
        <v>170701177</v>
      </c>
      <c r="C174" s="78">
        <v>26</v>
      </c>
      <c r="D174" s="78">
        <v>5</v>
      </c>
      <c r="E174" s="78">
        <v>9</v>
      </c>
      <c r="F174" s="78">
        <v>5</v>
      </c>
      <c r="G174" s="78">
        <v>13</v>
      </c>
      <c r="H174" s="78">
        <v>5</v>
      </c>
      <c r="I174" s="78">
        <v>25</v>
      </c>
      <c r="J174" s="78">
        <v>5</v>
      </c>
      <c r="K174" s="78">
        <v>22</v>
      </c>
      <c r="L174" s="78">
        <v>5</v>
      </c>
      <c r="M174" s="78">
        <v>22</v>
      </c>
      <c r="N174" s="78">
        <v>5</v>
      </c>
      <c r="O174" s="78" t="s">
        <v>50</v>
      </c>
      <c r="P174" s="6">
        <f t="shared" si="43"/>
        <v>18</v>
      </c>
      <c r="Q174" s="6">
        <f t="shared" si="44"/>
        <v>18</v>
      </c>
      <c r="R174" s="6">
        <f t="shared" si="45"/>
        <v>18</v>
      </c>
      <c r="S174" s="6">
        <f t="shared" si="46"/>
        <v>18</v>
      </c>
      <c r="T174" s="6">
        <f t="shared" si="47"/>
        <v>18</v>
      </c>
      <c r="U174" s="5">
        <f t="shared" si="48"/>
        <v>83.78378378378379</v>
      </c>
      <c r="V174" s="6">
        <f t="shared" si="49"/>
        <v>90</v>
      </c>
      <c r="W174" s="5">
        <f t="shared" si="50"/>
        <v>69.565217391304344</v>
      </c>
      <c r="X174" s="6">
        <f t="shared" si="51"/>
        <v>90</v>
      </c>
      <c r="Y174" s="5">
        <f t="shared" si="52"/>
        <v>81.081081081081081</v>
      </c>
      <c r="Z174" s="6">
        <f t="shared" si="53"/>
        <v>90</v>
      </c>
      <c r="AA174" s="5">
        <f t="shared" si="54"/>
        <v>90</v>
      </c>
      <c r="AB174" s="6">
        <f t="shared" si="55"/>
        <v>90</v>
      </c>
      <c r="AC174" s="5">
        <f t="shared" si="56"/>
        <v>90</v>
      </c>
      <c r="AD174" s="6">
        <f t="shared" si="57"/>
        <v>90</v>
      </c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</row>
    <row r="175" spans="1:46" x14ac:dyDescent="0.3">
      <c r="A175" s="78">
        <v>173</v>
      </c>
      <c r="B175" s="78">
        <v>170701178</v>
      </c>
      <c r="C175" s="78">
        <v>27</v>
      </c>
      <c r="D175" s="78">
        <v>5</v>
      </c>
      <c r="E175" s="78">
        <v>12</v>
      </c>
      <c r="F175" s="78">
        <v>5</v>
      </c>
      <c r="G175" s="78">
        <v>15</v>
      </c>
      <c r="H175" s="78">
        <v>5</v>
      </c>
      <c r="I175" s="78">
        <v>19</v>
      </c>
      <c r="J175" s="78">
        <v>5</v>
      </c>
      <c r="K175" s="78">
        <v>19</v>
      </c>
      <c r="L175" s="78">
        <v>5</v>
      </c>
      <c r="M175" s="78">
        <v>19</v>
      </c>
      <c r="N175" s="78">
        <v>5</v>
      </c>
      <c r="O175" s="78" t="s">
        <v>51</v>
      </c>
      <c r="P175" s="6">
        <f t="shared" si="43"/>
        <v>16</v>
      </c>
      <c r="Q175" s="6">
        <f t="shared" si="44"/>
        <v>16</v>
      </c>
      <c r="R175" s="6">
        <f t="shared" si="45"/>
        <v>16</v>
      </c>
      <c r="S175" s="6">
        <f t="shared" si="46"/>
        <v>16</v>
      </c>
      <c r="T175" s="6">
        <f t="shared" si="47"/>
        <v>16</v>
      </c>
      <c r="U175" s="5">
        <f t="shared" si="48"/>
        <v>86.486486486486484</v>
      </c>
      <c r="V175" s="6">
        <f t="shared" si="49"/>
        <v>80</v>
      </c>
      <c r="W175" s="5">
        <f t="shared" si="50"/>
        <v>80.434782608695656</v>
      </c>
      <c r="X175" s="6">
        <f t="shared" si="51"/>
        <v>80</v>
      </c>
      <c r="Y175" s="5">
        <f t="shared" si="52"/>
        <v>64.86486486486487</v>
      </c>
      <c r="Z175" s="6">
        <f t="shared" si="53"/>
        <v>80</v>
      </c>
      <c r="AA175" s="5">
        <f t="shared" si="54"/>
        <v>80</v>
      </c>
      <c r="AB175" s="6">
        <f t="shared" si="55"/>
        <v>80</v>
      </c>
      <c r="AC175" s="5">
        <f t="shared" si="56"/>
        <v>80</v>
      </c>
      <c r="AD175" s="6">
        <f t="shared" si="57"/>
        <v>80</v>
      </c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</row>
    <row r="176" spans="1:46" x14ac:dyDescent="0.3">
      <c r="A176" s="78">
        <v>174</v>
      </c>
      <c r="B176" s="78">
        <v>170701179</v>
      </c>
      <c r="C176" s="78">
        <v>31</v>
      </c>
      <c r="D176" s="78">
        <v>5</v>
      </c>
      <c r="E176" s="78">
        <v>12</v>
      </c>
      <c r="F176" s="78">
        <v>5</v>
      </c>
      <c r="G176" s="78">
        <v>16</v>
      </c>
      <c r="H176" s="78">
        <v>5</v>
      </c>
      <c r="I176" s="78">
        <v>22</v>
      </c>
      <c r="J176" s="78">
        <v>5</v>
      </c>
      <c r="K176" s="78">
        <v>18</v>
      </c>
      <c r="L176" s="78">
        <v>5</v>
      </c>
      <c r="M176" s="78">
        <v>18</v>
      </c>
      <c r="N176" s="78">
        <v>5</v>
      </c>
      <c r="O176" s="78" t="s">
        <v>50</v>
      </c>
      <c r="P176" s="6">
        <f t="shared" si="43"/>
        <v>18</v>
      </c>
      <c r="Q176" s="6">
        <f t="shared" si="44"/>
        <v>18</v>
      </c>
      <c r="R176" s="6">
        <f t="shared" si="45"/>
        <v>18</v>
      </c>
      <c r="S176" s="6">
        <f t="shared" si="46"/>
        <v>18</v>
      </c>
      <c r="T176" s="6">
        <f t="shared" si="47"/>
        <v>18</v>
      </c>
      <c r="U176" s="5">
        <f t="shared" si="48"/>
        <v>97.297297297297305</v>
      </c>
      <c r="V176" s="6">
        <f t="shared" si="49"/>
        <v>90</v>
      </c>
      <c r="W176" s="5">
        <f t="shared" si="50"/>
        <v>82.608695652173907</v>
      </c>
      <c r="X176" s="6">
        <f t="shared" si="51"/>
        <v>90</v>
      </c>
      <c r="Y176" s="5">
        <f t="shared" si="52"/>
        <v>72.972972972972968</v>
      </c>
      <c r="Z176" s="6">
        <f t="shared" si="53"/>
        <v>90</v>
      </c>
      <c r="AA176" s="5">
        <f t="shared" si="54"/>
        <v>76.666666666666671</v>
      </c>
      <c r="AB176" s="6">
        <f t="shared" si="55"/>
        <v>90</v>
      </c>
      <c r="AC176" s="5">
        <f t="shared" si="56"/>
        <v>76.666666666666671</v>
      </c>
      <c r="AD176" s="6">
        <f t="shared" si="57"/>
        <v>90</v>
      </c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</row>
    <row r="177" spans="1:46" x14ac:dyDescent="0.3">
      <c r="A177" s="78">
        <v>175</v>
      </c>
      <c r="B177" s="78">
        <v>170701180</v>
      </c>
      <c r="C177" s="78">
        <v>30</v>
      </c>
      <c r="D177" s="78">
        <v>5</v>
      </c>
      <c r="E177" s="78">
        <v>9</v>
      </c>
      <c r="F177" s="78">
        <v>5</v>
      </c>
      <c r="G177" s="78">
        <v>12</v>
      </c>
      <c r="H177" s="78">
        <v>5</v>
      </c>
      <c r="I177" s="78">
        <v>21</v>
      </c>
      <c r="J177" s="78">
        <v>5</v>
      </c>
      <c r="K177" s="78">
        <v>21</v>
      </c>
      <c r="L177" s="78">
        <v>5</v>
      </c>
      <c r="M177" s="78">
        <v>21</v>
      </c>
      <c r="N177" s="78">
        <v>5</v>
      </c>
      <c r="O177" s="78" t="s">
        <v>51</v>
      </c>
      <c r="P177" s="6">
        <f t="shared" si="43"/>
        <v>16</v>
      </c>
      <c r="Q177" s="6">
        <f t="shared" si="44"/>
        <v>16</v>
      </c>
      <c r="R177" s="6">
        <f t="shared" si="45"/>
        <v>16</v>
      </c>
      <c r="S177" s="6">
        <f t="shared" si="46"/>
        <v>16</v>
      </c>
      <c r="T177" s="6">
        <f t="shared" si="47"/>
        <v>16</v>
      </c>
      <c r="U177" s="5">
        <f t="shared" si="48"/>
        <v>94.594594594594597</v>
      </c>
      <c r="V177" s="6">
        <f t="shared" si="49"/>
        <v>80</v>
      </c>
      <c r="W177" s="5">
        <f t="shared" si="50"/>
        <v>67.391304347826093</v>
      </c>
      <c r="X177" s="6">
        <f t="shared" si="51"/>
        <v>80</v>
      </c>
      <c r="Y177" s="5">
        <f t="shared" si="52"/>
        <v>70.270270270270274</v>
      </c>
      <c r="Z177" s="6">
        <f t="shared" si="53"/>
        <v>80</v>
      </c>
      <c r="AA177" s="5">
        <f t="shared" si="54"/>
        <v>86.666666666666671</v>
      </c>
      <c r="AB177" s="6">
        <f t="shared" si="55"/>
        <v>80</v>
      </c>
      <c r="AC177" s="5">
        <f t="shared" si="56"/>
        <v>86.666666666666671</v>
      </c>
      <c r="AD177" s="6">
        <f t="shared" si="57"/>
        <v>80</v>
      </c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</row>
    <row r="178" spans="1:46" x14ac:dyDescent="0.3">
      <c r="A178" s="78">
        <v>176</v>
      </c>
      <c r="B178" s="78">
        <v>170701181</v>
      </c>
      <c r="C178" s="78">
        <v>31</v>
      </c>
      <c r="D178" s="78">
        <v>5</v>
      </c>
      <c r="E178" s="78">
        <v>14</v>
      </c>
      <c r="F178" s="78">
        <v>5</v>
      </c>
      <c r="G178" s="78">
        <v>15</v>
      </c>
      <c r="H178" s="78">
        <v>5</v>
      </c>
      <c r="I178" s="78">
        <v>26</v>
      </c>
      <c r="J178" s="78">
        <v>5</v>
      </c>
      <c r="K178" s="78">
        <v>21</v>
      </c>
      <c r="L178" s="78">
        <v>5</v>
      </c>
      <c r="M178" s="78">
        <v>21</v>
      </c>
      <c r="N178" s="78">
        <v>5</v>
      </c>
      <c r="O178" s="78" t="s">
        <v>50</v>
      </c>
      <c r="P178" s="6">
        <f t="shared" si="43"/>
        <v>18</v>
      </c>
      <c r="Q178" s="6">
        <f t="shared" si="44"/>
        <v>18</v>
      </c>
      <c r="R178" s="6">
        <f t="shared" si="45"/>
        <v>18</v>
      </c>
      <c r="S178" s="6">
        <f t="shared" si="46"/>
        <v>18</v>
      </c>
      <c r="T178" s="6">
        <f t="shared" si="47"/>
        <v>18</v>
      </c>
      <c r="U178" s="5">
        <f t="shared" si="48"/>
        <v>97.297297297297305</v>
      </c>
      <c r="V178" s="6">
        <f t="shared" si="49"/>
        <v>90</v>
      </c>
      <c r="W178" s="5">
        <f t="shared" si="50"/>
        <v>84.782608695652172</v>
      </c>
      <c r="X178" s="6">
        <f t="shared" si="51"/>
        <v>90</v>
      </c>
      <c r="Y178" s="5">
        <f t="shared" si="52"/>
        <v>83.78378378378379</v>
      </c>
      <c r="Z178" s="6">
        <f t="shared" si="53"/>
        <v>90</v>
      </c>
      <c r="AA178" s="5">
        <f t="shared" si="54"/>
        <v>86.666666666666671</v>
      </c>
      <c r="AB178" s="6">
        <f t="shared" si="55"/>
        <v>90</v>
      </c>
      <c r="AC178" s="5">
        <f t="shared" si="56"/>
        <v>86.666666666666671</v>
      </c>
      <c r="AD178" s="6">
        <f t="shared" si="57"/>
        <v>90</v>
      </c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</row>
    <row r="179" spans="1:46" x14ac:dyDescent="0.3">
      <c r="A179" s="78">
        <v>177</v>
      </c>
      <c r="B179" s="78">
        <v>170701182</v>
      </c>
      <c r="C179" s="78">
        <v>30</v>
      </c>
      <c r="D179" s="78">
        <v>5</v>
      </c>
      <c r="E179" s="78">
        <v>16</v>
      </c>
      <c r="F179" s="78">
        <v>5</v>
      </c>
      <c r="G179" s="78">
        <v>13</v>
      </c>
      <c r="H179" s="78">
        <v>5</v>
      </c>
      <c r="I179" s="78">
        <v>20</v>
      </c>
      <c r="J179" s="78">
        <v>5</v>
      </c>
      <c r="K179" s="78">
        <v>21</v>
      </c>
      <c r="L179" s="78">
        <v>5</v>
      </c>
      <c r="M179" s="78">
        <v>21</v>
      </c>
      <c r="N179" s="78">
        <v>5</v>
      </c>
      <c r="O179" s="78" t="s">
        <v>50</v>
      </c>
      <c r="P179" s="6">
        <f t="shared" si="43"/>
        <v>18</v>
      </c>
      <c r="Q179" s="6">
        <f t="shared" si="44"/>
        <v>18</v>
      </c>
      <c r="R179" s="6">
        <f t="shared" si="45"/>
        <v>18</v>
      </c>
      <c r="S179" s="6">
        <f t="shared" si="46"/>
        <v>18</v>
      </c>
      <c r="T179" s="6">
        <f t="shared" si="47"/>
        <v>18</v>
      </c>
      <c r="U179" s="5">
        <f t="shared" si="48"/>
        <v>94.594594594594597</v>
      </c>
      <c r="V179" s="6">
        <f t="shared" si="49"/>
        <v>90</v>
      </c>
      <c r="W179" s="5">
        <f t="shared" si="50"/>
        <v>84.782608695652172</v>
      </c>
      <c r="X179" s="6">
        <f t="shared" si="51"/>
        <v>90</v>
      </c>
      <c r="Y179" s="5">
        <f t="shared" si="52"/>
        <v>67.567567567567565</v>
      </c>
      <c r="Z179" s="6">
        <f t="shared" si="53"/>
        <v>90</v>
      </c>
      <c r="AA179" s="5">
        <f t="shared" si="54"/>
        <v>86.666666666666671</v>
      </c>
      <c r="AB179" s="6">
        <f t="shared" si="55"/>
        <v>90</v>
      </c>
      <c r="AC179" s="5">
        <f t="shared" si="56"/>
        <v>86.666666666666671</v>
      </c>
      <c r="AD179" s="6">
        <f t="shared" si="57"/>
        <v>90</v>
      </c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</row>
    <row r="180" spans="1:46" x14ac:dyDescent="0.3">
      <c r="A180" s="78">
        <v>178</v>
      </c>
      <c r="B180" s="78">
        <v>170701183</v>
      </c>
      <c r="C180" s="78">
        <v>27</v>
      </c>
      <c r="D180" s="78">
        <v>5</v>
      </c>
      <c r="E180" s="78">
        <v>5</v>
      </c>
      <c r="F180" s="78">
        <v>5</v>
      </c>
      <c r="G180" s="78">
        <v>14</v>
      </c>
      <c r="H180" s="78">
        <v>5</v>
      </c>
      <c r="I180" s="78">
        <v>21</v>
      </c>
      <c r="J180" s="78">
        <v>5</v>
      </c>
      <c r="K180" s="78">
        <v>21</v>
      </c>
      <c r="L180" s="78">
        <v>5</v>
      </c>
      <c r="M180" s="78">
        <v>21</v>
      </c>
      <c r="N180" s="78">
        <v>5</v>
      </c>
      <c r="O180" s="78" t="s">
        <v>51</v>
      </c>
      <c r="P180" s="6">
        <f t="shared" si="43"/>
        <v>16</v>
      </c>
      <c r="Q180" s="6">
        <f t="shared" si="44"/>
        <v>16</v>
      </c>
      <c r="R180" s="6">
        <f t="shared" si="45"/>
        <v>16</v>
      </c>
      <c r="S180" s="6">
        <f t="shared" si="46"/>
        <v>16</v>
      </c>
      <c r="T180" s="6">
        <f t="shared" si="47"/>
        <v>16</v>
      </c>
      <c r="U180" s="5">
        <f t="shared" si="48"/>
        <v>86.486486486486484</v>
      </c>
      <c r="V180" s="6">
        <f t="shared" si="49"/>
        <v>80</v>
      </c>
      <c r="W180" s="5">
        <f t="shared" si="50"/>
        <v>63.04347826086957</v>
      </c>
      <c r="X180" s="6">
        <f t="shared" si="51"/>
        <v>80</v>
      </c>
      <c r="Y180" s="5">
        <f t="shared" si="52"/>
        <v>70.270270270270274</v>
      </c>
      <c r="Z180" s="6">
        <f t="shared" si="53"/>
        <v>80</v>
      </c>
      <c r="AA180" s="5">
        <f t="shared" si="54"/>
        <v>86.666666666666671</v>
      </c>
      <c r="AB180" s="6">
        <f t="shared" si="55"/>
        <v>80</v>
      </c>
      <c r="AC180" s="5">
        <f t="shared" si="56"/>
        <v>86.666666666666671</v>
      </c>
      <c r="AD180" s="6">
        <f t="shared" si="57"/>
        <v>80</v>
      </c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</row>
    <row r="181" spans="1:46" x14ac:dyDescent="0.3">
      <c r="A181" s="78">
        <v>179</v>
      </c>
      <c r="B181" s="78">
        <v>170701184</v>
      </c>
      <c r="C181" s="78">
        <v>17</v>
      </c>
      <c r="D181" s="78">
        <v>5</v>
      </c>
      <c r="E181" s="78">
        <v>0</v>
      </c>
      <c r="F181" s="78">
        <v>4</v>
      </c>
      <c r="G181" s="78">
        <v>9</v>
      </c>
      <c r="H181" s="78">
        <v>4</v>
      </c>
      <c r="I181" s="78">
        <v>11</v>
      </c>
      <c r="J181" s="78">
        <v>4</v>
      </c>
      <c r="K181" s="78">
        <v>0</v>
      </c>
      <c r="L181" s="78">
        <v>5</v>
      </c>
      <c r="M181" s="78">
        <v>0</v>
      </c>
      <c r="N181" s="78">
        <v>5</v>
      </c>
      <c r="O181" s="78" t="s">
        <v>53</v>
      </c>
      <c r="P181" s="6">
        <f t="shared" si="43"/>
        <v>12</v>
      </c>
      <c r="Q181" s="6">
        <f t="shared" si="44"/>
        <v>12</v>
      </c>
      <c r="R181" s="6">
        <f t="shared" si="45"/>
        <v>12</v>
      </c>
      <c r="S181" s="6">
        <f t="shared" si="46"/>
        <v>12</v>
      </c>
      <c r="T181" s="6">
        <f t="shared" si="47"/>
        <v>12</v>
      </c>
      <c r="U181" s="5">
        <f t="shared" si="48"/>
        <v>59.45945945945946</v>
      </c>
      <c r="V181" s="6">
        <f t="shared" si="49"/>
        <v>60</v>
      </c>
      <c r="W181" s="5">
        <f t="shared" si="50"/>
        <v>36.95652173913043</v>
      </c>
      <c r="X181" s="6">
        <f t="shared" si="51"/>
        <v>60</v>
      </c>
      <c r="Y181" s="5">
        <f t="shared" si="52"/>
        <v>40.54054054054054</v>
      </c>
      <c r="Z181" s="6">
        <f t="shared" si="53"/>
        <v>60</v>
      </c>
      <c r="AA181" s="5">
        <f t="shared" si="54"/>
        <v>16.666666666666664</v>
      </c>
      <c r="AB181" s="6">
        <f t="shared" si="55"/>
        <v>60</v>
      </c>
      <c r="AC181" s="5">
        <f t="shared" si="56"/>
        <v>16.666666666666664</v>
      </c>
      <c r="AD181" s="6">
        <f t="shared" si="57"/>
        <v>60</v>
      </c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</row>
    <row r="182" spans="1:46" x14ac:dyDescent="0.3">
      <c r="A182" s="78">
        <v>180</v>
      </c>
      <c r="B182" s="78">
        <v>170701185</v>
      </c>
      <c r="C182" s="78">
        <v>16</v>
      </c>
      <c r="D182" s="78">
        <v>5</v>
      </c>
      <c r="E182" s="78">
        <v>9</v>
      </c>
      <c r="F182" s="78">
        <v>5</v>
      </c>
      <c r="G182" s="78">
        <v>11</v>
      </c>
      <c r="H182" s="78">
        <v>5</v>
      </c>
      <c r="I182" s="78">
        <v>20</v>
      </c>
      <c r="J182" s="78">
        <v>5</v>
      </c>
      <c r="K182" s="78">
        <v>21</v>
      </c>
      <c r="L182" s="78">
        <v>5</v>
      </c>
      <c r="M182" s="78">
        <v>21</v>
      </c>
      <c r="N182" s="78">
        <v>5</v>
      </c>
      <c r="O182" s="78" t="s">
        <v>51</v>
      </c>
      <c r="P182" s="6">
        <f t="shared" si="43"/>
        <v>16</v>
      </c>
      <c r="Q182" s="6">
        <f t="shared" si="44"/>
        <v>16</v>
      </c>
      <c r="R182" s="6">
        <f t="shared" si="45"/>
        <v>16</v>
      </c>
      <c r="S182" s="6">
        <f t="shared" si="46"/>
        <v>16</v>
      </c>
      <c r="T182" s="6">
        <f t="shared" si="47"/>
        <v>16</v>
      </c>
      <c r="U182" s="5">
        <f t="shared" si="48"/>
        <v>56.756756756756758</v>
      </c>
      <c r="V182" s="6">
        <f t="shared" si="49"/>
        <v>80</v>
      </c>
      <c r="W182" s="5">
        <f t="shared" si="50"/>
        <v>65.217391304347828</v>
      </c>
      <c r="X182" s="6">
        <f t="shared" si="51"/>
        <v>80</v>
      </c>
      <c r="Y182" s="5">
        <f t="shared" si="52"/>
        <v>67.567567567567565</v>
      </c>
      <c r="Z182" s="6">
        <f t="shared" si="53"/>
        <v>80</v>
      </c>
      <c r="AA182" s="5">
        <f t="shared" si="54"/>
        <v>86.666666666666671</v>
      </c>
      <c r="AB182" s="6">
        <f t="shared" si="55"/>
        <v>80</v>
      </c>
      <c r="AC182" s="5">
        <f t="shared" si="56"/>
        <v>86.666666666666671</v>
      </c>
      <c r="AD182" s="6">
        <f t="shared" si="57"/>
        <v>80</v>
      </c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</row>
    <row r="183" spans="1:46" x14ac:dyDescent="0.3">
      <c r="A183" s="78">
        <v>181</v>
      </c>
      <c r="B183" s="78">
        <v>170701186</v>
      </c>
      <c r="C183" s="78">
        <v>31</v>
      </c>
      <c r="D183" s="78">
        <v>5</v>
      </c>
      <c r="E183" s="78">
        <v>15</v>
      </c>
      <c r="F183" s="78">
        <v>5</v>
      </c>
      <c r="G183" s="78">
        <v>16</v>
      </c>
      <c r="H183" s="78">
        <v>5</v>
      </c>
      <c r="I183" s="78">
        <v>26</v>
      </c>
      <c r="J183" s="78">
        <v>5</v>
      </c>
      <c r="K183" s="78">
        <v>20</v>
      </c>
      <c r="L183" s="78">
        <v>5</v>
      </c>
      <c r="M183" s="78">
        <v>20</v>
      </c>
      <c r="N183" s="78">
        <v>5</v>
      </c>
      <c r="O183" s="78" t="s">
        <v>50</v>
      </c>
      <c r="P183" s="6">
        <f t="shared" si="43"/>
        <v>18</v>
      </c>
      <c r="Q183" s="6">
        <f t="shared" si="44"/>
        <v>18</v>
      </c>
      <c r="R183" s="6">
        <f t="shared" si="45"/>
        <v>18</v>
      </c>
      <c r="S183" s="6">
        <f t="shared" si="46"/>
        <v>18</v>
      </c>
      <c r="T183" s="6">
        <f t="shared" si="47"/>
        <v>18</v>
      </c>
      <c r="U183" s="5">
        <f t="shared" si="48"/>
        <v>97.297297297297305</v>
      </c>
      <c r="V183" s="6">
        <f t="shared" si="49"/>
        <v>90</v>
      </c>
      <c r="W183" s="5">
        <f t="shared" si="50"/>
        <v>89.130434782608688</v>
      </c>
      <c r="X183" s="6">
        <f t="shared" si="51"/>
        <v>90</v>
      </c>
      <c r="Y183" s="5">
        <f t="shared" si="52"/>
        <v>83.78378378378379</v>
      </c>
      <c r="Z183" s="6">
        <f t="shared" si="53"/>
        <v>90</v>
      </c>
      <c r="AA183" s="5">
        <f t="shared" si="54"/>
        <v>83.333333333333343</v>
      </c>
      <c r="AB183" s="6">
        <f t="shared" si="55"/>
        <v>90</v>
      </c>
      <c r="AC183" s="5">
        <f t="shared" si="56"/>
        <v>83.333333333333343</v>
      </c>
      <c r="AD183" s="6">
        <f t="shared" si="57"/>
        <v>90</v>
      </c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</row>
    <row r="184" spans="1:46" x14ac:dyDescent="0.3">
      <c r="A184" s="78">
        <v>182</v>
      </c>
      <c r="B184" s="78">
        <v>170701187</v>
      </c>
      <c r="C184" s="78">
        <v>24</v>
      </c>
      <c r="D184" s="78">
        <v>5</v>
      </c>
      <c r="E184" s="78">
        <v>9</v>
      </c>
      <c r="F184" s="78">
        <v>5</v>
      </c>
      <c r="G184" s="78">
        <v>15</v>
      </c>
      <c r="H184" s="78">
        <v>5</v>
      </c>
      <c r="I184" s="78">
        <v>26</v>
      </c>
      <c r="J184" s="78">
        <v>5</v>
      </c>
      <c r="K184" s="78">
        <v>18</v>
      </c>
      <c r="L184" s="78">
        <v>5</v>
      </c>
      <c r="M184" s="78">
        <v>18</v>
      </c>
      <c r="N184" s="78">
        <v>5</v>
      </c>
      <c r="O184" s="78" t="s">
        <v>51</v>
      </c>
      <c r="P184" s="6">
        <f t="shared" si="43"/>
        <v>16</v>
      </c>
      <c r="Q184" s="6">
        <f t="shared" si="44"/>
        <v>16</v>
      </c>
      <c r="R184" s="6">
        <f t="shared" si="45"/>
        <v>16</v>
      </c>
      <c r="S184" s="6">
        <f t="shared" si="46"/>
        <v>16</v>
      </c>
      <c r="T184" s="6">
        <f t="shared" si="47"/>
        <v>16</v>
      </c>
      <c r="U184" s="5">
        <f t="shared" si="48"/>
        <v>78.378378378378372</v>
      </c>
      <c r="V184" s="6">
        <f t="shared" si="49"/>
        <v>80</v>
      </c>
      <c r="W184" s="5">
        <f t="shared" si="50"/>
        <v>73.91304347826086</v>
      </c>
      <c r="X184" s="6">
        <f t="shared" si="51"/>
        <v>80</v>
      </c>
      <c r="Y184" s="5">
        <f t="shared" si="52"/>
        <v>83.78378378378379</v>
      </c>
      <c r="Z184" s="6">
        <f t="shared" si="53"/>
        <v>80</v>
      </c>
      <c r="AA184" s="5">
        <f t="shared" si="54"/>
        <v>76.666666666666671</v>
      </c>
      <c r="AB184" s="6">
        <f t="shared" si="55"/>
        <v>80</v>
      </c>
      <c r="AC184" s="5">
        <f t="shared" si="56"/>
        <v>76.666666666666671</v>
      </c>
      <c r="AD184" s="6">
        <f t="shared" si="57"/>
        <v>80</v>
      </c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</row>
    <row r="185" spans="1:46" x14ac:dyDescent="0.3">
      <c r="A185" s="78">
        <v>183</v>
      </c>
      <c r="B185" s="78">
        <v>170701188</v>
      </c>
      <c r="C185" s="78">
        <v>31</v>
      </c>
      <c r="D185" s="78">
        <v>5</v>
      </c>
      <c r="E185" s="78">
        <v>17</v>
      </c>
      <c r="F185" s="78">
        <v>5</v>
      </c>
      <c r="G185" s="78">
        <v>16</v>
      </c>
      <c r="H185" s="78">
        <v>5</v>
      </c>
      <c r="I185" s="78">
        <v>25</v>
      </c>
      <c r="J185" s="78">
        <v>5</v>
      </c>
      <c r="K185" s="78">
        <v>21</v>
      </c>
      <c r="L185" s="78">
        <v>5</v>
      </c>
      <c r="M185" s="78">
        <v>21</v>
      </c>
      <c r="N185" s="78">
        <v>5</v>
      </c>
      <c r="O185" s="78" t="s">
        <v>50</v>
      </c>
      <c r="P185" s="6">
        <f t="shared" si="43"/>
        <v>18</v>
      </c>
      <c r="Q185" s="6">
        <f t="shared" si="44"/>
        <v>18</v>
      </c>
      <c r="R185" s="6">
        <f t="shared" si="45"/>
        <v>18</v>
      </c>
      <c r="S185" s="6">
        <f t="shared" si="46"/>
        <v>18</v>
      </c>
      <c r="T185" s="6">
        <f t="shared" si="47"/>
        <v>18</v>
      </c>
      <c r="U185" s="5">
        <f t="shared" si="48"/>
        <v>97.297297297297305</v>
      </c>
      <c r="V185" s="6">
        <f t="shared" si="49"/>
        <v>90</v>
      </c>
      <c r="W185" s="5">
        <f t="shared" si="50"/>
        <v>93.478260869565219</v>
      </c>
      <c r="X185" s="6">
        <f t="shared" si="51"/>
        <v>90</v>
      </c>
      <c r="Y185" s="5">
        <f t="shared" si="52"/>
        <v>81.081081081081081</v>
      </c>
      <c r="Z185" s="6">
        <f t="shared" si="53"/>
        <v>90</v>
      </c>
      <c r="AA185" s="5">
        <f t="shared" si="54"/>
        <v>86.666666666666671</v>
      </c>
      <c r="AB185" s="6">
        <f t="shared" si="55"/>
        <v>90</v>
      </c>
      <c r="AC185" s="5">
        <f t="shared" si="56"/>
        <v>86.666666666666671</v>
      </c>
      <c r="AD185" s="6">
        <f t="shared" si="57"/>
        <v>90</v>
      </c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</row>
    <row r="186" spans="1:46" x14ac:dyDescent="0.3">
      <c r="A186" s="78">
        <v>184</v>
      </c>
      <c r="B186" s="78">
        <v>170701189</v>
      </c>
      <c r="C186" s="78">
        <v>20</v>
      </c>
      <c r="D186" s="78">
        <v>5</v>
      </c>
      <c r="E186" s="78">
        <v>5</v>
      </c>
      <c r="F186" s="78">
        <v>5</v>
      </c>
      <c r="G186" s="78">
        <v>15</v>
      </c>
      <c r="H186" s="78">
        <v>5</v>
      </c>
      <c r="I186" s="78">
        <v>25</v>
      </c>
      <c r="J186" s="78">
        <v>5</v>
      </c>
      <c r="K186" s="78">
        <v>22</v>
      </c>
      <c r="L186" s="78">
        <v>5</v>
      </c>
      <c r="M186" s="78">
        <v>22</v>
      </c>
      <c r="N186" s="78">
        <v>5</v>
      </c>
      <c r="O186" s="78" t="s">
        <v>51</v>
      </c>
      <c r="P186" s="6">
        <f t="shared" si="43"/>
        <v>16</v>
      </c>
      <c r="Q186" s="6">
        <f t="shared" si="44"/>
        <v>16</v>
      </c>
      <c r="R186" s="6">
        <f t="shared" si="45"/>
        <v>16</v>
      </c>
      <c r="S186" s="6">
        <f t="shared" si="46"/>
        <v>16</v>
      </c>
      <c r="T186" s="6">
        <f t="shared" si="47"/>
        <v>16</v>
      </c>
      <c r="U186" s="5">
        <f t="shared" si="48"/>
        <v>67.567567567567565</v>
      </c>
      <c r="V186" s="6">
        <f t="shared" si="49"/>
        <v>80</v>
      </c>
      <c r="W186" s="5">
        <f t="shared" si="50"/>
        <v>65.217391304347828</v>
      </c>
      <c r="X186" s="6">
        <f t="shared" si="51"/>
        <v>80</v>
      </c>
      <c r="Y186" s="5">
        <f t="shared" si="52"/>
        <v>81.081081081081081</v>
      </c>
      <c r="Z186" s="6">
        <f t="shared" si="53"/>
        <v>80</v>
      </c>
      <c r="AA186" s="5">
        <f t="shared" si="54"/>
        <v>90</v>
      </c>
      <c r="AB186" s="6">
        <f t="shared" si="55"/>
        <v>80</v>
      </c>
      <c r="AC186" s="5">
        <f t="shared" si="56"/>
        <v>90</v>
      </c>
      <c r="AD186" s="6">
        <f t="shared" si="57"/>
        <v>80</v>
      </c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</row>
    <row r="187" spans="1:46" x14ac:dyDescent="0.3">
      <c r="A187" s="78">
        <v>185</v>
      </c>
      <c r="B187" s="78">
        <v>170701190</v>
      </c>
      <c r="C187" s="78">
        <v>29</v>
      </c>
      <c r="D187" s="78">
        <v>5</v>
      </c>
      <c r="E187" s="78">
        <v>14</v>
      </c>
      <c r="F187" s="78">
        <v>5</v>
      </c>
      <c r="G187" s="78">
        <v>16</v>
      </c>
      <c r="H187" s="78">
        <v>5</v>
      </c>
      <c r="I187" s="78">
        <v>26</v>
      </c>
      <c r="J187" s="78">
        <v>5</v>
      </c>
      <c r="K187" s="78">
        <v>21</v>
      </c>
      <c r="L187" s="78">
        <v>5</v>
      </c>
      <c r="M187" s="78">
        <v>21</v>
      </c>
      <c r="N187" s="78">
        <v>5</v>
      </c>
      <c r="O187" s="78" t="s">
        <v>50</v>
      </c>
      <c r="P187" s="6">
        <f t="shared" si="43"/>
        <v>18</v>
      </c>
      <c r="Q187" s="6">
        <f t="shared" si="44"/>
        <v>18</v>
      </c>
      <c r="R187" s="6">
        <f t="shared" si="45"/>
        <v>18</v>
      </c>
      <c r="S187" s="6">
        <f t="shared" si="46"/>
        <v>18</v>
      </c>
      <c r="T187" s="6">
        <f t="shared" si="47"/>
        <v>18</v>
      </c>
      <c r="U187" s="5">
        <f t="shared" si="48"/>
        <v>91.891891891891902</v>
      </c>
      <c r="V187" s="6">
        <f t="shared" si="49"/>
        <v>90</v>
      </c>
      <c r="W187" s="5">
        <f t="shared" si="50"/>
        <v>86.956521739130437</v>
      </c>
      <c r="X187" s="6">
        <f t="shared" si="51"/>
        <v>90</v>
      </c>
      <c r="Y187" s="5">
        <f t="shared" si="52"/>
        <v>83.78378378378379</v>
      </c>
      <c r="Z187" s="6">
        <f t="shared" si="53"/>
        <v>90</v>
      </c>
      <c r="AA187" s="5">
        <f t="shared" si="54"/>
        <v>86.666666666666671</v>
      </c>
      <c r="AB187" s="6">
        <f t="shared" si="55"/>
        <v>90</v>
      </c>
      <c r="AC187" s="5">
        <f t="shared" si="56"/>
        <v>86.666666666666671</v>
      </c>
      <c r="AD187" s="6">
        <f t="shared" si="57"/>
        <v>90</v>
      </c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</row>
    <row r="188" spans="1:46" x14ac:dyDescent="0.3">
      <c r="A188" s="78">
        <v>186</v>
      </c>
      <c r="B188" s="78">
        <v>170701191</v>
      </c>
      <c r="C188" s="78">
        <v>31</v>
      </c>
      <c r="D188" s="78">
        <v>5</v>
      </c>
      <c r="E188" s="78">
        <v>17</v>
      </c>
      <c r="F188" s="78">
        <v>5</v>
      </c>
      <c r="G188" s="78">
        <v>16</v>
      </c>
      <c r="H188" s="78">
        <v>5</v>
      </c>
      <c r="I188" s="78">
        <v>26</v>
      </c>
      <c r="J188" s="78">
        <v>5</v>
      </c>
      <c r="K188" s="78">
        <v>20</v>
      </c>
      <c r="L188" s="78">
        <v>5</v>
      </c>
      <c r="M188" s="78">
        <v>20</v>
      </c>
      <c r="N188" s="78">
        <v>5</v>
      </c>
      <c r="O188" s="78" t="s">
        <v>50</v>
      </c>
      <c r="P188" s="6">
        <f t="shared" si="43"/>
        <v>18</v>
      </c>
      <c r="Q188" s="6">
        <f t="shared" si="44"/>
        <v>18</v>
      </c>
      <c r="R188" s="6">
        <f t="shared" si="45"/>
        <v>18</v>
      </c>
      <c r="S188" s="6">
        <f t="shared" si="46"/>
        <v>18</v>
      </c>
      <c r="T188" s="6">
        <f t="shared" si="47"/>
        <v>18</v>
      </c>
      <c r="U188" s="5">
        <f t="shared" si="48"/>
        <v>97.297297297297305</v>
      </c>
      <c r="V188" s="6">
        <f t="shared" si="49"/>
        <v>90</v>
      </c>
      <c r="W188" s="5">
        <f t="shared" si="50"/>
        <v>93.478260869565219</v>
      </c>
      <c r="X188" s="6">
        <f t="shared" si="51"/>
        <v>90</v>
      </c>
      <c r="Y188" s="5">
        <f t="shared" si="52"/>
        <v>83.78378378378379</v>
      </c>
      <c r="Z188" s="6">
        <f t="shared" si="53"/>
        <v>90</v>
      </c>
      <c r="AA188" s="5">
        <f t="shared" si="54"/>
        <v>83.333333333333343</v>
      </c>
      <c r="AB188" s="6">
        <f t="shared" si="55"/>
        <v>90</v>
      </c>
      <c r="AC188" s="5">
        <f t="shared" si="56"/>
        <v>83.333333333333343</v>
      </c>
      <c r="AD188" s="6">
        <f t="shared" si="57"/>
        <v>90</v>
      </c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</row>
    <row r="189" spans="1:46" x14ac:dyDescent="0.3">
      <c r="A189" s="78">
        <v>187</v>
      </c>
      <c r="B189" s="78">
        <v>170701192</v>
      </c>
      <c r="C189" s="78">
        <v>29</v>
      </c>
      <c r="D189" s="78">
        <v>5</v>
      </c>
      <c r="E189" s="78">
        <v>14</v>
      </c>
      <c r="F189" s="78">
        <v>5</v>
      </c>
      <c r="G189" s="78">
        <v>18</v>
      </c>
      <c r="H189" s="78">
        <v>5</v>
      </c>
      <c r="I189" s="78">
        <v>31</v>
      </c>
      <c r="J189" s="78">
        <v>5</v>
      </c>
      <c r="K189" s="78">
        <v>21</v>
      </c>
      <c r="L189" s="78">
        <v>5</v>
      </c>
      <c r="M189" s="78">
        <v>21</v>
      </c>
      <c r="N189" s="78">
        <v>5</v>
      </c>
      <c r="O189" s="78" t="s">
        <v>50</v>
      </c>
      <c r="P189" s="6">
        <f t="shared" si="43"/>
        <v>18</v>
      </c>
      <c r="Q189" s="6">
        <f t="shared" si="44"/>
        <v>18</v>
      </c>
      <c r="R189" s="6">
        <f t="shared" si="45"/>
        <v>18</v>
      </c>
      <c r="S189" s="6">
        <f t="shared" si="46"/>
        <v>18</v>
      </c>
      <c r="T189" s="6">
        <f t="shared" si="47"/>
        <v>18</v>
      </c>
      <c r="U189" s="5">
        <f t="shared" si="48"/>
        <v>91.891891891891902</v>
      </c>
      <c r="V189" s="6">
        <f t="shared" si="49"/>
        <v>90</v>
      </c>
      <c r="W189" s="5">
        <f t="shared" si="50"/>
        <v>91.304347826086953</v>
      </c>
      <c r="X189" s="6">
        <f t="shared" si="51"/>
        <v>90</v>
      </c>
      <c r="Y189" s="5">
        <f t="shared" si="52"/>
        <v>97.297297297297305</v>
      </c>
      <c r="Z189" s="6">
        <f t="shared" si="53"/>
        <v>90</v>
      </c>
      <c r="AA189" s="5">
        <f t="shared" si="54"/>
        <v>86.666666666666671</v>
      </c>
      <c r="AB189" s="6">
        <f t="shared" si="55"/>
        <v>90</v>
      </c>
      <c r="AC189" s="5">
        <f t="shared" si="56"/>
        <v>86.666666666666671</v>
      </c>
      <c r="AD189" s="6">
        <f t="shared" si="57"/>
        <v>90</v>
      </c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</row>
    <row r="190" spans="1:46" x14ac:dyDescent="0.3">
      <c r="A190" s="78">
        <v>188</v>
      </c>
      <c r="B190" s="78">
        <v>170701193</v>
      </c>
      <c r="C190" s="78">
        <v>0</v>
      </c>
      <c r="D190" s="78">
        <v>5</v>
      </c>
      <c r="E190" s="78">
        <v>0</v>
      </c>
      <c r="F190" s="78">
        <v>5</v>
      </c>
      <c r="G190" s="78">
        <v>15</v>
      </c>
      <c r="H190" s="78">
        <v>5</v>
      </c>
      <c r="I190" s="78">
        <v>21</v>
      </c>
      <c r="J190" s="78">
        <v>5</v>
      </c>
      <c r="K190" s="78">
        <v>20.8</v>
      </c>
      <c r="L190" s="78">
        <v>5</v>
      </c>
      <c r="M190" s="78">
        <v>20.8</v>
      </c>
      <c r="N190" s="78">
        <v>5</v>
      </c>
      <c r="O190" s="78" t="s">
        <v>51</v>
      </c>
      <c r="P190" s="6">
        <f t="shared" si="43"/>
        <v>16</v>
      </c>
      <c r="Q190" s="6">
        <f t="shared" si="44"/>
        <v>16</v>
      </c>
      <c r="R190" s="6">
        <f t="shared" si="45"/>
        <v>16</v>
      </c>
      <c r="S190" s="6">
        <f t="shared" si="46"/>
        <v>16</v>
      </c>
      <c r="T190" s="6">
        <f t="shared" si="47"/>
        <v>16</v>
      </c>
      <c r="U190" s="5">
        <f t="shared" si="48"/>
        <v>13.513513513513514</v>
      </c>
      <c r="V190" s="6">
        <f t="shared" si="49"/>
        <v>80</v>
      </c>
      <c r="W190" s="5">
        <f t="shared" si="50"/>
        <v>54.347826086956516</v>
      </c>
      <c r="X190" s="6">
        <f t="shared" si="51"/>
        <v>80</v>
      </c>
      <c r="Y190" s="5">
        <f t="shared" si="52"/>
        <v>70.270270270270274</v>
      </c>
      <c r="Z190" s="6">
        <f t="shared" si="53"/>
        <v>80</v>
      </c>
      <c r="AA190" s="5">
        <f t="shared" si="54"/>
        <v>86</v>
      </c>
      <c r="AB190" s="6">
        <f t="shared" si="55"/>
        <v>80</v>
      </c>
      <c r="AC190" s="5">
        <f t="shared" si="56"/>
        <v>86</v>
      </c>
      <c r="AD190" s="6">
        <f t="shared" si="57"/>
        <v>80</v>
      </c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</row>
    <row r="191" spans="1:46" x14ac:dyDescent="0.3">
      <c r="A191" s="78">
        <v>189</v>
      </c>
      <c r="B191" s="78">
        <v>170701194</v>
      </c>
      <c r="C191" s="78">
        <v>29</v>
      </c>
      <c r="D191" s="78">
        <v>5</v>
      </c>
      <c r="E191" s="78">
        <v>16</v>
      </c>
      <c r="F191" s="78">
        <v>5</v>
      </c>
      <c r="G191" s="78">
        <v>18</v>
      </c>
      <c r="H191" s="78">
        <v>5</v>
      </c>
      <c r="I191" s="78">
        <v>29</v>
      </c>
      <c r="J191" s="78">
        <v>5</v>
      </c>
      <c r="K191" s="78">
        <v>21</v>
      </c>
      <c r="L191" s="78">
        <v>5</v>
      </c>
      <c r="M191" s="78">
        <v>21</v>
      </c>
      <c r="N191" s="78">
        <v>5</v>
      </c>
      <c r="O191" s="78" t="s">
        <v>50</v>
      </c>
      <c r="P191" s="6">
        <f t="shared" si="43"/>
        <v>18</v>
      </c>
      <c r="Q191" s="6">
        <f t="shared" si="44"/>
        <v>18</v>
      </c>
      <c r="R191" s="6">
        <f t="shared" si="45"/>
        <v>18</v>
      </c>
      <c r="S191" s="6">
        <f t="shared" si="46"/>
        <v>18</v>
      </c>
      <c r="T191" s="6">
        <f t="shared" si="47"/>
        <v>18</v>
      </c>
      <c r="U191" s="5">
        <f t="shared" si="48"/>
        <v>91.891891891891902</v>
      </c>
      <c r="V191" s="6">
        <f t="shared" si="49"/>
        <v>90</v>
      </c>
      <c r="W191" s="5">
        <f t="shared" si="50"/>
        <v>95.652173913043484</v>
      </c>
      <c r="X191" s="6">
        <f t="shared" si="51"/>
        <v>90</v>
      </c>
      <c r="Y191" s="5">
        <f t="shared" si="52"/>
        <v>91.891891891891902</v>
      </c>
      <c r="Z191" s="6">
        <f t="shared" si="53"/>
        <v>90</v>
      </c>
      <c r="AA191" s="5">
        <f t="shared" si="54"/>
        <v>86.666666666666671</v>
      </c>
      <c r="AB191" s="6">
        <f t="shared" si="55"/>
        <v>90</v>
      </c>
      <c r="AC191" s="5">
        <f t="shared" si="56"/>
        <v>86.666666666666671</v>
      </c>
      <c r="AD191" s="6">
        <f t="shared" si="57"/>
        <v>90</v>
      </c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</row>
    <row r="192" spans="1:46" x14ac:dyDescent="0.3">
      <c r="A192" s="78">
        <v>190</v>
      </c>
      <c r="B192" s="78">
        <v>170701195</v>
      </c>
      <c r="C192" s="78">
        <v>31</v>
      </c>
      <c r="D192" s="78">
        <v>5</v>
      </c>
      <c r="E192" s="78">
        <v>14</v>
      </c>
      <c r="F192" s="78">
        <v>5</v>
      </c>
      <c r="G192" s="78">
        <v>15</v>
      </c>
      <c r="H192" s="78">
        <v>5</v>
      </c>
      <c r="I192" s="78">
        <v>23</v>
      </c>
      <c r="J192" s="78">
        <v>5</v>
      </c>
      <c r="K192" s="78">
        <v>21</v>
      </c>
      <c r="L192" s="78">
        <v>5</v>
      </c>
      <c r="M192" s="78">
        <v>21</v>
      </c>
      <c r="N192" s="78">
        <v>5</v>
      </c>
      <c r="O192" s="78" t="s">
        <v>50</v>
      </c>
      <c r="P192" s="6">
        <f t="shared" si="43"/>
        <v>18</v>
      </c>
      <c r="Q192" s="6">
        <f t="shared" si="44"/>
        <v>18</v>
      </c>
      <c r="R192" s="6">
        <f t="shared" si="45"/>
        <v>18</v>
      </c>
      <c r="S192" s="6">
        <f t="shared" si="46"/>
        <v>18</v>
      </c>
      <c r="T192" s="6">
        <f t="shared" si="47"/>
        <v>18</v>
      </c>
      <c r="U192" s="5">
        <f t="shared" si="48"/>
        <v>97.297297297297305</v>
      </c>
      <c r="V192" s="6">
        <f t="shared" si="49"/>
        <v>90</v>
      </c>
      <c r="W192" s="5">
        <f t="shared" si="50"/>
        <v>84.782608695652172</v>
      </c>
      <c r="X192" s="6">
        <f t="shared" si="51"/>
        <v>90</v>
      </c>
      <c r="Y192" s="5">
        <f t="shared" si="52"/>
        <v>75.675675675675677</v>
      </c>
      <c r="Z192" s="6">
        <f t="shared" si="53"/>
        <v>90</v>
      </c>
      <c r="AA192" s="5">
        <f t="shared" si="54"/>
        <v>86.666666666666671</v>
      </c>
      <c r="AB192" s="6">
        <f t="shared" si="55"/>
        <v>90</v>
      </c>
      <c r="AC192" s="5">
        <f t="shared" si="56"/>
        <v>86.666666666666671</v>
      </c>
      <c r="AD192" s="6">
        <f t="shared" si="57"/>
        <v>90</v>
      </c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</row>
    <row r="193" spans="1:46" x14ac:dyDescent="0.3">
      <c r="A193" s="78">
        <v>191</v>
      </c>
      <c r="B193" s="78">
        <v>170701196</v>
      </c>
      <c r="C193" s="78">
        <v>25</v>
      </c>
      <c r="D193" s="78">
        <v>5</v>
      </c>
      <c r="E193" s="78">
        <v>10</v>
      </c>
      <c r="F193" s="78">
        <v>5</v>
      </c>
      <c r="G193" s="78">
        <v>16</v>
      </c>
      <c r="H193" s="78">
        <v>4</v>
      </c>
      <c r="I193" s="78">
        <v>27</v>
      </c>
      <c r="J193" s="78">
        <v>4</v>
      </c>
      <c r="K193" s="78">
        <v>19</v>
      </c>
      <c r="L193" s="78">
        <v>5</v>
      </c>
      <c r="M193" s="78">
        <v>19</v>
      </c>
      <c r="N193" s="78">
        <v>5</v>
      </c>
      <c r="O193" s="78" t="s">
        <v>51</v>
      </c>
      <c r="P193" s="6">
        <f t="shared" si="43"/>
        <v>16</v>
      </c>
      <c r="Q193" s="6">
        <f t="shared" si="44"/>
        <v>16</v>
      </c>
      <c r="R193" s="6">
        <f t="shared" si="45"/>
        <v>16</v>
      </c>
      <c r="S193" s="6">
        <f t="shared" si="46"/>
        <v>16</v>
      </c>
      <c r="T193" s="6">
        <f t="shared" si="47"/>
        <v>16</v>
      </c>
      <c r="U193" s="5">
        <f t="shared" si="48"/>
        <v>81.081081081081081</v>
      </c>
      <c r="V193" s="6">
        <f t="shared" si="49"/>
        <v>80</v>
      </c>
      <c r="W193" s="5">
        <f t="shared" si="50"/>
        <v>76.08695652173914</v>
      </c>
      <c r="X193" s="6">
        <f t="shared" si="51"/>
        <v>80</v>
      </c>
      <c r="Y193" s="5">
        <f t="shared" si="52"/>
        <v>83.78378378378379</v>
      </c>
      <c r="Z193" s="6">
        <f t="shared" si="53"/>
        <v>80</v>
      </c>
      <c r="AA193" s="5">
        <f t="shared" si="54"/>
        <v>80</v>
      </c>
      <c r="AB193" s="6">
        <f t="shared" si="55"/>
        <v>80</v>
      </c>
      <c r="AC193" s="5">
        <f t="shared" si="56"/>
        <v>80</v>
      </c>
      <c r="AD193" s="6">
        <f t="shared" si="57"/>
        <v>80</v>
      </c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</row>
    <row r="194" spans="1:46" x14ac:dyDescent="0.3">
      <c r="A194" s="78">
        <v>192</v>
      </c>
      <c r="B194" s="78">
        <v>170701197</v>
      </c>
      <c r="C194" s="78">
        <v>27</v>
      </c>
      <c r="D194" s="78">
        <v>5</v>
      </c>
      <c r="E194" s="78">
        <v>11</v>
      </c>
      <c r="F194" s="78">
        <v>5</v>
      </c>
      <c r="G194" s="78">
        <v>15</v>
      </c>
      <c r="H194" s="78">
        <v>5</v>
      </c>
      <c r="I194" s="78">
        <v>25</v>
      </c>
      <c r="J194" s="78">
        <v>5</v>
      </c>
      <c r="K194" s="78">
        <v>18</v>
      </c>
      <c r="L194" s="78">
        <v>5</v>
      </c>
      <c r="M194" s="78">
        <v>18</v>
      </c>
      <c r="N194" s="78">
        <v>5</v>
      </c>
      <c r="O194" s="78" t="s">
        <v>51</v>
      </c>
      <c r="P194" s="6">
        <f t="shared" si="43"/>
        <v>16</v>
      </c>
      <c r="Q194" s="6">
        <f t="shared" si="44"/>
        <v>16</v>
      </c>
      <c r="R194" s="6">
        <f t="shared" si="45"/>
        <v>16</v>
      </c>
      <c r="S194" s="6">
        <f t="shared" si="46"/>
        <v>16</v>
      </c>
      <c r="T194" s="6">
        <f t="shared" si="47"/>
        <v>16</v>
      </c>
      <c r="U194" s="5">
        <f t="shared" si="48"/>
        <v>86.486486486486484</v>
      </c>
      <c r="V194" s="6">
        <f t="shared" si="49"/>
        <v>80</v>
      </c>
      <c r="W194" s="5">
        <f t="shared" si="50"/>
        <v>78.260869565217391</v>
      </c>
      <c r="X194" s="6">
        <f t="shared" si="51"/>
        <v>80</v>
      </c>
      <c r="Y194" s="5">
        <f t="shared" si="52"/>
        <v>81.081081081081081</v>
      </c>
      <c r="Z194" s="6">
        <f t="shared" si="53"/>
        <v>80</v>
      </c>
      <c r="AA194" s="5">
        <f t="shared" si="54"/>
        <v>76.666666666666671</v>
      </c>
      <c r="AB194" s="6">
        <f t="shared" si="55"/>
        <v>80</v>
      </c>
      <c r="AC194" s="5">
        <f t="shared" si="56"/>
        <v>76.666666666666671</v>
      </c>
      <c r="AD194" s="6">
        <f t="shared" si="57"/>
        <v>80</v>
      </c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</row>
    <row r="195" spans="1:46" x14ac:dyDescent="0.3">
      <c r="A195" s="78">
        <v>193</v>
      </c>
      <c r="B195" s="78">
        <v>170701198</v>
      </c>
      <c r="C195" s="78">
        <v>21</v>
      </c>
      <c r="D195" s="78">
        <v>5</v>
      </c>
      <c r="E195" s="78">
        <v>8</v>
      </c>
      <c r="F195" s="78">
        <v>5</v>
      </c>
      <c r="G195" s="78">
        <v>14</v>
      </c>
      <c r="H195" s="78">
        <v>5</v>
      </c>
      <c r="I195" s="78">
        <v>24</v>
      </c>
      <c r="J195" s="78">
        <v>5</v>
      </c>
      <c r="K195" s="78">
        <v>21</v>
      </c>
      <c r="L195" s="78">
        <v>5</v>
      </c>
      <c r="M195" s="78">
        <v>21</v>
      </c>
      <c r="N195" s="78">
        <v>5</v>
      </c>
      <c r="O195" s="78" t="s">
        <v>51</v>
      </c>
      <c r="P195" s="6">
        <f t="shared" si="43"/>
        <v>16</v>
      </c>
      <c r="Q195" s="6">
        <f t="shared" si="44"/>
        <v>16</v>
      </c>
      <c r="R195" s="6">
        <f t="shared" si="45"/>
        <v>16</v>
      </c>
      <c r="S195" s="6">
        <f t="shared" si="46"/>
        <v>16</v>
      </c>
      <c r="T195" s="6">
        <f t="shared" si="47"/>
        <v>16</v>
      </c>
      <c r="U195" s="5">
        <f t="shared" si="48"/>
        <v>70.270270270270274</v>
      </c>
      <c r="V195" s="6">
        <f t="shared" si="49"/>
        <v>80</v>
      </c>
      <c r="W195" s="5">
        <f t="shared" si="50"/>
        <v>69.565217391304344</v>
      </c>
      <c r="X195" s="6">
        <f t="shared" si="51"/>
        <v>80</v>
      </c>
      <c r="Y195" s="5">
        <f t="shared" si="52"/>
        <v>78.378378378378372</v>
      </c>
      <c r="Z195" s="6">
        <f t="shared" si="53"/>
        <v>80</v>
      </c>
      <c r="AA195" s="5">
        <f t="shared" si="54"/>
        <v>86.666666666666671</v>
      </c>
      <c r="AB195" s="6">
        <f t="shared" si="55"/>
        <v>80</v>
      </c>
      <c r="AC195" s="5">
        <f t="shared" si="56"/>
        <v>86.666666666666671</v>
      </c>
      <c r="AD195" s="6">
        <f t="shared" si="57"/>
        <v>80</v>
      </c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</row>
    <row r="196" spans="1:46" x14ac:dyDescent="0.3">
      <c r="A196" s="78">
        <v>194</v>
      </c>
      <c r="B196" s="78">
        <v>170701199</v>
      </c>
      <c r="C196" s="78">
        <v>31</v>
      </c>
      <c r="D196" s="78">
        <v>5</v>
      </c>
      <c r="E196" s="78">
        <v>17</v>
      </c>
      <c r="F196" s="78">
        <v>5</v>
      </c>
      <c r="G196" s="78">
        <v>14</v>
      </c>
      <c r="H196" s="78">
        <v>5</v>
      </c>
      <c r="I196" s="78">
        <v>23</v>
      </c>
      <c r="J196" s="78">
        <v>5</v>
      </c>
      <c r="K196" s="78">
        <v>20</v>
      </c>
      <c r="L196" s="78">
        <v>5</v>
      </c>
      <c r="M196" s="78">
        <v>20</v>
      </c>
      <c r="N196" s="78">
        <v>5</v>
      </c>
      <c r="O196" s="78" t="s">
        <v>50</v>
      </c>
      <c r="P196" s="6">
        <f t="shared" ref="P196:P259" si="58">IF(O196="O",10,IF(O196="A+",9,IF(O196="A",8,IF(O196="B+",7,IF(O196="B",6,0)))))/5*10</f>
        <v>18</v>
      </c>
      <c r="Q196" s="6">
        <f t="shared" ref="Q196:Q259" si="59">P196</f>
        <v>18</v>
      </c>
      <c r="R196" s="6">
        <f t="shared" ref="R196:R259" si="60">P196</f>
        <v>18</v>
      </c>
      <c r="S196" s="6">
        <f t="shared" ref="S196:S259" si="61">P196</f>
        <v>18</v>
      </c>
      <c r="T196" s="6">
        <f t="shared" ref="T196:T259" si="62">P196</f>
        <v>18</v>
      </c>
      <c r="U196" s="5">
        <f t="shared" ref="U196:U259" si="63">(C196+D196)/37*100</f>
        <v>97.297297297297305</v>
      </c>
      <c r="V196" s="6">
        <f t="shared" ref="V196:V259" si="64">P196/20*100</f>
        <v>90</v>
      </c>
      <c r="W196" s="5">
        <f t="shared" ref="W196:W259" si="65">(E196+F196+G196+H196)/46*100</f>
        <v>89.130434782608688</v>
      </c>
      <c r="X196" s="6">
        <f t="shared" ref="X196:X259" si="66">Q196/20*100</f>
        <v>90</v>
      </c>
      <c r="Y196" s="5">
        <f t="shared" ref="Y196:Y259" si="67">(I196+J196)/37*100</f>
        <v>75.675675675675677</v>
      </c>
      <c r="Z196" s="6">
        <f t="shared" ref="Z196:Z259" si="68">R196/20*100</f>
        <v>90</v>
      </c>
      <c r="AA196" s="5">
        <f t="shared" ref="AA196:AA259" si="69">(K196+L196)/30*100</f>
        <v>83.333333333333343</v>
      </c>
      <c r="AB196" s="6">
        <f t="shared" ref="AB196:AB259" si="70">S196/20*100</f>
        <v>90</v>
      </c>
      <c r="AC196" s="5">
        <f t="shared" ref="AC196:AC259" si="71">(M196+N196)/30*100</f>
        <v>83.333333333333343</v>
      </c>
      <c r="AD196" s="6">
        <f t="shared" ref="AD196:AD259" si="72">T196/20*100</f>
        <v>90</v>
      </c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</row>
    <row r="197" spans="1:46" x14ac:dyDescent="0.3">
      <c r="A197" s="78">
        <v>195</v>
      </c>
      <c r="B197" s="78">
        <v>170701200</v>
      </c>
      <c r="C197" s="78">
        <v>26</v>
      </c>
      <c r="D197" s="78">
        <v>5</v>
      </c>
      <c r="E197" s="78">
        <v>12</v>
      </c>
      <c r="F197" s="78">
        <v>5</v>
      </c>
      <c r="G197" s="78">
        <v>11</v>
      </c>
      <c r="H197" s="78">
        <v>5</v>
      </c>
      <c r="I197" s="78">
        <v>20</v>
      </c>
      <c r="J197" s="78">
        <v>5</v>
      </c>
      <c r="K197" s="78">
        <v>20</v>
      </c>
      <c r="L197" s="78">
        <v>5</v>
      </c>
      <c r="M197" s="78">
        <v>20</v>
      </c>
      <c r="N197" s="78">
        <v>5</v>
      </c>
      <c r="O197" s="78" t="s">
        <v>51</v>
      </c>
      <c r="P197" s="6">
        <f t="shared" si="58"/>
        <v>16</v>
      </c>
      <c r="Q197" s="6">
        <f t="shared" si="59"/>
        <v>16</v>
      </c>
      <c r="R197" s="6">
        <f t="shared" si="60"/>
        <v>16</v>
      </c>
      <c r="S197" s="6">
        <f t="shared" si="61"/>
        <v>16</v>
      </c>
      <c r="T197" s="6">
        <f t="shared" si="62"/>
        <v>16</v>
      </c>
      <c r="U197" s="5">
        <f t="shared" si="63"/>
        <v>83.78378378378379</v>
      </c>
      <c r="V197" s="6">
        <f t="shared" si="64"/>
        <v>80</v>
      </c>
      <c r="W197" s="5">
        <f t="shared" si="65"/>
        <v>71.739130434782609</v>
      </c>
      <c r="X197" s="6">
        <f t="shared" si="66"/>
        <v>80</v>
      </c>
      <c r="Y197" s="5">
        <f t="shared" si="67"/>
        <v>67.567567567567565</v>
      </c>
      <c r="Z197" s="6">
        <f t="shared" si="68"/>
        <v>80</v>
      </c>
      <c r="AA197" s="5">
        <f t="shared" si="69"/>
        <v>83.333333333333343</v>
      </c>
      <c r="AB197" s="6">
        <f t="shared" si="70"/>
        <v>80</v>
      </c>
      <c r="AC197" s="5">
        <f t="shared" si="71"/>
        <v>83.333333333333343</v>
      </c>
      <c r="AD197" s="6">
        <f t="shared" si="72"/>
        <v>80</v>
      </c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</row>
    <row r="198" spans="1:46" x14ac:dyDescent="0.3">
      <c r="A198" s="78">
        <v>196</v>
      </c>
      <c r="B198" s="78">
        <v>170701201</v>
      </c>
      <c r="C198" s="78">
        <v>21</v>
      </c>
      <c r="D198" s="78">
        <v>5</v>
      </c>
      <c r="E198" s="78">
        <v>7</v>
      </c>
      <c r="F198" s="78">
        <v>5</v>
      </c>
      <c r="G198" s="78">
        <v>6</v>
      </c>
      <c r="H198" s="78">
        <v>5</v>
      </c>
      <c r="I198" s="78">
        <v>23</v>
      </c>
      <c r="J198" s="78">
        <v>5</v>
      </c>
      <c r="K198" s="78">
        <v>18</v>
      </c>
      <c r="L198" s="78">
        <v>5</v>
      </c>
      <c r="M198" s="78">
        <v>18</v>
      </c>
      <c r="N198" s="78">
        <v>5</v>
      </c>
      <c r="O198" s="78" t="s">
        <v>51</v>
      </c>
      <c r="P198" s="6">
        <f t="shared" si="58"/>
        <v>16</v>
      </c>
      <c r="Q198" s="6">
        <f t="shared" si="59"/>
        <v>16</v>
      </c>
      <c r="R198" s="6">
        <f t="shared" si="60"/>
        <v>16</v>
      </c>
      <c r="S198" s="6">
        <f t="shared" si="61"/>
        <v>16</v>
      </c>
      <c r="T198" s="6">
        <f t="shared" si="62"/>
        <v>16</v>
      </c>
      <c r="U198" s="5">
        <f t="shared" si="63"/>
        <v>70.270270270270274</v>
      </c>
      <c r="V198" s="6">
        <f t="shared" si="64"/>
        <v>80</v>
      </c>
      <c r="W198" s="5">
        <f t="shared" si="65"/>
        <v>50</v>
      </c>
      <c r="X198" s="6">
        <f t="shared" si="66"/>
        <v>80</v>
      </c>
      <c r="Y198" s="5">
        <f t="shared" si="67"/>
        <v>75.675675675675677</v>
      </c>
      <c r="Z198" s="6">
        <f t="shared" si="68"/>
        <v>80</v>
      </c>
      <c r="AA198" s="5">
        <f t="shared" si="69"/>
        <v>76.666666666666671</v>
      </c>
      <c r="AB198" s="6">
        <f t="shared" si="70"/>
        <v>80</v>
      </c>
      <c r="AC198" s="5">
        <f t="shared" si="71"/>
        <v>76.666666666666671</v>
      </c>
      <c r="AD198" s="6">
        <f t="shared" si="72"/>
        <v>80</v>
      </c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</row>
    <row r="199" spans="1:46" x14ac:dyDescent="0.3">
      <c r="A199" s="78">
        <v>197</v>
      </c>
      <c r="B199" s="78">
        <v>170701202</v>
      </c>
      <c r="C199" s="78">
        <v>26</v>
      </c>
      <c r="D199" s="78">
        <v>5</v>
      </c>
      <c r="E199" s="78">
        <v>4</v>
      </c>
      <c r="F199" s="78">
        <v>5</v>
      </c>
      <c r="G199" s="78">
        <v>11</v>
      </c>
      <c r="H199" s="78">
        <v>5</v>
      </c>
      <c r="I199" s="78">
        <v>16</v>
      </c>
      <c r="J199" s="78">
        <v>5</v>
      </c>
      <c r="K199" s="78">
        <v>20</v>
      </c>
      <c r="L199" s="78">
        <v>5</v>
      </c>
      <c r="M199" s="78">
        <v>20</v>
      </c>
      <c r="N199" s="78">
        <v>5</v>
      </c>
      <c r="O199" s="78" t="s">
        <v>51</v>
      </c>
      <c r="P199" s="6">
        <f t="shared" si="58"/>
        <v>16</v>
      </c>
      <c r="Q199" s="6">
        <f t="shared" si="59"/>
        <v>16</v>
      </c>
      <c r="R199" s="6">
        <f t="shared" si="60"/>
        <v>16</v>
      </c>
      <c r="S199" s="6">
        <f t="shared" si="61"/>
        <v>16</v>
      </c>
      <c r="T199" s="6">
        <f t="shared" si="62"/>
        <v>16</v>
      </c>
      <c r="U199" s="5">
        <f t="shared" si="63"/>
        <v>83.78378378378379</v>
      </c>
      <c r="V199" s="6">
        <f t="shared" si="64"/>
        <v>80</v>
      </c>
      <c r="W199" s="5">
        <f t="shared" si="65"/>
        <v>54.347826086956516</v>
      </c>
      <c r="X199" s="6">
        <f t="shared" si="66"/>
        <v>80</v>
      </c>
      <c r="Y199" s="5">
        <f t="shared" si="67"/>
        <v>56.756756756756758</v>
      </c>
      <c r="Z199" s="6">
        <f t="shared" si="68"/>
        <v>80</v>
      </c>
      <c r="AA199" s="5">
        <f t="shared" si="69"/>
        <v>83.333333333333343</v>
      </c>
      <c r="AB199" s="6">
        <f t="shared" si="70"/>
        <v>80</v>
      </c>
      <c r="AC199" s="5">
        <f t="shared" si="71"/>
        <v>83.333333333333343</v>
      </c>
      <c r="AD199" s="6">
        <f t="shared" si="72"/>
        <v>80</v>
      </c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</row>
    <row r="200" spans="1:46" x14ac:dyDescent="0.3">
      <c r="A200" s="78">
        <v>198</v>
      </c>
      <c r="B200" s="78">
        <v>170701203</v>
      </c>
      <c r="C200" s="78">
        <v>31</v>
      </c>
      <c r="D200" s="78">
        <v>5</v>
      </c>
      <c r="E200" s="78">
        <v>13</v>
      </c>
      <c r="F200" s="78">
        <v>5</v>
      </c>
      <c r="G200" s="78">
        <v>12</v>
      </c>
      <c r="H200" s="78">
        <v>5</v>
      </c>
      <c r="I200" s="78">
        <v>20</v>
      </c>
      <c r="J200" s="78">
        <v>5</v>
      </c>
      <c r="K200" s="78">
        <v>20</v>
      </c>
      <c r="L200" s="78">
        <v>5</v>
      </c>
      <c r="M200" s="78">
        <v>20</v>
      </c>
      <c r="N200" s="78">
        <v>5</v>
      </c>
      <c r="O200" s="78" t="s">
        <v>50</v>
      </c>
      <c r="P200" s="6">
        <f t="shared" si="58"/>
        <v>18</v>
      </c>
      <c r="Q200" s="6">
        <f t="shared" si="59"/>
        <v>18</v>
      </c>
      <c r="R200" s="6">
        <f t="shared" si="60"/>
        <v>18</v>
      </c>
      <c r="S200" s="6">
        <f t="shared" si="61"/>
        <v>18</v>
      </c>
      <c r="T200" s="6">
        <f t="shared" si="62"/>
        <v>18</v>
      </c>
      <c r="U200" s="5">
        <f t="shared" si="63"/>
        <v>97.297297297297305</v>
      </c>
      <c r="V200" s="6">
        <f t="shared" si="64"/>
        <v>90</v>
      </c>
      <c r="W200" s="5">
        <f t="shared" si="65"/>
        <v>76.08695652173914</v>
      </c>
      <c r="X200" s="6">
        <f t="shared" si="66"/>
        <v>90</v>
      </c>
      <c r="Y200" s="5">
        <f t="shared" si="67"/>
        <v>67.567567567567565</v>
      </c>
      <c r="Z200" s="6">
        <f t="shared" si="68"/>
        <v>90</v>
      </c>
      <c r="AA200" s="5">
        <f t="shared" si="69"/>
        <v>83.333333333333343</v>
      </c>
      <c r="AB200" s="6">
        <f t="shared" si="70"/>
        <v>90</v>
      </c>
      <c r="AC200" s="5">
        <f t="shared" si="71"/>
        <v>83.333333333333343</v>
      </c>
      <c r="AD200" s="6">
        <f t="shared" si="72"/>
        <v>90</v>
      </c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</row>
    <row r="201" spans="1:46" x14ac:dyDescent="0.3">
      <c r="A201" s="78">
        <v>199</v>
      </c>
      <c r="B201" s="78">
        <v>170701204</v>
      </c>
      <c r="C201" s="78">
        <v>24</v>
      </c>
      <c r="D201" s="78">
        <v>5</v>
      </c>
      <c r="E201" s="78">
        <v>12</v>
      </c>
      <c r="F201" s="78">
        <v>5</v>
      </c>
      <c r="G201" s="78">
        <v>0</v>
      </c>
      <c r="H201" s="78">
        <v>4</v>
      </c>
      <c r="I201" s="78">
        <v>0</v>
      </c>
      <c r="J201" s="78">
        <v>4</v>
      </c>
      <c r="K201" s="78">
        <v>19</v>
      </c>
      <c r="L201" s="78">
        <v>5</v>
      </c>
      <c r="M201" s="78">
        <v>19</v>
      </c>
      <c r="N201" s="78">
        <v>5</v>
      </c>
      <c r="O201" s="78" t="s">
        <v>53</v>
      </c>
      <c r="P201" s="6">
        <f t="shared" si="58"/>
        <v>12</v>
      </c>
      <c r="Q201" s="6">
        <f t="shared" si="59"/>
        <v>12</v>
      </c>
      <c r="R201" s="6">
        <f t="shared" si="60"/>
        <v>12</v>
      </c>
      <c r="S201" s="6">
        <f t="shared" si="61"/>
        <v>12</v>
      </c>
      <c r="T201" s="6">
        <f t="shared" si="62"/>
        <v>12</v>
      </c>
      <c r="U201" s="5">
        <f t="shared" si="63"/>
        <v>78.378378378378372</v>
      </c>
      <c r="V201" s="6">
        <f t="shared" si="64"/>
        <v>60</v>
      </c>
      <c r="W201" s="5">
        <f t="shared" si="65"/>
        <v>45.652173913043477</v>
      </c>
      <c r="X201" s="6">
        <f t="shared" si="66"/>
        <v>60</v>
      </c>
      <c r="Y201" s="5">
        <f t="shared" si="67"/>
        <v>10.810810810810811</v>
      </c>
      <c r="Z201" s="6">
        <f t="shared" si="68"/>
        <v>60</v>
      </c>
      <c r="AA201" s="5">
        <f t="shared" si="69"/>
        <v>80</v>
      </c>
      <c r="AB201" s="6">
        <f t="shared" si="70"/>
        <v>60</v>
      </c>
      <c r="AC201" s="5">
        <f t="shared" si="71"/>
        <v>80</v>
      </c>
      <c r="AD201" s="6">
        <f t="shared" si="72"/>
        <v>60</v>
      </c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</row>
    <row r="202" spans="1:46" x14ac:dyDescent="0.3">
      <c r="A202" s="78">
        <v>200</v>
      </c>
      <c r="B202" s="78">
        <v>170701205</v>
      </c>
      <c r="C202" s="78">
        <v>31</v>
      </c>
      <c r="D202" s="78">
        <v>5</v>
      </c>
      <c r="E202" s="78">
        <v>13</v>
      </c>
      <c r="F202" s="78">
        <v>5</v>
      </c>
      <c r="G202" s="78">
        <v>14</v>
      </c>
      <c r="H202" s="78">
        <v>5</v>
      </c>
      <c r="I202" s="78">
        <v>22</v>
      </c>
      <c r="J202" s="78">
        <v>5</v>
      </c>
      <c r="K202" s="78">
        <v>20</v>
      </c>
      <c r="L202" s="78">
        <v>5</v>
      </c>
      <c r="M202" s="78">
        <v>20</v>
      </c>
      <c r="N202" s="78">
        <v>5</v>
      </c>
      <c r="O202" s="78" t="s">
        <v>51</v>
      </c>
      <c r="P202" s="6">
        <f t="shared" si="58"/>
        <v>16</v>
      </c>
      <c r="Q202" s="6">
        <f t="shared" si="59"/>
        <v>16</v>
      </c>
      <c r="R202" s="6">
        <f t="shared" si="60"/>
        <v>16</v>
      </c>
      <c r="S202" s="6">
        <f t="shared" si="61"/>
        <v>16</v>
      </c>
      <c r="T202" s="6">
        <f t="shared" si="62"/>
        <v>16</v>
      </c>
      <c r="U202" s="5">
        <f t="shared" si="63"/>
        <v>97.297297297297305</v>
      </c>
      <c r="V202" s="6">
        <f t="shared" si="64"/>
        <v>80</v>
      </c>
      <c r="W202" s="5">
        <f t="shared" si="65"/>
        <v>80.434782608695656</v>
      </c>
      <c r="X202" s="6">
        <f t="shared" si="66"/>
        <v>80</v>
      </c>
      <c r="Y202" s="5">
        <f t="shared" si="67"/>
        <v>72.972972972972968</v>
      </c>
      <c r="Z202" s="6">
        <f t="shared" si="68"/>
        <v>80</v>
      </c>
      <c r="AA202" s="5">
        <f t="shared" si="69"/>
        <v>83.333333333333343</v>
      </c>
      <c r="AB202" s="6">
        <f t="shared" si="70"/>
        <v>80</v>
      </c>
      <c r="AC202" s="5">
        <f t="shared" si="71"/>
        <v>83.333333333333343</v>
      </c>
      <c r="AD202" s="6">
        <f t="shared" si="72"/>
        <v>80</v>
      </c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</row>
    <row r="203" spans="1:46" x14ac:dyDescent="0.3">
      <c r="A203" s="78">
        <v>201</v>
      </c>
      <c r="B203" s="78">
        <v>170701206</v>
      </c>
      <c r="C203" s="78">
        <v>31</v>
      </c>
      <c r="D203" s="78">
        <v>5</v>
      </c>
      <c r="E203" s="78">
        <v>11</v>
      </c>
      <c r="F203" s="78">
        <v>5</v>
      </c>
      <c r="G203" s="78">
        <v>12</v>
      </c>
      <c r="H203" s="78">
        <v>5</v>
      </c>
      <c r="I203" s="78">
        <v>21</v>
      </c>
      <c r="J203" s="78">
        <v>5</v>
      </c>
      <c r="K203" s="78">
        <v>19</v>
      </c>
      <c r="L203" s="78">
        <v>5</v>
      </c>
      <c r="M203" s="78">
        <v>19</v>
      </c>
      <c r="N203" s="78">
        <v>5</v>
      </c>
      <c r="O203" s="78" t="s">
        <v>51</v>
      </c>
      <c r="P203" s="6">
        <f t="shared" si="58"/>
        <v>16</v>
      </c>
      <c r="Q203" s="6">
        <f t="shared" si="59"/>
        <v>16</v>
      </c>
      <c r="R203" s="6">
        <f t="shared" si="60"/>
        <v>16</v>
      </c>
      <c r="S203" s="6">
        <f t="shared" si="61"/>
        <v>16</v>
      </c>
      <c r="T203" s="6">
        <f t="shared" si="62"/>
        <v>16</v>
      </c>
      <c r="U203" s="5">
        <f t="shared" si="63"/>
        <v>97.297297297297305</v>
      </c>
      <c r="V203" s="6">
        <f t="shared" si="64"/>
        <v>80</v>
      </c>
      <c r="W203" s="5">
        <f t="shared" si="65"/>
        <v>71.739130434782609</v>
      </c>
      <c r="X203" s="6">
        <f t="shared" si="66"/>
        <v>80</v>
      </c>
      <c r="Y203" s="5">
        <f t="shared" si="67"/>
        <v>70.270270270270274</v>
      </c>
      <c r="Z203" s="6">
        <f t="shared" si="68"/>
        <v>80</v>
      </c>
      <c r="AA203" s="5">
        <f t="shared" si="69"/>
        <v>80</v>
      </c>
      <c r="AB203" s="6">
        <f t="shared" si="70"/>
        <v>80</v>
      </c>
      <c r="AC203" s="5">
        <f t="shared" si="71"/>
        <v>80</v>
      </c>
      <c r="AD203" s="6">
        <f t="shared" si="72"/>
        <v>80</v>
      </c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</row>
    <row r="204" spans="1:46" x14ac:dyDescent="0.3">
      <c r="A204" s="78">
        <v>202</v>
      </c>
      <c r="B204" s="78">
        <v>170701207</v>
      </c>
      <c r="C204" s="78">
        <v>30</v>
      </c>
      <c r="D204" s="78">
        <v>5</v>
      </c>
      <c r="E204" s="78">
        <v>14</v>
      </c>
      <c r="F204" s="78">
        <v>5</v>
      </c>
      <c r="G204" s="78">
        <v>15</v>
      </c>
      <c r="H204" s="78">
        <v>5</v>
      </c>
      <c r="I204" s="78">
        <v>25</v>
      </c>
      <c r="J204" s="78">
        <v>5</v>
      </c>
      <c r="K204" s="78">
        <v>20</v>
      </c>
      <c r="L204" s="78">
        <v>5</v>
      </c>
      <c r="M204" s="78">
        <v>20</v>
      </c>
      <c r="N204" s="78">
        <v>5</v>
      </c>
      <c r="O204" s="78" t="s">
        <v>50</v>
      </c>
      <c r="P204" s="6">
        <f t="shared" si="58"/>
        <v>18</v>
      </c>
      <c r="Q204" s="6">
        <f t="shared" si="59"/>
        <v>18</v>
      </c>
      <c r="R204" s="6">
        <f t="shared" si="60"/>
        <v>18</v>
      </c>
      <c r="S204" s="6">
        <f t="shared" si="61"/>
        <v>18</v>
      </c>
      <c r="T204" s="6">
        <f t="shared" si="62"/>
        <v>18</v>
      </c>
      <c r="U204" s="5">
        <f t="shared" si="63"/>
        <v>94.594594594594597</v>
      </c>
      <c r="V204" s="6">
        <f t="shared" si="64"/>
        <v>90</v>
      </c>
      <c r="W204" s="5">
        <f t="shared" si="65"/>
        <v>84.782608695652172</v>
      </c>
      <c r="X204" s="6">
        <f t="shared" si="66"/>
        <v>90</v>
      </c>
      <c r="Y204" s="5">
        <f t="shared" si="67"/>
        <v>81.081081081081081</v>
      </c>
      <c r="Z204" s="6">
        <f t="shared" si="68"/>
        <v>90</v>
      </c>
      <c r="AA204" s="5">
        <f t="shared" si="69"/>
        <v>83.333333333333343</v>
      </c>
      <c r="AB204" s="6">
        <f t="shared" si="70"/>
        <v>90</v>
      </c>
      <c r="AC204" s="5">
        <f t="shared" si="71"/>
        <v>83.333333333333343</v>
      </c>
      <c r="AD204" s="6">
        <f t="shared" si="72"/>
        <v>90</v>
      </c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</row>
    <row r="205" spans="1:46" x14ac:dyDescent="0.3">
      <c r="A205" s="78">
        <v>203</v>
      </c>
      <c r="B205" s="78">
        <v>170701209</v>
      </c>
      <c r="C205" s="78">
        <v>15</v>
      </c>
      <c r="D205" s="78">
        <v>5</v>
      </c>
      <c r="E205" s="78">
        <v>5</v>
      </c>
      <c r="F205" s="78">
        <v>4</v>
      </c>
      <c r="G205" s="78">
        <v>6</v>
      </c>
      <c r="H205" s="78">
        <v>5</v>
      </c>
      <c r="I205" s="78">
        <v>23</v>
      </c>
      <c r="J205" s="78">
        <v>4</v>
      </c>
      <c r="K205" s="78">
        <v>8</v>
      </c>
      <c r="L205" s="78">
        <v>5</v>
      </c>
      <c r="M205" s="78">
        <v>8</v>
      </c>
      <c r="N205" s="78">
        <v>5</v>
      </c>
      <c r="O205" s="78" t="s">
        <v>53</v>
      </c>
      <c r="P205" s="6">
        <f t="shared" si="58"/>
        <v>12</v>
      </c>
      <c r="Q205" s="6">
        <f t="shared" si="59"/>
        <v>12</v>
      </c>
      <c r="R205" s="6">
        <f t="shared" si="60"/>
        <v>12</v>
      </c>
      <c r="S205" s="6">
        <f t="shared" si="61"/>
        <v>12</v>
      </c>
      <c r="T205" s="6">
        <f t="shared" si="62"/>
        <v>12</v>
      </c>
      <c r="U205" s="5">
        <f t="shared" si="63"/>
        <v>54.054054054054056</v>
      </c>
      <c r="V205" s="6">
        <f t="shared" si="64"/>
        <v>60</v>
      </c>
      <c r="W205" s="5">
        <f t="shared" si="65"/>
        <v>43.478260869565219</v>
      </c>
      <c r="X205" s="6">
        <f t="shared" si="66"/>
        <v>60</v>
      </c>
      <c r="Y205" s="5">
        <f t="shared" si="67"/>
        <v>72.972972972972968</v>
      </c>
      <c r="Z205" s="6">
        <f t="shared" si="68"/>
        <v>60</v>
      </c>
      <c r="AA205" s="5">
        <f t="shared" si="69"/>
        <v>43.333333333333336</v>
      </c>
      <c r="AB205" s="6">
        <f t="shared" si="70"/>
        <v>60</v>
      </c>
      <c r="AC205" s="5">
        <f t="shared" si="71"/>
        <v>43.333333333333336</v>
      </c>
      <c r="AD205" s="6">
        <f t="shared" si="72"/>
        <v>60</v>
      </c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</row>
    <row r="206" spans="1:46" x14ac:dyDescent="0.3">
      <c r="A206" s="78">
        <v>204</v>
      </c>
      <c r="B206" s="78">
        <v>170701210</v>
      </c>
      <c r="C206" s="78">
        <v>20</v>
      </c>
      <c r="D206" s="78">
        <v>5</v>
      </c>
      <c r="E206" s="78">
        <v>13</v>
      </c>
      <c r="F206" s="78">
        <v>5</v>
      </c>
      <c r="G206" s="78">
        <v>11</v>
      </c>
      <c r="H206" s="78">
        <v>5</v>
      </c>
      <c r="I206" s="78">
        <v>23</v>
      </c>
      <c r="J206" s="78">
        <v>5</v>
      </c>
      <c r="K206" s="78">
        <v>19</v>
      </c>
      <c r="L206" s="78">
        <v>5</v>
      </c>
      <c r="M206" s="78">
        <v>19</v>
      </c>
      <c r="N206" s="78">
        <v>5</v>
      </c>
      <c r="O206" s="78" t="s">
        <v>51</v>
      </c>
      <c r="P206" s="6">
        <f t="shared" si="58"/>
        <v>16</v>
      </c>
      <c r="Q206" s="6">
        <f t="shared" si="59"/>
        <v>16</v>
      </c>
      <c r="R206" s="6">
        <f t="shared" si="60"/>
        <v>16</v>
      </c>
      <c r="S206" s="6">
        <f t="shared" si="61"/>
        <v>16</v>
      </c>
      <c r="T206" s="6">
        <f t="shared" si="62"/>
        <v>16</v>
      </c>
      <c r="U206" s="5">
        <f t="shared" si="63"/>
        <v>67.567567567567565</v>
      </c>
      <c r="V206" s="6">
        <f t="shared" si="64"/>
        <v>80</v>
      </c>
      <c r="W206" s="5">
        <f t="shared" si="65"/>
        <v>73.91304347826086</v>
      </c>
      <c r="X206" s="6">
        <f t="shared" si="66"/>
        <v>80</v>
      </c>
      <c r="Y206" s="5">
        <f t="shared" si="67"/>
        <v>75.675675675675677</v>
      </c>
      <c r="Z206" s="6">
        <f t="shared" si="68"/>
        <v>80</v>
      </c>
      <c r="AA206" s="5">
        <f t="shared" si="69"/>
        <v>80</v>
      </c>
      <c r="AB206" s="6">
        <f t="shared" si="70"/>
        <v>80</v>
      </c>
      <c r="AC206" s="5">
        <f t="shared" si="71"/>
        <v>80</v>
      </c>
      <c r="AD206" s="6">
        <f t="shared" si="72"/>
        <v>80</v>
      </c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</row>
    <row r="207" spans="1:46" x14ac:dyDescent="0.3">
      <c r="A207" s="78">
        <v>205</v>
      </c>
      <c r="B207" s="78">
        <v>170701211</v>
      </c>
      <c r="C207" s="78">
        <v>20</v>
      </c>
      <c r="D207" s="78">
        <v>5</v>
      </c>
      <c r="E207" s="78">
        <v>13</v>
      </c>
      <c r="F207" s="78">
        <v>5</v>
      </c>
      <c r="G207" s="78">
        <v>13</v>
      </c>
      <c r="H207" s="78">
        <v>5</v>
      </c>
      <c r="I207" s="78">
        <v>26</v>
      </c>
      <c r="J207" s="78">
        <v>5</v>
      </c>
      <c r="K207" s="78">
        <v>20</v>
      </c>
      <c r="L207" s="78">
        <v>5</v>
      </c>
      <c r="M207" s="78">
        <v>20</v>
      </c>
      <c r="N207" s="78">
        <v>5</v>
      </c>
      <c r="O207" s="78" t="s">
        <v>51</v>
      </c>
      <c r="P207" s="6">
        <f t="shared" si="58"/>
        <v>16</v>
      </c>
      <c r="Q207" s="6">
        <f t="shared" si="59"/>
        <v>16</v>
      </c>
      <c r="R207" s="6">
        <f t="shared" si="60"/>
        <v>16</v>
      </c>
      <c r="S207" s="6">
        <f t="shared" si="61"/>
        <v>16</v>
      </c>
      <c r="T207" s="6">
        <f t="shared" si="62"/>
        <v>16</v>
      </c>
      <c r="U207" s="5">
        <f t="shared" si="63"/>
        <v>67.567567567567565</v>
      </c>
      <c r="V207" s="6">
        <f t="shared" si="64"/>
        <v>80</v>
      </c>
      <c r="W207" s="5">
        <f t="shared" si="65"/>
        <v>78.260869565217391</v>
      </c>
      <c r="X207" s="6">
        <f t="shared" si="66"/>
        <v>80</v>
      </c>
      <c r="Y207" s="5">
        <f t="shared" si="67"/>
        <v>83.78378378378379</v>
      </c>
      <c r="Z207" s="6">
        <f t="shared" si="68"/>
        <v>80</v>
      </c>
      <c r="AA207" s="5">
        <f t="shared" si="69"/>
        <v>83.333333333333343</v>
      </c>
      <c r="AB207" s="6">
        <f t="shared" si="70"/>
        <v>80</v>
      </c>
      <c r="AC207" s="5">
        <f t="shared" si="71"/>
        <v>83.333333333333343</v>
      </c>
      <c r="AD207" s="6">
        <f t="shared" si="72"/>
        <v>80</v>
      </c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</row>
    <row r="208" spans="1:46" x14ac:dyDescent="0.3">
      <c r="A208" s="78">
        <v>206</v>
      </c>
      <c r="B208" s="78">
        <v>170701212</v>
      </c>
      <c r="C208" s="78">
        <v>31</v>
      </c>
      <c r="D208" s="78">
        <v>5</v>
      </c>
      <c r="E208" s="78">
        <v>11</v>
      </c>
      <c r="F208" s="78">
        <v>5</v>
      </c>
      <c r="G208" s="78">
        <v>15</v>
      </c>
      <c r="H208" s="78">
        <v>5</v>
      </c>
      <c r="I208" s="78">
        <v>27</v>
      </c>
      <c r="J208" s="78">
        <v>5</v>
      </c>
      <c r="K208" s="78">
        <v>18</v>
      </c>
      <c r="L208" s="78">
        <v>5</v>
      </c>
      <c r="M208" s="78">
        <v>18</v>
      </c>
      <c r="N208" s="78">
        <v>5</v>
      </c>
      <c r="O208" s="78" t="s">
        <v>50</v>
      </c>
      <c r="P208" s="6">
        <f t="shared" si="58"/>
        <v>18</v>
      </c>
      <c r="Q208" s="6">
        <f t="shared" si="59"/>
        <v>18</v>
      </c>
      <c r="R208" s="6">
        <f t="shared" si="60"/>
        <v>18</v>
      </c>
      <c r="S208" s="6">
        <f t="shared" si="61"/>
        <v>18</v>
      </c>
      <c r="T208" s="6">
        <f t="shared" si="62"/>
        <v>18</v>
      </c>
      <c r="U208" s="5">
        <f t="shared" si="63"/>
        <v>97.297297297297305</v>
      </c>
      <c r="V208" s="6">
        <f t="shared" si="64"/>
        <v>90</v>
      </c>
      <c r="W208" s="5">
        <f t="shared" si="65"/>
        <v>78.260869565217391</v>
      </c>
      <c r="X208" s="6">
        <f t="shared" si="66"/>
        <v>90</v>
      </c>
      <c r="Y208" s="5">
        <f t="shared" si="67"/>
        <v>86.486486486486484</v>
      </c>
      <c r="Z208" s="6">
        <f t="shared" si="68"/>
        <v>90</v>
      </c>
      <c r="AA208" s="5">
        <f t="shared" si="69"/>
        <v>76.666666666666671</v>
      </c>
      <c r="AB208" s="6">
        <f t="shared" si="70"/>
        <v>90</v>
      </c>
      <c r="AC208" s="5">
        <f t="shared" si="71"/>
        <v>76.666666666666671</v>
      </c>
      <c r="AD208" s="6">
        <f t="shared" si="72"/>
        <v>90</v>
      </c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</row>
    <row r="209" spans="1:46" x14ac:dyDescent="0.3">
      <c r="A209" s="78">
        <v>207</v>
      </c>
      <c r="B209" s="78">
        <v>170701213</v>
      </c>
      <c r="C209" s="78">
        <v>30</v>
      </c>
      <c r="D209" s="78">
        <v>5</v>
      </c>
      <c r="E209" s="78">
        <v>12</v>
      </c>
      <c r="F209" s="78">
        <v>5</v>
      </c>
      <c r="G209" s="78">
        <v>13</v>
      </c>
      <c r="H209" s="78">
        <v>5</v>
      </c>
      <c r="I209" s="78">
        <v>26</v>
      </c>
      <c r="J209" s="78">
        <v>5</v>
      </c>
      <c r="K209" s="78">
        <v>19</v>
      </c>
      <c r="L209" s="78">
        <v>5</v>
      </c>
      <c r="M209" s="78">
        <v>19</v>
      </c>
      <c r="N209" s="78">
        <v>5</v>
      </c>
      <c r="O209" s="78" t="s">
        <v>50</v>
      </c>
      <c r="P209" s="6">
        <f t="shared" si="58"/>
        <v>18</v>
      </c>
      <c r="Q209" s="6">
        <f t="shared" si="59"/>
        <v>18</v>
      </c>
      <c r="R209" s="6">
        <f t="shared" si="60"/>
        <v>18</v>
      </c>
      <c r="S209" s="6">
        <f t="shared" si="61"/>
        <v>18</v>
      </c>
      <c r="T209" s="6">
        <f t="shared" si="62"/>
        <v>18</v>
      </c>
      <c r="U209" s="5">
        <f t="shared" si="63"/>
        <v>94.594594594594597</v>
      </c>
      <c r="V209" s="6">
        <f t="shared" si="64"/>
        <v>90</v>
      </c>
      <c r="W209" s="5">
        <f t="shared" si="65"/>
        <v>76.08695652173914</v>
      </c>
      <c r="X209" s="6">
        <f t="shared" si="66"/>
        <v>90</v>
      </c>
      <c r="Y209" s="5">
        <f t="shared" si="67"/>
        <v>83.78378378378379</v>
      </c>
      <c r="Z209" s="6">
        <f t="shared" si="68"/>
        <v>90</v>
      </c>
      <c r="AA209" s="5">
        <f t="shared" si="69"/>
        <v>80</v>
      </c>
      <c r="AB209" s="6">
        <f t="shared" si="70"/>
        <v>90</v>
      </c>
      <c r="AC209" s="5">
        <f t="shared" si="71"/>
        <v>80</v>
      </c>
      <c r="AD209" s="6">
        <f t="shared" si="72"/>
        <v>90</v>
      </c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</row>
    <row r="210" spans="1:46" x14ac:dyDescent="0.3">
      <c r="A210" s="78">
        <v>208</v>
      </c>
      <c r="B210" s="78">
        <v>170701214</v>
      </c>
      <c r="C210" s="78">
        <v>30</v>
      </c>
      <c r="D210" s="78">
        <v>5</v>
      </c>
      <c r="E210" s="78">
        <v>15</v>
      </c>
      <c r="F210" s="78">
        <v>5</v>
      </c>
      <c r="G210" s="78">
        <v>15</v>
      </c>
      <c r="H210" s="78">
        <v>5</v>
      </c>
      <c r="I210" s="78">
        <v>27</v>
      </c>
      <c r="J210" s="78">
        <v>5</v>
      </c>
      <c r="K210" s="78">
        <v>18</v>
      </c>
      <c r="L210" s="78">
        <v>5</v>
      </c>
      <c r="M210" s="78">
        <v>18</v>
      </c>
      <c r="N210" s="78">
        <v>5</v>
      </c>
      <c r="O210" s="78" t="s">
        <v>50</v>
      </c>
      <c r="P210" s="6">
        <f t="shared" si="58"/>
        <v>18</v>
      </c>
      <c r="Q210" s="6">
        <f t="shared" si="59"/>
        <v>18</v>
      </c>
      <c r="R210" s="6">
        <f t="shared" si="60"/>
        <v>18</v>
      </c>
      <c r="S210" s="6">
        <f t="shared" si="61"/>
        <v>18</v>
      </c>
      <c r="T210" s="6">
        <f t="shared" si="62"/>
        <v>18</v>
      </c>
      <c r="U210" s="5">
        <f t="shared" si="63"/>
        <v>94.594594594594597</v>
      </c>
      <c r="V210" s="6">
        <f t="shared" si="64"/>
        <v>90</v>
      </c>
      <c r="W210" s="5">
        <f t="shared" si="65"/>
        <v>86.956521739130437</v>
      </c>
      <c r="X210" s="6">
        <f t="shared" si="66"/>
        <v>90</v>
      </c>
      <c r="Y210" s="5">
        <f t="shared" si="67"/>
        <v>86.486486486486484</v>
      </c>
      <c r="Z210" s="6">
        <f t="shared" si="68"/>
        <v>90</v>
      </c>
      <c r="AA210" s="5">
        <f t="shared" si="69"/>
        <v>76.666666666666671</v>
      </c>
      <c r="AB210" s="6">
        <f t="shared" si="70"/>
        <v>90</v>
      </c>
      <c r="AC210" s="5">
        <f t="shared" si="71"/>
        <v>76.666666666666671</v>
      </c>
      <c r="AD210" s="6">
        <f t="shared" si="72"/>
        <v>90</v>
      </c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</row>
    <row r="211" spans="1:46" x14ac:dyDescent="0.3">
      <c r="A211" s="78">
        <v>209</v>
      </c>
      <c r="B211" s="78">
        <v>170701215</v>
      </c>
      <c r="C211" s="78">
        <v>0</v>
      </c>
      <c r="D211" s="78">
        <v>5</v>
      </c>
      <c r="E211" s="78">
        <v>0</v>
      </c>
      <c r="F211" s="78">
        <v>5</v>
      </c>
      <c r="G211" s="78">
        <v>13</v>
      </c>
      <c r="H211" s="78">
        <v>5</v>
      </c>
      <c r="I211" s="78">
        <v>20</v>
      </c>
      <c r="J211" s="78">
        <v>4</v>
      </c>
      <c r="K211" s="78">
        <v>8</v>
      </c>
      <c r="L211" s="78">
        <v>5</v>
      </c>
      <c r="M211" s="78">
        <v>8</v>
      </c>
      <c r="N211" s="78">
        <v>5</v>
      </c>
      <c r="O211" s="78" t="s">
        <v>53</v>
      </c>
      <c r="P211" s="6">
        <f t="shared" si="58"/>
        <v>12</v>
      </c>
      <c r="Q211" s="6">
        <f t="shared" si="59"/>
        <v>12</v>
      </c>
      <c r="R211" s="6">
        <f t="shared" si="60"/>
        <v>12</v>
      </c>
      <c r="S211" s="6">
        <f t="shared" si="61"/>
        <v>12</v>
      </c>
      <c r="T211" s="6">
        <f t="shared" si="62"/>
        <v>12</v>
      </c>
      <c r="U211" s="5">
        <f t="shared" si="63"/>
        <v>13.513513513513514</v>
      </c>
      <c r="V211" s="6">
        <f t="shared" si="64"/>
        <v>60</v>
      </c>
      <c r="W211" s="5">
        <f t="shared" si="65"/>
        <v>50</v>
      </c>
      <c r="X211" s="6">
        <f t="shared" si="66"/>
        <v>60</v>
      </c>
      <c r="Y211" s="5">
        <f t="shared" si="67"/>
        <v>64.86486486486487</v>
      </c>
      <c r="Z211" s="6">
        <f t="shared" si="68"/>
        <v>60</v>
      </c>
      <c r="AA211" s="5">
        <f t="shared" si="69"/>
        <v>43.333333333333336</v>
      </c>
      <c r="AB211" s="6">
        <f t="shared" si="70"/>
        <v>60</v>
      </c>
      <c r="AC211" s="5">
        <f t="shared" si="71"/>
        <v>43.333333333333336</v>
      </c>
      <c r="AD211" s="6">
        <f t="shared" si="72"/>
        <v>60</v>
      </c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</row>
    <row r="212" spans="1:46" x14ac:dyDescent="0.3">
      <c r="A212" s="78">
        <v>210</v>
      </c>
      <c r="B212" s="78">
        <v>170701216</v>
      </c>
      <c r="C212" s="78">
        <v>29</v>
      </c>
      <c r="D212" s="78">
        <v>5</v>
      </c>
      <c r="E212" s="78">
        <v>13</v>
      </c>
      <c r="F212" s="78">
        <v>5</v>
      </c>
      <c r="G212" s="78">
        <v>15</v>
      </c>
      <c r="H212" s="78">
        <v>5</v>
      </c>
      <c r="I212" s="78">
        <v>23</v>
      </c>
      <c r="J212" s="78">
        <v>5</v>
      </c>
      <c r="K212" s="78">
        <v>19</v>
      </c>
      <c r="L212" s="78">
        <v>5</v>
      </c>
      <c r="M212" s="78">
        <v>19</v>
      </c>
      <c r="N212" s="78">
        <v>5</v>
      </c>
      <c r="O212" s="78" t="s">
        <v>50</v>
      </c>
      <c r="P212" s="6">
        <f t="shared" si="58"/>
        <v>18</v>
      </c>
      <c r="Q212" s="6">
        <f t="shared" si="59"/>
        <v>18</v>
      </c>
      <c r="R212" s="6">
        <f t="shared" si="60"/>
        <v>18</v>
      </c>
      <c r="S212" s="6">
        <f t="shared" si="61"/>
        <v>18</v>
      </c>
      <c r="T212" s="6">
        <f t="shared" si="62"/>
        <v>18</v>
      </c>
      <c r="U212" s="5">
        <f t="shared" si="63"/>
        <v>91.891891891891902</v>
      </c>
      <c r="V212" s="6">
        <f t="shared" si="64"/>
        <v>90</v>
      </c>
      <c r="W212" s="5">
        <f t="shared" si="65"/>
        <v>82.608695652173907</v>
      </c>
      <c r="X212" s="6">
        <f t="shared" si="66"/>
        <v>90</v>
      </c>
      <c r="Y212" s="5">
        <f t="shared" si="67"/>
        <v>75.675675675675677</v>
      </c>
      <c r="Z212" s="6">
        <f t="shared" si="68"/>
        <v>90</v>
      </c>
      <c r="AA212" s="5">
        <f t="shared" si="69"/>
        <v>80</v>
      </c>
      <c r="AB212" s="6">
        <f t="shared" si="70"/>
        <v>90</v>
      </c>
      <c r="AC212" s="5">
        <f t="shared" si="71"/>
        <v>80</v>
      </c>
      <c r="AD212" s="6">
        <f t="shared" si="72"/>
        <v>90</v>
      </c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</row>
    <row r="213" spans="1:46" x14ac:dyDescent="0.3">
      <c r="A213" s="78">
        <v>211</v>
      </c>
      <c r="B213" s="78">
        <v>170701217</v>
      </c>
      <c r="C213" s="78">
        <v>24</v>
      </c>
      <c r="D213" s="78">
        <v>5</v>
      </c>
      <c r="E213" s="78">
        <v>10</v>
      </c>
      <c r="F213" s="78">
        <v>5</v>
      </c>
      <c r="G213" s="78">
        <v>13</v>
      </c>
      <c r="H213" s="78">
        <v>5</v>
      </c>
      <c r="I213" s="78">
        <v>14</v>
      </c>
      <c r="J213" s="78">
        <v>5</v>
      </c>
      <c r="K213" s="78">
        <v>20</v>
      </c>
      <c r="L213" s="78">
        <v>5</v>
      </c>
      <c r="M213" s="78">
        <v>20</v>
      </c>
      <c r="N213" s="78">
        <v>5</v>
      </c>
      <c r="O213" s="78" t="s">
        <v>51</v>
      </c>
      <c r="P213" s="6">
        <f t="shared" si="58"/>
        <v>16</v>
      </c>
      <c r="Q213" s="6">
        <f t="shared" si="59"/>
        <v>16</v>
      </c>
      <c r="R213" s="6">
        <f t="shared" si="60"/>
        <v>16</v>
      </c>
      <c r="S213" s="6">
        <f t="shared" si="61"/>
        <v>16</v>
      </c>
      <c r="T213" s="6">
        <f t="shared" si="62"/>
        <v>16</v>
      </c>
      <c r="U213" s="5">
        <f t="shared" si="63"/>
        <v>78.378378378378372</v>
      </c>
      <c r="V213" s="6">
        <f t="shared" si="64"/>
        <v>80</v>
      </c>
      <c r="W213" s="5">
        <f t="shared" si="65"/>
        <v>71.739130434782609</v>
      </c>
      <c r="X213" s="6">
        <f t="shared" si="66"/>
        <v>80</v>
      </c>
      <c r="Y213" s="5">
        <f t="shared" si="67"/>
        <v>51.351351351351347</v>
      </c>
      <c r="Z213" s="6">
        <f t="shared" si="68"/>
        <v>80</v>
      </c>
      <c r="AA213" s="5">
        <f t="shared" si="69"/>
        <v>83.333333333333343</v>
      </c>
      <c r="AB213" s="6">
        <f t="shared" si="70"/>
        <v>80</v>
      </c>
      <c r="AC213" s="5">
        <f t="shared" si="71"/>
        <v>83.333333333333343</v>
      </c>
      <c r="AD213" s="6">
        <f t="shared" si="72"/>
        <v>80</v>
      </c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</row>
    <row r="214" spans="1:46" x14ac:dyDescent="0.3">
      <c r="A214" s="78">
        <v>212</v>
      </c>
      <c r="B214" s="78">
        <v>170701218</v>
      </c>
      <c r="C214" s="78">
        <v>16</v>
      </c>
      <c r="D214" s="78">
        <v>5</v>
      </c>
      <c r="E214" s="78">
        <v>11</v>
      </c>
      <c r="F214" s="78">
        <v>5</v>
      </c>
      <c r="G214" s="78">
        <v>11</v>
      </c>
      <c r="H214" s="78">
        <v>5</v>
      </c>
      <c r="I214" s="78">
        <v>18</v>
      </c>
      <c r="J214" s="78">
        <v>3</v>
      </c>
      <c r="K214" s="78">
        <v>18</v>
      </c>
      <c r="L214" s="78">
        <v>5</v>
      </c>
      <c r="M214" s="78">
        <v>18</v>
      </c>
      <c r="N214" s="78">
        <v>5</v>
      </c>
      <c r="O214" s="78" t="s">
        <v>52</v>
      </c>
      <c r="P214" s="6">
        <f t="shared" si="58"/>
        <v>14</v>
      </c>
      <c r="Q214" s="6">
        <f t="shared" si="59"/>
        <v>14</v>
      </c>
      <c r="R214" s="6">
        <f t="shared" si="60"/>
        <v>14</v>
      </c>
      <c r="S214" s="6">
        <f t="shared" si="61"/>
        <v>14</v>
      </c>
      <c r="T214" s="6">
        <f t="shared" si="62"/>
        <v>14</v>
      </c>
      <c r="U214" s="5">
        <f t="shared" si="63"/>
        <v>56.756756756756758</v>
      </c>
      <c r="V214" s="6">
        <f t="shared" si="64"/>
        <v>70</v>
      </c>
      <c r="W214" s="5">
        <f t="shared" si="65"/>
        <v>69.565217391304344</v>
      </c>
      <c r="X214" s="6">
        <f t="shared" si="66"/>
        <v>70</v>
      </c>
      <c r="Y214" s="5">
        <f t="shared" si="67"/>
        <v>56.756756756756758</v>
      </c>
      <c r="Z214" s="6">
        <f t="shared" si="68"/>
        <v>70</v>
      </c>
      <c r="AA214" s="5">
        <f t="shared" si="69"/>
        <v>76.666666666666671</v>
      </c>
      <c r="AB214" s="6">
        <f t="shared" si="70"/>
        <v>70</v>
      </c>
      <c r="AC214" s="5">
        <f t="shared" si="71"/>
        <v>76.666666666666671</v>
      </c>
      <c r="AD214" s="6">
        <f t="shared" si="72"/>
        <v>70</v>
      </c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</row>
    <row r="215" spans="1:46" x14ac:dyDescent="0.3">
      <c r="A215" s="78">
        <v>213</v>
      </c>
      <c r="B215" s="78">
        <v>170701219</v>
      </c>
      <c r="C215" s="78">
        <v>19</v>
      </c>
      <c r="D215" s="78">
        <v>5</v>
      </c>
      <c r="E215" s="78">
        <v>8</v>
      </c>
      <c r="F215" s="78">
        <v>5</v>
      </c>
      <c r="G215" s="78">
        <v>12</v>
      </c>
      <c r="H215" s="78">
        <v>5</v>
      </c>
      <c r="I215" s="78">
        <v>20</v>
      </c>
      <c r="J215" s="78">
        <v>5</v>
      </c>
      <c r="K215" s="78">
        <v>20</v>
      </c>
      <c r="L215" s="78">
        <v>5</v>
      </c>
      <c r="M215" s="78">
        <v>20</v>
      </c>
      <c r="N215" s="78">
        <v>5</v>
      </c>
      <c r="O215" s="78" t="s">
        <v>51</v>
      </c>
      <c r="P215" s="6">
        <f t="shared" si="58"/>
        <v>16</v>
      </c>
      <c r="Q215" s="6">
        <f t="shared" si="59"/>
        <v>16</v>
      </c>
      <c r="R215" s="6">
        <f t="shared" si="60"/>
        <v>16</v>
      </c>
      <c r="S215" s="6">
        <f t="shared" si="61"/>
        <v>16</v>
      </c>
      <c r="T215" s="6">
        <f t="shared" si="62"/>
        <v>16</v>
      </c>
      <c r="U215" s="5">
        <f t="shared" si="63"/>
        <v>64.86486486486487</v>
      </c>
      <c r="V215" s="6">
        <f t="shared" si="64"/>
        <v>80</v>
      </c>
      <c r="W215" s="5">
        <f t="shared" si="65"/>
        <v>65.217391304347828</v>
      </c>
      <c r="X215" s="6">
        <f t="shared" si="66"/>
        <v>80</v>
      </c>
      <c r="Y215" s="5">
        <f t="shared" si="67"/>
        <v>67.567567567567565</v>
      </c>
      <c r="Z215" s="6">
        <f t="shared" si="68"/>
        <v>80</v>
      </c>
      <c r="AA215" s="5">
        <f t="shared" si="69"/>
        <v>83.333333333333343</v>
      </c>
      <c r="AB215" s="6">
        <f t="shared" si="70"/>
        <v>80</v>
      </c>
      <c r="AC215" s="5">
        <f t="shared" si="71"/>
        <v>83.333333333333343</v>
      </c>
      <c r="AD215" s="6">
        <f t="shared" si="72"/>
        <v>80</v>
      </c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</row>
    <row r="216" spans="1:46" x14ac:dyDescent="0.3">
      <c r="A216" s="78">
        <v>214</v>
      </c>
      <c r="B216" s="78">
        <v>170701220</v>
      </c>
      <c r="C216" s="78">
        <v>15</v>
      </c>
      <c r="D216" s="78">
        <v>5</v>
      </c>
      <c r="E216" s="78">
        <v>8</v>
      </c>
      <c r="F216" s="78">
        <v>4</v>
      </c>
      <c r="G216" s="78">
        <v>12</v>
      </c>
      <c r="H216" s="78">
        <v>5</v>
      </c>
      <c r="I216" s="78">
        <v>23</v>
      </c>
      <c r="J216" s="78">
        <v>5</v>
      </c>
      <c r="K216" s="78">
        <v>20</v>
      </c>
      <c r="L216" s="78">
        <v>5</v>
      </c>
      <c r="M216" s="78">
        <v>20</v>
      </c>
      <c r="N216" s="78">
        <v>5</v>
      </c>
      <c r="O216" s="78" t="s">
        <v>51</v>
      </c>
      <c r="P216" s="6">
        <f t="shared" si="58"/>
        <v>16</v>
      </c>
      <c r="Q216" s="6">
        <f t="shared" si="59"/>
        <v>16</v>
      </c>
      <c r="R216" s="6">
        <f t="shared" si="60"/>
        <v>16</v>
      </c>
      <c r="S216" s="6">
        <f t="shared" si="61"/>
        <v>16</v>
      </c>
      <c r="T216" s="6">
        <f t="shared" si="62"/>
        <v>16</v>
      </c>
      <c r="U216" s="5">
        <f t="shared" si="63"/>
        <v>54.054054054054056</v>
      </c>
      <c r="V216" s="6">
        <f t="shared" si="64"/>
        <v>80</v>
      </c>
      <c r="W216" s="5">
        <f t="shared" si="65"/>
        <v>63.04347826086957</v>
      </c>
      <c r="X216" s="6">
        <f t="shared" si="66"/>
        <v>80</v>
      </c>
      <c r="Y216" s="5">
        <f t="shared" si="67"/>
        <v>75.675675675675677</v>
      </c>
      <c r="Z216" s="6">
        <f t="shared" si="68"/>
        <v>80</v>
      </c>
      <c r="AA216" s="5">
        <f t="shared" si="69"/>
        <v>83.333333333333343</v>
      </c>
      <c r="AB216" s="6">
        <f t="shared" si="70"/>
        <v>80</v>
      </c>
      <c r="AC216" s="5">
        <f t="shared" si="71"/>
        <v>83.333333333333343</v>
      </c>
      <c r="AD216" s="6">
        <f t="shared" si="72"/>
        <v>80</v>
      </c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</row>
    <row r="217" spans="1:46" x14ac:dyDescent="0.3">
      <c r="A217" s="78">
        <v>215</v>
      </c>
      <c r="B217" s="78">
        <v>170701221</v>
      </c>
      <c r="C217" s="78">
        <v>11</v>
      </c>
      <c r="D217" s="78">
        <v>5</v>
      </c>
      <c r="E217" s="78">
        <v>2</v>
      </c>
      <c r="F217" s="78">
        <v>4</v>
      </c>
      <c r="G217" s="78">
        <v>11</v>
      </c>
      <c r="H217" s="78">
        <v>5</v>
      </c>
      <c r="I217" s="78">
        <v>17</v>
      </c>
      <c r="J217" s="78">
        <v>5</v>
      </c>
      <c r="K217" s="78">
        <v>17</v>
      </c>
      <c r="L217" s="78">
        <v>5</v>
      </c>
      <c r="M217" s="78">
        <v>17</v>
      </c>
      <c r="N217" s="78">
        <v>5</v>
      </c>
      <c r="O217" s="78" t="s">
        <v>52</v>
      </c>
      <c r="P217" s="6">
        <f t="shared" si="58"/>
        <v>14</v>
      </c>
      <c r="Q217" s="6">
        <f t="shared" si="59"/>
        <v>14</v>
      </c>
      <c r="R217" s="6">
        <f t="shared" si="60"/>
        <v>14</v>
      </c>
      <c r="S217" s="6">
        <f t="shared" si="61"/>
        <v>14</v>
      </c>
      <c r="T217" s="6">
        <f t="shared" si="62"/>
        <v>14</v>
      </c>
      <c r="U217" s="5">
        <f t="shared" si="63"/>
        <v>43.243243243243242</v>
      </c>
      <c r="V217" s="6">
        <f t="shared" si="64"/>
        <v>70</v>
      </c>
      <c r="W217" s="5">
        <f t="shared" si="65"/>
        <v>47.826086956521742</v>
      </c>
      <c r="X217" s="6">
        <f t="shared" si="66"/>
        <v>70</v>
      </c>
      <c r="Y217" s="5">
        <f t="shared" si="67"/>
        <v>59.45945945945946</v>
      </c>
      <c r="Z217" s="6">
        <f t="shared" si="68"/>
        <v>70</v>
      </c>
      <c r="AA217" s="5">
        <f t="shared" si="69"/>
        <v>73.333333333333329</v>
      </c>
      <c r="AB217" s="6">
        <f t="shared" si="70"/>
        <v>70</v>
      </c>
      <c r="AC217" s="5">
        <f t="shared" si="71"/>
        <v>73.333333333333329</v>
      </c>
      <c r="AD217" s="6">
        <f t="shared" si="72"/>
        <v>70</v>
      </c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</row>
    <row r="218" spans="1:46" x14ac:dyDescent="0.3">
      <c r="A218" s="78">
        <v>216</v>
      </c>
      <c r="B218" s="78">
        <v>170701222</v>
      </c>
      <c r="C218" s="78">
        <v>27</v>
      </c>
      <c r="D218" s="78">
        <v>5</v>
      </c>
      <c r="E218" s="78">
        <v>11</v>
      </c>
      <c r="F218" s="78">
        <v>5</v>
      </c>
      <c r="G218" s="78">
        <v>13</v>
      </c>
      <c r="H218" s="78">
        <v>5</v>
      </c>
      <c r="I218" s="78">
        <v>21</v>
      </c>
      <c r="J218" s="78">
        <v>5</v>
      </c>
      <c r="K218" s="78">
        <v>20</v>
      </c>
      <c r="L218" s="78">
        <v>5</v>
      </c>
      <c r="M218" s="78">
        <v>20</v>
      </c>
      <c r="N218" s="78">
        <v>5</v>
      </c>
      <c r="O218" s="78" t="s">
        <v>51</v>
      </c>
      <c r="P218" s="6">
        <f t="shared" si="58"/>
        <v>16</v>
      </c>
      <c r="Q218" s="6">
        <f t="shared" si="59"/>
        <v>16</v>
      </c>
      <c r="R218" s="6">
        <f t="shared" si="60"/>
        <v>16</v>
      </c>
      <c r="S218" s="6">
        <f t="shared" si="61"/>
        <v>16</v>
      </c>
      <c r="T218" s="6">
        <f t="shared" si="62"/>
        <v>16</v>
      </c>
      <c r="U218" s="5">
        <f t="shared" si="63"/>
        <v>86.486486486486484</v>
      </c>
      <c r="V218" s="6">
        <f t="shared" si="64"/>
        <v>80</v>
      </c>
      <c r="W218" s="5">
        <f t="shared" si="65"/>
        <v>73.91304347826086</v>
      </c>
      <c r="X218" s="6">
        <f t="shared" si="66"/>
        <v>80</v>
      </c>
      <c r="Y218" s="5">
        <f t="shared" si="67"/>
        <v>70.270270270270274</v>
      </c>
      <c r="Z218" s="6">
        <f t="shared" si="68"/>
        <v>80</v>
      </c>
      <c r="AA218" s="5">
        <f t="shared" si="69"/>
        <v>83.333333333333343</v>
      </c>
      <c r="AB218" s="6">
        <f t="shared" si="70"/>
        <v>80</v>
      </c>
      <c r="AC218" s="5">
        <f t="shared" si="71"/>
        <v>83.333333333333343</v>
      </c>
      <c r="AD218" s="6">
        <f t="shared" si="72"/>
        <v>80</v>
      </c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</row>
    <row r="219" spans="1:46" x14ac:dyDescent="0.3">
      <c r="A219" s="78">
        <v>217</v>
      </c>
      <c r="B219" s="78">
        <v>170701223</v>
      </c>
      <c r="C219" s="78">
        <v>14</v>
      </c>
      <c r="D219" s="78">
        <v>5</v>
      </c>
      <c r="E219" s="78">
        <v>8</v>
      </c>
      <c r="F219" s="78">
        <v>4</v>
      </c>
      <c r="G219" s="78">
        <v>15</v>
      </c>
      <c r="H219" s="78">
        <v>5</v>
      </c>
      <c r="I219" s="78">
        <v>24</v>
      </c>
      <c r="J219" s="78">
        <v>5</v>
      </c>
      <c r="K219" s="78">
        <v>19</v>
      </c>
      <c r="L219" s="78">
        <v>5</v>
      </c>
      <c r="M219" s="78">
        <v>19</v>
      </c>
      <c r="N219" s="78">
        <v>5</v>
      </c>
      <c r="O219" s="78" t="s">
        <v>51</v>
      </c>
      <c r="P219" s="6">
        <f t="shared" si="58"/>
        <v>16</v>
      </c>
      <c r="Q219" s="6">
        <f t="shared" si="59"/>
        <v>16</v>
      </c>
      <c r="R219" s="6">
        <f t="shared" si="60"/>
        <v>16</v>
      </c>
      <c r="S219" s="6">
        <f t="shared" si="61"/>
        <v>16</v>
      </c>
      <c r="T219" s="6">
        <f t="shared" si="62"/>
        <v>16</v>
      </c>
      <c r="U219" s="5">
        <f t="shared" si="63"/>
        <v>51.351351351351347</v>
      </c>
      <c r="V219" s="6">
        <f t="shared" si="64"/>
        <v>80</v>
      </c>
      <c r="W219" s="5">
        <f t="shared" si="65"/>
        <v>69.565217391304344</v>
      </c>
      <c r="X219" s="6">
        <f t="shared" si="66"/>
        <v>80</v>
      </c>
      <c r="Y219" s="5">
        <f t="shared" si="67"/>
        <v>78.378378378378372</v>
      </c>
      <c r="Z219" s="6">
        <f t="shared" si="68"/>
        <v>80</v>
      </c>
      <c r="AA219" s="5">
        <f t="shared" si="69"/>
        <v>80</v>
      </c>
      <c r="AB219" s="6">
        <f t="shared" si="70"/>
        <v>80</v>
      </c>
      <c r="AC219" s="5">
        <f t="shared" si="71"/>
        <v>80</v>
      </c>
      <c r="AD219" s="6">
        <f t="shared" si="72"/>
        <v>80</v>
      </c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</row>
    <row r="220" spans="1:46" x14ac:dyDescent="0.3">
      <c r="A220" s="78">
        <v>218</v>
      </c>
      <c r="B220" s="78">
        <v>170701224</v>
      </c>
      <c r="C220" s="78">
        <v>19</v>
      </c>
      <c r="D220" s="78">
        <v>5</v>
      </c>
      <c r="E220" s="78">
        <v>9</v>
      </c>
      <c r="F220" s="78">
        <v>5</v>
      </c>
      <c r="G220" s="78">
        <v>15</v>
      </c>
      <c r="H220" s="78">
        <v>5</v>
      </c>
      <c r="I220" s="78">
        <v>23</v>
      </c>
      <c r="J220" s="78">
        <v>5</v>
      </c>
      <c r="K220" s="78">
        <v>19</v>
      </c>
      <c r="L220" s="78">
        <v>5</v>
      </c>
      <c r="M220" s="78">
        <v>19</v>
      </c>
      <c r="N220" s="78">
        <v>5</v>
      </c>
      <c r="O220" s="78" t="s">
        <v>51</v>
      </c>
      <c r="P220" s="6">
        <f t="shared" si="58"/>
        <v>16</v>
      </c>
      <c r="Q220" s="6">
        <f t="shared" si="59"/>
        <v>16</v>
      </c>
      <c r="R220" s="6">
        <f t="shared" si="60"/>
        <v>16</v>
      </c>
      <c r="S220" s="6">
        <f t="shared" si="61"/>
        <v>16</v>
      </c>
      <c r="T220" s="6">
        <f t="shared" si="62"/>
        <v>16</v>
      </c>
      <c r="U220" s="5">
        <f t="shared" si="63"/>
        <v>64.86486486486487</v>
      </c>
      <c r="V220" s="6">
        <f t="shared" si="64"/>
        <v>80</v>
      </c>
      <c r="W220" s="5">
        <f t="shared" si="65"/>
        <v>73.91304347826086</v>
      </c>
      <c r="X220" s="6">
        <f t="shared" si="66"/>
        <v>80</v>
      </c>
      <c r="Y220" s="5">
        <f t="shared" si="67"/>
        <v>75.675675675675677</v>
      </c>
      <c r="Z220" s="6">
        <f t="shared" si="68"/>
        <v>80</v>
      </c>
      <c r="AA220" s="5">
        <f t="shared" si="69"/>
        <v>80</v>
      </c>
      <c r="AB220" s="6">
        <f t="shared" si="70"/>
        <v>80</v>
      </c>
      <c r="AC220" s="5">
        <f t="shared" si="71"/>
        <v>80</v>
      </c>
      <c r="AD220" s="6">
        <f t="shared" si="72"/>
        <v>80</v>
      </c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</row>
    <row r="221" spans="1:46" x14ac:dyDescent="0.3">
      <c r="A221" s="78">
        <v>219</v>
      </c>
      <c r="B221" s="78">
        <v>170701225</v>
      </c>
      <c r="C221" s="78">
        <v>25</v>
      </c>
      <c r="D221" s="78">
        <v>5</v>
      </c>
      <c r="E221" s="78">
        <v>12</v>
      </c>
      <c r="F221" s="78">
        <v>5</v>
      </c>
      <c r="G221" s="78">
        <v>17</v>
      </c>
      <c r="H221" s="78">
        <v>5</v>
      </c>
      <c r="I221" s="78">
        <v>26</v>
      </c>
      <c r="J221" s="78">
        <v>3</v>
      </c>
      <c r="K221" s="78">
        <v>20</v>
      </c>
      <c r="L221" s="78">
        <v>5</v>
      </c>
      <c r="M221" s="78">
        <v>20</v>
      </c>
      <c r="N221" s="78">
        <v>5</v>
      </c>
      <c r="O221" s="78" t="s">
        <v>50</v>
      </c>
      <c r="P221" s="6">
        <f t="shared" si="58"/>
        <v>18</v>
      </c>
      <c r="Q221" s="6">
        <f t="shared" si="59"/>
        <v>18</v>
      </c>
      <c r="R221" s="6">
        <f t="shared" si="60"/>
        <v>18</v>
      </c>
      <c r="S221" s="6">
        <f t="shared" si="61"/>
        <v>18</v>
      </c>
      <c r="T221" s="6">
        <f t="shared" si="62"/>
        <v>18</v>
      </c>
      <c r="U221" s="5">
        <f t="shared" si="63"/>
        <v>81.081081081081081</v>
      </c>
      <c r="V221" s="6">
        <f t="shared" si="64"/>
        <v>90</v>
      </c>
      <c r="W221" s="5">
        <f t="shared" si="65"/>
        <v>84.782608695652172</v>
      </c>
      <c r="X221" s="6">
        <f t="shared" si="66"/>
        <v>90</v>
      </c>
      <c r="Y221" s="5">
        <f t="shared" si="67"/>
        <v>78.378378378378372</v>
      </c>
      <c r="Z221" s="6">
        <f t="shared" si="68"/>
        <v>90</v>
      </c>
      <c r="AA221" s="5">
        <f t="shared" si="69"/>
        <v>83.333333333333343</v>
      </c>
      <c r="AB221" s="6">
        <f t="shared" si="70"/>
        <v>90</v>
      </c>
      <c r="AC221" s="5">
        <f t="shared" si="71"/>
        <v>83.333333333333343</v>
      </c>
      <c r="AD221" s="6">
        <f t="shared" si="72"/>
        <v>90</v>
      </c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</row>
    <row r="222" spans="1:46" x14ac:dyDescent="0.3">
      <c r="A222" s="78">
        <v>220</v>
      </c>
      <c r="B222" s="78">
        <v>170701226</v>
      </c>
      <c r="C222" s="78">
        <v>20</v>
      </c>
      <c r="D222" s="78">
        <v>5</v>
      </c>
      <c r="E222" s="78">
        <v>2</v>
      </c>
      <c r="F222" s="78">
        <v>4</v>
      </c>
      <c r="G222" s="78">
        <v>12</v>
      </c>
      <c r="H222" s="78">
        <v>5</v>
      </c>
      <c r="I222" s="78">
        <v>19</v>
      </c>
      <c r="J222" s="78">
        <v>3</v>
      </c>
      <c r="K222" s="78">
        <v>20</v>
      </c>
      <c r="L222" s="78">
        <v>5</v>
      </c>
      <c r="M222" s="78">
        <v>20</v>
      </c>
      <c r="N222" s="78">
        <v>5</v>
      </c>
      <c r="O222" s="78" t="s">
        <v>51</v>
      </c>
      <c r="P222" s="6">
        <f t="shared" si="58"/>
        <v>16</v>
      </c>
      <c r="Q222" s="6">
        <f t="shared" si="59"/>
        <v>16</v>
      </c>
      <c r="R222" s="6">
        <f t="shared" si="60"/>
        <v>16</v>
      </c>
      <c r="S222" s="6">
        <f t="shared" si="61"/>
        <v>16</v>
      </c>
      <c r="T222" s="6">
        <f t="shared" si="62"/>
        <v>16</v>
      </c>
      <c r="U222" s="5">
        <f t="shared" si="63"/>
        <v>67.567567567567565</v>
      </c>
      <c r="V222" s="6">
        <f t="shared" si="64"/>
        <v>80</v>
      </c>
      <c r="W222" s="5">
        <f t="shared" si="65"/>
        <v>50</v>
      </c>
      <c r="X222" s="6">
        <f t="shared" si="66"/>
        <v>80</v>
      </c>
      <c r="Y222" s="5">
        <f t="shared" si="67"/>
        <v>59.45945945945946</v>
      </c>
      <c r="Z222" s="6">
        <f t="shared" si="68"/>
        <v>80</v>
      </c>
      <c r="AA222" s="5">
        <f t="shared" si="69"/>
        <v>83.333333333333343</v>
      </c>
      <c r="AB222" s="6">
        <f t="shared" si="70"/>
        <v>80</v>
      </c>
      <c r="AC222" s="5">
        <f t="shared" si="71"/>
        <v>83.333333333333343</v>
      </c>
      <c r="AD222" s="6">
        <f t="shared" si="72"/>
        <v>80</v>
      </c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</row>
    <row r="223" spans="1:46" x14ac:dyDescent="0.3">
      <c r="A223" s="78">
        <v>221</v>
      </c>
      <c r="B223" s="78">
        <v>170701227</v>
      </c>
      <c r="C223" s="78">
        <v>31</v>
      </c>
      <c r="D223" s="78">
        <v>5</v>
      </c>
      <c r="E223" s="78">
        <v>4</v>
      </c>
      <c r="F223" s="78">
        <v>5</v>
      </c>
      <c r="G223" s="78">
        <v>12</v>
      </c>
      <c r="H223" s="78">
        <v>5</v>
      </c>
      <c r="I223" s="78">
        <v>19</v>
      </c>
      <c r="J223" s="78">
        <v>5</v>
      </c>
      <c r="K223" s="78">
        <v>20</v>
      </c>
      <c r="L223" s="78">
        <v>5</v>
      </c>
      <c r="M223" s="78">
        <v>20</v>
      </c>
      <c r="N223" s="78">
        <v>5</v>
      </c>
      <c r="O223" s="78" t="s">
        <v>51</v>
      </c>
      <c r="P223" s="6">
        <f t="shared" si="58"/>
        <v>16</v>
      </c>
      <c r="Q223" s="6">
        <f t="shared" si="59"/>
        <v>16</v>
      </c>
      <c r="R223" s="6">
        <f t="shared" si="60"/>
        <v>16</v>
      </c>
      <c r="S223" s="6">
        <f t="shared" si="61"/>
        <v>16</v>
      </c>
      <c r="T223" s="6">
        <f t="shared" si="62"/>
        <v>16</v>
      </c>
      <c r="U223" s="5">
        <f t="shared" si="63"/>
        <v>97.297297297297305</v>
      </c>
      <c r="V223" s="6">
        <f t="shared" si="64"/>
        <v>80</v>
      </c>
      <c r="W223" s="5">
        <f t="shared" si="65"/>
        <v>56.521739130434781</v>
      </c>
      <c r="X223" s="6">
        <f t="shared" si="66"/>
        <v>80</v>
      </c>
      <c r="Y223" s="5">
        <f t="shared" si="67"/>
        <v>64.86486486486487</v>
      </c>
      <c r="Z223" s="6">
        <f t="shared" si="68"/>
        <v>80</v>
      </c>
      <c r="AA223" s="5">
        <f t="shared" si="69"/>
        <v>83.333333333333343</v>
      </c>
      <c r="AB223" s="6">
        <f t="shared" si="70"/>
        <v>80</v>
      </c>
      <c r="AC223" s="5">
        <f t="shared" si="71"/>
        <v>83.333333333333343</v>
      </c>
      <c r="AD223" s="6">
        <f t="shared" si="72"/>
        <v>80</v>
      </c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</row>
    <row r="224" spans="1:46" x14ac:dyDescent="0.3">
      <c r="A224" s="78">
        <v>222</v>
      </c>
      <c r="B224" s="78">
        <v>170701228</v>
      </c>
      <c r="C224" s="78">
        <v>19</v>
      </c>
      <c r="D224" s="78">
        <v>5</v>
      </c>
      <c r="E224" s="78">
        <v>8</v>
      </c>
      <c r="F224" s="78">
        <v>5</v>
      </c>
      <c r="G224" s="78">
        <v>15</v>
      </c>
      <c r="H224" s="78">
        <v>5</v>
      </c>
      <c r="I224" s="78">
        <v>25</v>
      </c>
      <c r="J224" s="78">
        <v>5</v>
      </c>
      <c r="K224" s="78">
        <v>21</v>
      </c>
      <c r="L224" s="78">
        <v>5</v>
      </c>
      <c r="M224" s="78">
        <v>21</v>
      </c>
      <c r="N224" s="78">
        <v>5</v>
      </c>
      <c r="O224" s="78" t="s">
        <v>51</v>
      </c>
      <c r="P224" s="6">
        <f t="shared" si="58"/>
        <v>16</v>
      </c>
      <c r="Q224" s="6">
        <f t="shared" si="59"/>
        <v>16</v>
      </c>
      <c r="R224" s="6">
        <f t="shared" si="60"/>
        <v>16</v>
      </c>
      <c r="S224" s="6">
        <f t="shared" si="61"/>
        <v>16</v>
      </c>
      <c r="T224" s="6">
        <f t="shared" si="62"/>
        <v>16</v>
      </c>
      <c r="U224" s="5">
        <f t="shared" si="63"/>
        <v>64.86486486486487</v>
      </c>
      <c r="V224" s="6">
        <f t="shared" si="64"/>
        <v>80</v>
      </c>
      <c r="W224" s="5">
        <f t="shared" si="65"/>
        <v>71.739130434782609</v>
      </c>
      <c r="X224" s="6">
        <f t="shared" si="66"/>
        <v>80</v>
      </c>
      <c r="Y224" s="5">
        <f t="shared" si="67"/>
        <v>81.081081081081081</v>
      </c>
      <c r="Z224" s="6">
        <f t="shared" si="68"/>
        <v>80</v>
      </c>
      <c r="AA224" s="5">
        <f t="shared" si="69"/>
        <v>86.666666666666671</v>
      </c>
      <c r="AB224" s="6">
        <f t="shared" si="70"/>
        <v>80</v>
      </c>
      <c r="AC224" s="5">
        <f t="shared" si="71"/>
        <v>86.666666666666671</v>
      </c>
      <c r="AD224" s="6">
        <f t="shared" si="72"/>
        <v>80</v>
      </c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</row>
    <row r="225" spans="1:46" x14ac:dyDescent="0.3">
      <c r="A225" s="78">
        <v>223</v>
      </c>
      <c r="B225" s="78">
        <v>170701229</v>
      </c>
      <c r="C225" s="78">
        <v>25</v>
      </c>
      <c r="D225" s="78">
        <v>5</v>
      </c>
      <c r="E225" s="78">
        <v>7</v>
      </c>
      <c r="F225" s="78">
        <v>5</v>
      </c>
      <c r="G225" s="78">
        <v>14</v>
      </c>
      <c r="H225" s="78">
        <v>5</v>
      </c>
      <c r="I225" s="78">
        <v>23</v>
      </c>
      <c r="J225" s="78">
        <v>5</v>
      </c>
      <c r="K225" s="78">
        <v>21</v>
      </c>
      <c r="L225" s="78">
        <v>5</v>
      </c>
      <c r="M225" s="78">
        <v>21</v>
      </c>
      <c r="N225" s="78">
        <v>5</v>
      </c>
      <c r="O225" s="78" t="s">
        <v>51</v>
      </c>
      <c r="P225" s="6">
        <f t="shared" si="58"/>
        <v>16</v>
      </c>
      <c r="Q225" s="6">
        <f t="shared" si="59"/>
        <v>16</v>
      </c>
      <c r="R225" s="6">
        <f t="shared" si="60"/>
        <v>16</v>
      </c>
      <c r="S225" s="6">
        <f t="shared" si="61"/>
        <v>16</v>
      </c>
      <c r="T225" s="6">
        <f t="shared" si="62"/>
        <v>16</v>
      </c>
      <c r="U225" s="5">
        <f t="shared" si="63"/>
        <v>81.081081081081081</v>
      </c>
      <c r="V225" s="6">
        <f t="shared" si="64"/>
        <v>80</v>
      </c>
      <c r="W225" s="5">
        <f t="shared" si="65"/>
        <v>67.391304347826093</v>
      </c>
      <c r="X225" s="6">
        <f t="shared" si="66"/>
        <v>80</v>
      </c>
      <c r="Y225" s="5">
        <f t="shared" si="67"/>
        <v>75.675675675675677</v>
      </c>
      <c r="Z225" s="6">
        <f t="shared" si="68"/>
        <v>80</v>
      </c>
      <c r="AA225" s="5">
        <f t="shared" si="69"/>
        <v>86.666666666666671</v>
      </c>
      <c r="AB225" s="6">
        <f t="shared" si="70"/>
        <v>80</v>
      </c>
      <c r="AC225" s="5">
        <f t="shared" si="71"/>
        <v>86.666666666666671</v>
      </c>
      <c r="AD225" s="6">
        <f t="shared" si="72"/>
        <v>80</v>
      </c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</row>
    <row r="226" spans="1:46" x14ac:dyDescent="0.3">
      <c r="A226" s="78">
        <v>224</v>
      </c>
      <c r="B226" s="78">
        <v>170701230</v>
      </c>
      <c r="C226" s="78">
        <v>19</v>
      </c>
      <c r="D226" s="78">
        <v>5</v>
      </c>
      <c r="E226" s="78">
        <v>13</v>
      </c>
      <c r="F226" s="78">
        <v>5</v>
      </c>
      <c r="G226" s="78">
        <v>13</v>
      </c>
      <c r="H226" s="78">
        <v>5</v>
      </c>
      <c r="I226" s="78">
        <v>22</v>
      </c>
      <c r="J226" s="78">
        <v>5</v>
      </c>
      <c r="K226" s="78">
        <v>19</v>
      </c>
      <c r="L226" s="78">
        <v>5</v>
      </c>
      <c r="M226" s="78">
        <v>19</v>
      </c>
      <c r="N226" s="78">
        <v>5</v>
      </c>
      <c r="O226" s="78" t="s">
        <v>52</v>
      </c>
      <c r="P226" s="6">
        <f t="shared" si="58"/>
        <v>14</v>
      </c>
      <c r="Q226" s="6">
        <f t="shared" si="59"/>
        <v>14</v>
      </c>
      <c r="R226" s="6">
        <f t="shared" si="60"/>
        <v>14</v>
      </c>
      <c r="S226" s="6">
        <f t="shared" si="61"/>
        <v>14</v>
      </c>
      <c r="T226" s="6">
        <f t="shared" si="62"/>
        <v>14</v>
      </c>
      <c r="U226" s="5">
        <f t="shared" si="63"/>
        <v>64.86486486486487</v>
      </c>
      <c r="V226" s="6">
        <f t="shared" si="64"/>
        <v>70</v>
      </c>
      <c r="W226" s="5">
        <f t="shared" si="65"/>
        <v>78.260869565217391</v>
      </c>
      <c r="X226" s="6">
        <f t="shared" si="66"/>
        <v>70</v>
      </c>
      <c r="Y226" s="5">
        <f t="shared" si="67"/>
        <v>72.972972972972968</v>
      </c>
      <c r="Z226" s="6">
        <f t="shared" si="68"/>
        <v>70</v>
      </c>
      <c r="AA226" s="5">
        <f t="shared" si="69"/>
        <v>80</v>
      </c>
      <c r="AB226" s="6">
        <f t="shared" si="70"/>
        <v>70</v>
      </c>
      <c r="AC226" s="5">
        <f t="shared" si="71"/>
        <v>80</v>
      </c>
      <c r="AD226" s="6">
        <f t="shared" si="72"/>
        <v>70</v>
      </c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</row>
    <row r="227" spans="1:46" x14ac:dyDescent="0.3">
      <c r="A227" s="78">
        <v>225</v>
      </c>
      <c r="B227" s="78">
        <v>170701232</v>
      </c>
      <c r="C227" s="78">
        <v>26</v>
      </c>
      <c r="D227" s="78">
        <v>5</v>
      </c>
      <c r="E227" s="78">
        <v>11</v>
      </c>
      <c r="F227" s="78">
        <v>5</v>
      </c>
      <c r="G227" s="78">
        <v>16</v>
      </c>
      <c r="H227" s="78">
        <v>5</v>
      </c>
      <c r="I227" s="78">
        <v>24</v>
      </c>
      <c r="J227" s="78">
        <v>5</v>
      </c>
      <c r="K227" s="78">
        <v>18</v>
      </c>
      <c r="L227" s="78">
        <v>5</v>
      </c>
      <c r="M227" s="78">
        <v>18</v>
      </c>
      <c r="N227" s="78">
        <v>5</v>
      </c>
      <c r="O227" s="78" t="s">
        <v>50</v>
      </c>
      <c r="P227" s="6">
        <f t="shared" si="58"/>
        <v>18</v>
      </c>
      <c r="Q227" s="6">
        <f t="shared" si="59"/>
        <v>18</v>
      </c>
      <c r="R227" s="6">
        <f t="shared" si="60"/>
        <v>18</v>
      </c>
      <c r="S227" s="6">
        <f t="shared" si="61"/>
        <v>18</v>
      </c>
      <c r="T227" s="6">
        <f t="shared" si="62"/>
        <v>18</v>
      </c>
      <c r="U227" s="5">
        <f t="shared" si="63"/>
        <v>83.78378378378379</v>
      </c>
      <c r="V227" s="6">
        <f t="shared" si="64"/>
        <v>90</v>
      </c>
      <c r="W227" s="5">
        <f t="shared" si="65"/>
        <v>80.434782608695656</v>
      </c>
      <c r="X227" s="6">
        <f t="shared" si="66"/>
        <v>90</v>
      </c>
      <c r="Y227" s="5">
        <f t="shared" si="67"/>
        <v>78.378378378378372</v>
      </c>
      <c r="Z227" s="6">
        <f t="shared" si="68"/>
        <v>90</v>
      </c>
      <c r="AA227" s="5">
        <f t="shared" si="69"/>
        <v>76.666666666666671</v>
      </c>
      <c r="AB227" s="6">
        <f t="shared" si="70"/>
        <v>90</v>
      </c>
      <c r="AC227" s="5">
        <f t="shared" si="71"/>
        <v>76.666666666666671</v>
      </c>
      <c r="AD227" s="6">
        <f t="shared" si="72"/>
        <v>90</v>
      </c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</row>
    <row r="228" spans="1:46" x14ac:dyDescent="0.3">
      <c r="A228" s="78">
        <v>226</v>
      </c>
      <c r="B228" s="78">
        <v>170701233</v>
      </c>
      <c r="C228" s="78">
        <v>15</v>
      </c>
      <c r="D228" s="78">
        <v>5</v>
      </c>
      <c r="E228" s="78">
        <v>13</v>
      </c>
      <c r="F228" s="78">
        <v>5</v>
      </c>
      <c r="G228" s="78">
        <v>14</v>
      </c>
      <c r="H228" s="78">
        <v>5</v>
      </c>
      <c r="I228" s="78">
        <v>23</v>
      </c>
      <c r="J228" s="78">
        <v>5</v>
      </c>
      <c r="K228" s="78">
        <v>20</v>
      </c>
      <c r="L228" s="78">
        <v>5</v>
      </c>
      <c r="M228" s="78">
        <v>20</v>
      </c>
      <c r="N228" s="78">
        <v>5</v>
      </c>
      <c r="O228" s="78" t="s">
        <v>51</v>
      </c>
      <c r="P228" s="6">
        <f t="shared" si="58"/>
        <v>16</v>
      </c>
      <c r="Q228" s="6">
        <f t="shared" si="59"/>
        <v>16</v>
      </c>
      <c r="R228" s="6">
        <f t="shared" si="60"/>
        <v>16</v>
      </c>
      <c r="S228" s="6">
        <f t="shared" si="61"/>
        <v>16</v>
      </c>
      <c r="T228" s="6">
        <f t="shared" si="62"/>
        <v>16</v>
      </c>
      <c r="U228" s="5">
        <f t="shared" si="63"/>
        <v>54.054054054054056</v>
      </c>
      <c r="V228" s="6">
        <f t="shared" si="64"/>
        <v>80</v>
      </c>
      <c r="W228" s="5">
        <f t="shared" si="65"/>
        <v>80.434782608695656</v>
      </c>
      <c r="X228" s="6">
        <f t="shared" si="66"/>
        <v>80</v>
      </c>
      <c r="Y228" s="5">
        <f t="shared" si="67"/>
        <v>75.675675675675677</v>
      </c>
      <c r="Z228" s="6">
        <f t="shared" si="68"/>
        <v>80</v>
      </c>
      <c r="AA228" s="5">
        <f t="shared" si="69"/>
        <v>83.333333333333343</v>
      </c>
      <c r="AB228" s="6">
        <f t="shared" si="70"/>
        <v>80</v>
      </c>
      <c r="AC228" s="5">
        <f t="shared" si="71"/>
        <v>83.333333333333343</v>
      </c>
      <c r="AD228" s="6">
        <f t="shared" si="72"/>
        <v>80</v>
      </c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</row>
    <row r="229" spans="1:46" x14ac:dyDescent="0.3">
      <c r="A229" s="78">
        <v>227</v>
      </c>
      <c r="B229" s="78">
        <v>170701234</v>
      </c>
      <c r="C229" s="78">
        <v>28</v>
      </c>
      <c r="D229" s="78">
        <v>5</v>
      </c>
      <c r="E229" s="78">
        <v>12</v>
      </c>
      <c r="F229" s="78">
        <v>5</v>
      </c>
      <c r="G229" s="78">
        <v>16</v>
      </c>
      <c r="H229" s="78">
        <v>5</v>
      </c>
      <c r="I229" s="78">
        <v>22</v>
      </c>
      <c r="J229" s="78">
        <v>5</v>
      </c>
      <c r="K229" s="78">
        <v>19</v>
      </c>
      <c r="L229" s="78">
        <v>5</v>
      </c>
      <c r="M229" s="78">
        <v>19</v>
      </c>
      <c r="N229" s="78">
        <v>5</v>
      </c>
      <c r="O229" s="78" t="s">
        <v>50</v>
      </c>
      <c r="P229" s="6">
        <f t="shared" si="58"/>
        <v>18</v>
      </c>
      <c r="Q229" s="6">
        <f t="shared" si="59"/>
        <v>18</v>
      </c>
      <c r="R229" s="6">
        <f t="shared" si="60"/>
        <v>18</v>
      </c>
      <c r="S229" s="6">
        <f t="shared" si="61"/>
        <v>18</v>
      </c>
      <c r="T229" s="6">
        <f t="shared" si="62"/>
        <v>18</v>
      </c>
      <c r="U229" s="5">
        <f t="shared" si="63"/>
        <v>89.189189189189193</v>
      </c>
      <c r="V229" s="6">
        <f t="shared" si="64"/>
        <v>90</v>
      </c>
      <c r="W229" s="5">
        <f t="shared" si="65"/>
        <v>82.608695652173907</v>
      </c>
      <c r="X229" s="6">
        <f t="shared" si="66"/>
        <v>90</v>
      </c>
      <c r="Y229" s="5">
        <f t="shared" si="67"/>
        <v>72.972972972972968</v>
      </c>
      <c r="Z229" s="6">
        <f t="shared" si="68"/>
        <v>90</v>
      </c>
      <c r="AA229" s="5">
        <f t="shared" si="69"/>
        <v>80</v>
      </c>
      <c r="AB229" s="6">
        <f t="shared" si="70"/>
        <v>90</v>
      </c>
      <c r="AC229" s="5">
        <f t="shared" si="71"/>
        <v>80</v>
      </c>
      <c r="AD229" s="6">
        <f t="shared" si="72"/>
        <v>90</v>
      </c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</row>
    <row r="230" spans="1:46" x14ac:dyDescent="0.3">
      <c r="A230" s="78">
        <v>228</v>
      </c>
      <c r="B230" s="78">
        <v>170701235</v>
      </c>
      <c r="C230" s="78">
        <v>23</v>
      </c>
      <c r="D230" s="78">
        <v>5</v>
      </c>
      <c r="E230" s="78">
        <v>9</v>
      </c>
      <c r="F230" s="78">
        <v>5</v>
      </c>
      <c r="G230" s="78">
        <v>13</v>
      </c>
      <c r="H230" s="78">
        <v>5</v>
      </c>
      <c r="I230" s="78">
        <v>19</v>
      </c>
      <c r="J230" s="78">
        <v>5</v>
      </c>
      <c r="K230" s="78">
        <v>16</v>
      </c>
      <c r="L230" s="78">
        <v>5</v>
      </c>
      <c r="M230" s="78">
        <v>16</v>
      </c>
      <c r="N230" s="78">
        <v>5</v>
      </c>
      <c r="O230" s="78" t="s">
        <v>51</v>
      </c>
      <c r="P230" s="6">
        <f t="shared" si="58"/>
        <v>16</v>
      </c>
      <c r="Q230" s="6">
        <f t="shared" si="59"/>
        <v>16</v>
      </c>
      <c r="R230" s="6">
        <f t="shared" si="60"/>
        <v>16</v>
      </c>
      <c r="S230" s="6">
        <f t="shared" si="61"/>
        <v>16</v>
      </c>
      <c r="T230" s="6">
        <f t="shared" si="62"/>
        <v>16</v>
      </c>
      <c r="U230" s="5">
        <f t="shared" si="63"/>
        <v>75.675675675675677</v>
      </c>
      <c r="V230" s="6">
        <f t="shared" si="64"/>
        <v>80</v>
      </c>
      <c r="W230" s="5">
        <f t="shared" si="65"/>
        <v>69.565217391304344</v>
      </c>
      <c r="X230" s="6">
        <f t="shared" si="66"/>
        <v>80</v>
      </c>
      <c r="Y230" s="5">
        <f t="shared" si="67"/>
        <v>64.86486486486487</v>
      </c>
      <c r="Z230" s="6">
        <f t="shared" si="68"/>
        <v>80</v>
      </c>
      <c r="AA230" s="5">
        <f t="shared" si="69"/>
        <v>70</v>
      </c>
      <c r="AB230" s="6">
        <f t="shared" si="70"/>
        <v>80</v>
      </c>
      <c r="AC230" s="5">
        <f t="shared" si="71"/>
        <v>70</v>
      </c>
      <c r="AD230" s="6">
        <f t="shared" si="72"/>
        <v>80</v>
      </c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</row>
    <row r="231" spans="1:46" x14ac:dyDescent="0.3">
      <c r="A231" s="78">
        <v>229</v>
      </c>
      <c r="B231" s="78">
        <v>170701236</v>
      </c>
      <c r="C231" s="78">
        <v>19</v>
      </c>
      <c r="D231" s="78">
        <v>5</v>
      </c>
      <c r="E231" s="78">
        <v>9</v>
      </c>
      <c r="F231" s="78">
        <v>5</v>
      </c>
      <c r="G231" s="78">
        <v>12</v>
      </c>
      <c r="H231" s="78">
        <v>5</v>
      </c>
      <c r="I231" s="78">
        <v>17</v>
      </c>
      <c r="J231" s="78">
        <v>5</v>
      </c>
      <c r="K231" s="78">
        <v>18</v>
      </c>
      <c r="L231" s="78">
        <v>5</v>
      </c>
      <c r="M231" s="78">
        <v>18</v>
      </c>
      <c r="N231" s="78">
        <v>5</v>
      </c>
      <c r="O231" s="78" t="s">
        <v>51</v>
      </c>
      <c r="P231" s="6">
        <f t="shared" si="58"/>
        <v>16</v>
      </c>
      <c r="Q231" s="6">
        <f t="shared" si="59"/>
        <v>16</v>
      </c>
      <c r="R231" s="6">
        <f t="shared" si="60"/>
        <v>16</v>
      </c>
      <c r="S231" s="6">
        <f t="shared" si="61"/>
        <v>16</v>
      </c>
      <c r="T231" s="6">
        <f t="shared" si="62"/>
        <v>16</v>
      </c>
      <c r="U231" s="5">
        <f t="shared" si="63"/>
        <v>64.86486486486487</v>
      </c>
      <c r="V231" s="6">
        <f t="shared" si="64"/>
        <v>80</v>
      </c>
      <c r="W231" s="5">
        <f t="shared" si="65"/>
        <v>67.391304347826093</v>
      </c>
      <c r="X231" s="6">
        <f t="shared" si="66"/>
        <v>80</v>
      </c>
      <c r="Y231" s="5">
        <f t="shared" si="67"/>
        <v>59.45945945945946</v>
      </c>
      <c r="Z231" s="6">
        <f t="shared" si="68"/>
        <v>80</v>
      </c>
      <c r="AA231" s="5">
        <f t="shared" si="69"/>
        <v>76.666666666666671</v>
      </c>
      <c r="AB231" s="6">
        <f t="shared" si="70"/>
        <v>80</v>
      </c>
      <c r="AC231" s="5">
        <f t="shared" si="71"/>
        <v>76.666666666666671</v>
      </c>
      <c r="AD231" s="6">
        <f t="shared" si="72"/>
        <v>80</v>
      </c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</row>
    <row r="232" spans="1:46" x14ac:dyDescent="0.3">
      <c r="A232" s="78">
        <v>230</v>
      </c>
      <c r="B232" s="78">
        <v>170701238</v>
      </c>
      <c r="C232" s="78">
        <v>29</v>
      </c>
      <c r="D232" s="78">
        <v>5</v>
      </c>
      <c r="E232" s="78">
        <v>16</v>
      </c>
      <c r="F232" s="78">
        <v>5</v>
      </c>
      <c r="G232" s="78">
        <v>13</v>
      </c>
      <c r="H232" s="78">
        <v>5</v>
      </c>
      <c r="I232" s="78">
        <v>25</v>
      </c>
      <c r="J232" s="78">
        <v>5</v>
      </c>
      <c r="K232" s="78">
        <v>19</v>
      </c>
      <c r="L232" s="78">
        <v>5</v>
      </c>
      <c r="M232" s="78">
        <v>19</v>
      </c>
      <c r="N232" s="78">
        <v>5</v>
      </c>
      <c r="O232" s="78" t="s">
        <v>50</v>
      </c>
      <c r="P232" s="6">
        <f t="shared" si="58"/>
        <v>18</v>
      </c>
      <c r="Q232" s="6">
        <f t="shared" si="59"/>
        <v>18</v>
      </c>
      <c r="R232" s="6">
        <f t="shared" si="60"/>
        <v>18</v>
      </c>
      <c r="S232" s="6">
        <f t="shared" si="61"/>
        <v>18</v>
      </c>
      <c r="T232" s="6">
        <f t="shared" si="62"/>
        <v>18</v>
      </c>
      <c r="U232" s="5">
        <f t="shared" si="63"/>
        <v>91.891891891891902</v>
      </c>
      <c r="V232" s="6">
        <f t="shared" si="64"/>
        <v>90</v>
      </c>
      <c r="W232" s="5">
        <f t="shared" si="65"/>
        <v>84.782608695652172</v>
      </c>
      <c r="X232" s="6">
        <f t="shared" si="66"/>
        <v>90</v>
      </c>
      <c r="Y232" s="5">
        <f t="shared" si="67"/>
        <v>81.081081081081081</v>
      </c>
      <c r="Z232" s="6">
        <f t="shared" si="68"/>
        <v>90</v>
      </c>
      <c r="AA232" s="5">
        <f t="shared" si="69"/>
        <v>80</v>
      </c>
      <c r="AB232" s="6">
        <f t="shared" si="70"/>
        <v>90</v>
      </c>
      <c r="AC232" s="5">
        <f t="shared" si="71"/>
        <v>80</v>
      </c>
      <c r="AD232" s="6">
        <f t="shared" si="72"/>
        <v>90</v>
      </c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</row>
    <row r="233" spans="1:46" x14ac:dyDescent="0.3">
      <c r="A233" s="78">
        <v>231</v>
      </c>
      <c r="B233" s="78">
        <v>170701239</v>
      </c>
      <c r="C233" s="78">
        <v>26</v>
      </c>
      <c r="D233" s="78">
        <v>5</v>
      </c>
      <c r="E233" s="78">
        <v>15</v>
      </c>
      <c r="F233" s="78">
        <v>5</v>
      </c>
      <c r="G233" s="78">
        <v>13</v>
      </c>
      <c r="H233" s="78">
        <v>5</v>
      </c>
      <c r="I233" s="78">
        <v>21</v>
      </c>
      <c r="J233" s="78">
        <v>5</v>
      </c>
      <c r="K233" s="78">
        <v>18</v>
      </c>
      <c r="L233" s="78">
        <v>5</v>
      </c>
      <c r="M233" s="78">
        <v>18</v>
      </c>
      <c r="N233" s="78">
        <v>5</v>
      </c>
      <c r="O233" s="78" t="s">
        <v>50</v>
      </c>
      <c r="P233" s="6">
        <f t="shared" si="58"/>
        <v>18</v>
      </c>
      <c r="Q233" s="6">
        <f t="shared" si="59"/>
        <v>18</v>
      </c>
      <c r="R233" s="6">
        <f t="shared" si="60"/>
        <v>18</v>
      </c>
      <c r="S233" s="6">
        <f t="shared" si="61"/>
        <v>18</v>
      </c>
      <c r="T233" s="6">
        <f t="shared" si="62"/>
        <v>18</v>
      </c>
      <c r="U233" s="5">
        <f t="shared" si="63"/>
        <v>83.78378378378379</v>
      </c>
      <c r="V233" s="6">
        <f t="shared" si="64"/>
        <v>90</v>
      </c>
      <c r="W233" s="5">
        <f t="shared" si="65"/>
        <v>82.608695652173907</v>
      </c>
      <c r="X233" s="6">
        <f t="shared" si="66"/>
        <v>90</v>
      </c>
      <c r="Y233" s="5">
        <f t="shared" si="67"/>
        <v>70.270270270270274</v>
      </c>
      <c r="Z233" s="6">
        <f t="shared" si="68"/>
        <v>90</v>
      </c>
      <c r="AA233" s="5">
        <f t="shared" si="69"/>
        <v>76.666666666666671</v>
      </c>
      <c r="AB233" s="6">
        <f t="shared" si="70"/>
        <v>90</v>
      </c>
      <c r="AC233" s="5">
        <f t="shared" si="71"/>
        <v>76.666666666666671</v>
      </c>
      <c r="AD233" s="6">
        <f t="shared" si="72"/>
        <v>90</v>
      </c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</row>
    <row r="234" spans="1:46" x14ac:dyDescent="0.3">
      <c r="A234" s="78">
        <v>232</v>
      </c>
      <c r="B234" s="78">
        <v>170701240</v>
      </c>
      <c r="C234" s="78">
        <v>28</v>
      </c>
      <c r="D234" s="78">
        <v>5</v>
      </c>
      <c r="E234" s="78">
        <v>15</v>
      </c>
      <c r="F234" s="78">
        <v>5</v>
      </c>
      <c r="G234" s="78">
        <v>13</v>
      </c>
      <c r="H234" s="78">
        <v>5</v>
      </c>
      <c r="I234" s="78">
        <v>18</v>
      </c>
      <c r="J234" s="78">
        <v>5</v>
      </c>
      <c r="K234" s="78">
        <v>18</v>
      </c>
      <c r="L234" s="78">
        <v>5</v>
      </c>
      <c r="M234" s="78">
        <v>18</v>
      </c>
      <c r="N234" s="78">
        <v>5</v>
      </c>
      <c r="O234" s="78" t="s">
        <v>51</v>
      </c>
      <c r="P234" s="6">
        <f t="shared" si="58"/>
        <v>16</v>
      </c>
      <c r="Q234" s="6">
        <f t="shared" si="59"/>
        <v>16</v>
      </c>
      <c r="R234" s="6">
        <f t="shared" si="60"/>
        <v>16</v>
      </c>
      <c r="S234" s="6">
        <f t="shared" si="61"/>
        <v>16</v>
      </c>
      <c r="T234" s="6">
        <f t="shared" si="62"/>
        <v>16</v>
      </c>
      <c r="U234" s="5">
        <f t="shared" si="63"/>
        <v>89.189189189189193</v>
      </c>
      <c r="V234" s="6">
        <f t="shared" si="64"/>
        <v>80</v>
      </c>
      <c r="W234" s="5">
        <f t="shared" si="65"/>
        <v>82.608695652173907</v>
      </c>
      <c r="X234" s="6">
        <f t="shared" si="66"/>
        <v>80</v>
      </c>
      <c r="Y234" s="5">
        <f t="shared" si="67"/>
        <v>62.162162162162161</v>
      </c>
      <c r="Z234" s="6">
        <f t="shared" si="68"/>
        <v>80</v>
      </c>
      <c r="AA234" s="5">
        <f t="shared" si="69"/>
        <v>76.666666666666671</v>
      </c>
      <c r="AB234" s="6">
        <f t="shared" si="70"/>
        <v>80</v>
      </c>
      <c r="AC234" s="5">
        <f t="shared" si="71"/>
        <v>76.666666666666671</v>
      </c>
      <c r="AD234" s="6">
        <f t="shared" si="72"/>
        <v>80</v>
      </c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</row>
    <row r="235" spans="1:46" x14ac:dyDescent="0.3">
      <c r="A235" s="78">
        <v>233</v>
      </c>
      <c r="B235" s="78">
        <v>170701241</v>
      </c>
      <c r="C235" s="78">
        <v>28</v>
      </c>
      <c r="D235" s="78">
        <v>5</v>
      </c>
      <c r="E235" s="78">
        <v>13</v>
      </c>
      <c r="F235" s="78">
        <v>5</v>
      </c>
      <c r="G235" s="78">
        <v>13</v>
      </c>
      <c r="H235" s="78">
        <v>5</v>
      </c>
      <c r="I235" s="78">
        <v>22</v>
      </c>
      <c r="J235" s="78">
        <v>5</v>
      </c>
      <c r="K235" s="78">
        <v>20</v>
      </c>
      <c r="L235" s="78">
        <v>5</v>
      </c>
      <c r="M235" s="78">
        <v>20</v>
      </c>
      <c r="N235" s="78">
        <v>5</v>
      </c>
      <c r="O235" s="78" t="s">
        <v>51</v>
      </c>
      <c r="P235" s="6">
        <f t="shared" si="58"/>
        <v>16</v>
      </c>
      <c r="Q235" s="6">
        <f t="shared" si="59"/>
        <v>16</v>
      </c>
      <c r="R235" s="6">
        <f t="shared" si="60"/>
        <v>16</v>
      </c>
      <c r="S235" s="6">
        <f t="shared" si="61"/>
        <v>16</v>
      </c>
      <c r="T235" s="6">
        <f t="shared" si="62"/>
        <v>16</v>
      </c>
      <c r="U235" s="5">
        <f t="shared" si="63"/>
        <v>89.189189189189193</v>
      </c>
      <c r="V235" s="6">
        <f t="shared" si="64"/>
        <v>80</v>
      </c>
      <c r="W235" s="5">
        <f t="shared" si="65"/>
        <v>78.260869565217391</v>
      </c>
      <c r="X235" s="6">
        <f t="shared" si="66"/>
        <v>80</v>
      </c>
      <c r="Y235" s="5">
        <f t="shared" si="67"/>
        <v>72.972972972972968</v>
      </c>
      <c r="Z235" s="6">
        <f t="shared" si="68"/>
        <v>80</v>
      </c>
      <c r="AA235" s="5">
        <f t="shared" si="69"/>
        <v>83.333333333333343</v>
      </c>
      <c r="AB235" s="6">
        <f t="shared" si="70"/>
        <v>80</v>
      </c>
      <c r="AC235" s="5">
        <f t="shared" si="71"/>
        <v>83.333333333333343</v>
      </c>
      <c r="AD235" s="6">
        <f t="shared" si="72"/>
        <v>80</v>
      </c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</row>
    <row r="236" spans="1:46" x14ac:dyDescent="0.3">
      <c r="A236" s="78">
        <v>234</v>
      </c>
      <c r="B236" s="78">
        <v>170701242</v>
      </c>
      <c r="C236" s="78">
        <v>22</v>
      </c>
      <c r="D236" s="78">
        <v>5</v>
      </c>
      <c r="E236" s="78">
        <v>12</v>
      </c>
      <c r="F236" s="78">
        <v>5</v>
      </c>
      <c r="G236" s="78">
        <v>15</v>
      </c>
      <c r="H236" s="78">
        <v>5</v>
      </c>
      <c r="I236" s="78">
        <v>26</v>
      </c>
      <c r="J236" s="78">
        <v>5</v>
      </c>
      <c r="K236" s="78">
        <v>19</v>
      </c>
      <c r="L236" s="78">
        <v>5</v>
      </c>
      <c r="M236" s="78">
        <v>19</v>
      </c>
      <c r="N236" s="78">
        <v>5</v>
      </c>
      <c r="O236" s="78" t="s">
        <v>51</v>
      </c>
      <c r="P236" s="6">
        <f t="shared" si="58"/>
        <v>16</v>
      </c>
      <c r="Q236" s="6">
        <f t="shared" si="59"/>
        <v>16</v>
      </c>
      <c r="R236" s="6">
        <f t="shared" si="60"/>
        <v>16</v>
      </c>
      <c r="S236" s="6">
        <f t="shared" si="61"/>
        <v>16</v>
      </c>
      <c r="T236" s="6">
        <f t="shared" si="62"/>
        <v>16</v>
      </c>
      <c r="U236" s="5">
        <f t="shared" si="63"/>
        <v>72.972972972972968</v>
      </c>
      <c r="V236" s="6">
        <f t="shared" si="64"/>
        <v>80</v>
      </c>
      <c r="W236" s="5">
        <f t="shared" si="65"/>
        <v>80.434782608695656</v>
      </c>
      <c r="X236" s="6">
        <f t="shared" si="66"/>
        <v>80</v>
      </c>
      <c r="Y236" s="5">
        <f t="shared" si="67"/>
        <v>83.78378378378379</v>
      </c>
      <c r="Z236" s="6">
        <f t="shared" si="68"/>
        <v>80</v>
      </c>
      <c r="AA236" s="5">
        <f t="shared" si="69"/>
        <v>80</v>
      </c>
      <c r="AB236" s="6">
        <f t="shared" si="70"/>
        <v>80</v>
      </c>
      <c r="AC236" s="5">
        <f t="shared" si="71"/>
        <v>80</v>
      </c>
      <c r="AD236" s="6">
        <f t="shared" si="72"/>
        <v>80</v>
      </c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</row>
    <row r="237" spans="1:46" x14ac:dyDescent="0.3">
      <c r="A237" s="78">
        <v>235</v>
      </c>
      <c r="B237" s="78">
        <v>170701243</v>
      </c>
      <c r="C237" s="78">
        <v>7</v>
      </c>
      <c r="D237" s="78">
        <v>5</v>
      </c>
      <c r="E237" s="78">
        <v>7</v>
      </c>
      <c r="F237" s="78">
        <v>5</v>
      </c>
      <c r="G237" s="78">
        <v>12</v>
      </c>
      <c r="H237" s="78">
        <v>5</v>
      </c>
      <c r="I237" s="78">
        <v>15</v>
      </c>
      <c r="J237" s="78">
        <v>5</v>
      </c>
      <c r="K237" s="78">
        <v>21</v>
      </c>
      <c r="L237" s="78">
        <v>5</v>
      </c>
      <c r="M237" s="78">
        <v>21</v>
      </c>
      <c r="N237" s="78">
        <v>5</v>
      </c>
      <c r="O237" s="78" t="s">
        <v>52</v>
      </c>
      <c r="P237" s="6">
        <f t="shared" si="58"/>
        <v>14</v>
      </c>
      <c r="Q237" s="6">
        <f t="shared" si="59"/>
        <v>14</v>
      </c>
      <c r="R237" s="6">
        <f t="shared" si="60"/>
        <v>14</v>
      </c>
      <c r="S237" s="6">
        <f t="shared" si="61"/>
        <v>14</v>
      </c>
      <c r="T237" s="6">
        <f t="shared" si="62"/>
        <v>14</v>
      </c>
      <c r="U237" s="5">
        <f t="shared" si="63"/>
        <v>32.432432432432435</v>
      </c>
      <c r="V237" s="6">
        <f t="shared" si="64"/>
        <v>70</v>
      </c>
      <c r="W237" s="5">
        <f t="shared" si="65"/>
        <v>63.04347826086957</v>
      </c>
      <c r="X237" s="6">
        <f t="shared" si="66"/>
        <v>70</v>
      </c>
      <c r="Y237" s="5">
        <f t="shared" si="67"/>
        <v>54.054054054054056</v>
      </c>
      <c r="Z237" s="6">
        <f t="shared" si="68"/>
        <v>70</v>
      </c>
      <c r="AA237" s="5">
        <f t="shared" si="69"/>
        <v>86.666666666666671</v>
      </c>
      <c r="AB237" s="6">
        <f t="shared" si="70"/>
        <v>70</v>
      </c>
      <c r="AC237" s="5">
        <f t="shared" si="71"/>
        <v>86.666666666666671</v>
      </c>
      <c r="AD237" s="6">
        <f t="shared" si="72"/>
        <v>70</v>
      </c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</row>
    <row r="238" spans="1:46" x14ac:dyDescent="0.3">
      <c r="A238" s="78">
        <v>236</v>
      </c>
      <c r="B238" s="78">
        <v>170701244</v>
      </c>
      <c r="C238" s="78">
        <v>23</v>
      </c>
      <c r="D238" s="78">
        <v>5</v>
      </c>
      <c r="E238" s="78">
        <v>8</v>
      </c>
      <c r="F238" s="78">
        <v>5</v>
      </c>
      <c r="G238" s="78">
        <v>14</v>
      </c>
      <c r="H238" s="78">
        <v>5</v>
      </c>
      <c r="I238" s="78">
        <v>23</v>
      </c>
      <c r="J238" s="78">
        <v>5</v>
      </c>
      <c r="K238" s="78">
        <v>20</v>
      </c>
      <c r="L238" s="78">
        <v>5</v>
      </c>
      <c r="M238" s="78">
        <v>20</v>
      </c>
      <c r="N238" s="78">
        <v>5</v>
      </c>
      <c r="O238" s="78" t="s">
        <v>51</v>
      </c>
      <c r="P238" s="6">
        <f t="shared" si="58"/>
        <v>16</v>
      </c>
      <c r="Q238" s="6">
        <f t="shared" si="59"/>
        <v>16</v>
      </c>
      <c r="R238" s="6">
        <f t="shared" si="60"/>
        <v>16</v>
      </c>
      <c r="S238" s="6">
        <f t="shared" si="61"/>
        <v>16</v>
      </c>
      <c r="T238" s="6">
        <f t="shared" si="62"/>
        <v>16</v>
      </c>
      <c r="U238" s="5">
        <f t="shared" si="63"/>
        <v>75.675675675675677</v>
      </c>
      <c r="V238" s="6">
        <f t="shared" si="64"/>
        <v>80</v>
      </c>
      <c r="W238" s="5">
        <f t="shared" si="65"/>
        <v>69.565217391304344</v>
      </c>
      <c r="X238" s="6">
        <f t="shared" si="66"/>
        <v>80</v>
      </c>
      <c r="Y238" s="5">
        <f t="shared" si="67"/>
        <v>75.675675675675677</v>
      </c>
      <c r="Z238" s="6">
        <f t="shared" si="68"/>
        <v>80</v>
      </c>
      <c r="AA238" s="5">
        <f t="shared" si="69"/>
        <v>83.333333333333343</v>
      </c>
      <c r="AB238" s="6">
        <f t="shared" si="70"/>
        <v>80</v>
      </c>
      <c r="AC238" s="5">
        <f t="shared" si="71"/>
        <v>83.333333333333343</v>
      </c>
      <c r="AD238" s="6">
        <f t="shared" si="72"/>
        <v>80</v>
      </c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</row>
    <row r="239" spans="1:46" x14ac:dyDescent="0.3">
      <c r="A239" s="78">
        <v>237</v>
      </c>
      <c r="B239" s="78">
        <v>170701245</v>
      </c>
      <c r="C239" s="78">
        <v>13</v>
      </c>
      <c r="D239" s="78">
        <v>5</v>
      </c>
      <c r="E239" s="78">
        <v>10</v>
      </c>
      <c r="F239" s="78">
        <v>5</v>
      </c>
      <c r="G239" s="78">
        <v>16</v>
      </c>
      <c r="H239" s="78">
        <v>5</v>
      </c>
      <c r="I239" s="78">
        <v>27</v>
      </c>
      <c r="J239" s="78">
        <v>5</v>
      </c>
      <c r="K239" s="78">
        <v>19</v>
      </c>
      <c r="L239" s="78">
        <v>5</v>
      </c>
      <c r="M239" s="78">
        <v>19</v>
      </c>
      <c r="N239" s="78">
        <v>5</v>
      </c>
      <c r="O239" s="78" t="s">
        <v>51</v>
      </c>
      <c r="P239" s="6">
        <f t="shared" si="58"/>
        <v>16</v>
      </c>
      <c r="Q239" s="6">
        <f t="shared" si="59"/>
        <v>16</v>
      </c>
      <c r="R239" s="6">
        <f t="shared" si="60"/>
        <v>16</v>
      </c>
      <c r="S239" s="6">
        <f t="shared" si="61"/>
        <v>16</v>
      </c>
      <c r="T239" s="6">
        <f t="shared" si="62"/>
        <v>16</v>
      </c>
      <c r="U239" s="5">
        <f t="shared" si="63"/>
        <v>48.648648648648653</v>
      </c>
      <c r="V239" s="6">
        <f t="shared" si="64"/>
        <v>80</v>
      </c>
      <c r="W239" s="5">
        <f t="shared" si="65"/>
        <v>78.260869565217391</v>
      </c>
      <c r="X239" s="6">
        <f t="shared" si="66"/>
        <v>80</v>
      </c>
      <c r="Y239" s="5">
        <f t="shared" si="67"/>
        <v>86.486486486486484</v>
      </c>
      <c r="Z239" s="6">
        <f t="shared" si="68"/>
        <v>80</v>
      </c>
      <c r="AA239" s="5">
        <f t="shared" si="69"/>
        <v>80</v>
      </c>
      <c r="AB239" s="6">
        <f t="shared" si="70"/>
        <v>80</v>
      </c>
      <c r="AC239" s="5">
        <f t="shared" si="71"/>
        <v>80</v>
      </c>
      <c r="AD239" s="6">
        <f t="shared" si="72"/>
        <v>80</v>
      </c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</row>
    <row r="240" spans="1:46" x14ac:dyDescent="0.3">
      <c r="A240" s="78">
        <v>238</v>
      </c>
      <c r="B240" s="78">
        <v>170701246</v>
      </c>
      <c r="C240" s="78">
        <v>15</v>
      </c>
      <c r="D240" s="78">
        <v>5</v>
      </c>
      <c r="E240" s="78">
        <v>11</v>
      </c>
      <c r="F240" s="78">
        <v>5</v>
      </c>
      <c r="G240" s="78">
        <v>13</v>
      </c>
      <c r="H240" s="78">
        <v>5</v>
      </c>
      <c r="I240" s="78">
        <v>28</v>
      </c>
      <c r="J240" s="78">
        <v>5</v>
      </c>
      <c r="K240" s="78">
        <v>19</v>
      </c>
      <c r="L240" s="78">
        <v>5</v>
      </c>
      <c r="M240" s="78">
        <v>19</v>
      </c>
      <c r="N240" s="78">
        <v>5</v>
      </c>
      <c r="O240" s="78" t="s">
        <v>51</v>
      </c>
      <c r="P240" s="6">
        <f t="shared" si="58"/>
        <v>16</v>
      </c>
      <c r="Q240" s="6">
        <f t="shared" si="59"/>
        <v>16</v>
      </c>
      <c r="R240" s="6">
        <f t="shared" si="60"/>
        <v>16</v>
      </c>
      <c r="S240" s="6">
        <f t="shared" si="61"/>
        <v>16</v>
      </c>
      <c r="T240" s="6">
        <f t="shared" si="62"/>
        <v>16</v>
      </c>
      <c r="U240" s="5">
        <f t="shared" si="63"/>
        <v>54.054054054054056</v>
      </c>
      <c r="V240" s="6">
        <f t="shared" si="64"/>
        <v>80</v>
      </c>
      <c r="W240" s="5">
        <f t="shared" si="65"/>
        <v>73.91304347826086</v>
      </c>
      <c r="X240" s="6">
        <f t="shared" si="66"/>
        <v>80</v>
      </c>
      <c r="Y240" s="5">
        <f t="shared" si="67"/>
        <v>89.189189189189193</v>
      </c>
      <c r="Z240" s="6">
        <f t="shared" si="68"/>
        <v>80</v>
      </c>
      <c r="AA240" s="5">
        <f t="shared" si="69"/>
        <v>80</v>
      </c>
      <c r="AB240" s="6">
        <f t="shared" si="70"/>
        <v>80</v>
      </c>
      <c r="AC240" s="5">
        <f t="shared" si="71"/>
        <v>80</v>
      </c>
      <c r="AD240" s="6">
        <f t="shared" si="72"/>
        <v>80</v>
      </c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</row>
    <row r="241" spans="1:46" x14ac:dyDescent="0.3">
      <c r="A241" s="78">
        <v>239</v>
      </c>
      <c r="B241" s="78">
        <v>170701247</v>
      </c>
      <c r="C241" s="78">
        <v>22</v>
      </c>
      <c r="D241" s="78">
        <v>5</v>
      </c>
      <c r="E241" s="78">
        <v>10</v>
      </c>
      <c r="F241" s="78">
        <v>5</v>
      </c>
      <c r="G241" s="78">
        <v>12</v>
      </c>
      <c r="H241" s="78">
        <v>5</v>
      </c>
      <c r="I241" s="78">
        <v>23</v>
      </c>
      <c r="J241" s="78">
        <v>5</v>
      </c>
      <c r="K241" s="78">
        <v>18</v>
      </c>
      <c r="L241" s="78">
        <v>5</v>
      </c>
      <c r="M241" s="78">
        <v>18</v>
      </c>
      <c r="N241" s="78">
        <v>5</v>
      </c>
      <c r="O241" s="78" t="s">
        <v>51</v>
      </c>
      <c r="P241" s="6">
        <f t="shared" si="58"/>
        <v>16</v>
      </c>
      <c r="Q241" s="6">
        <f t="shared" si="59"/>
        <v>16</v>
      </c>
      <c r="R241" s="6">
        <f t="shared" si="60"/>
        <v>16</v>
      </c>
      <c r="S241" s="6">
        <f t="shared" si="61"/>
        <v>16</v>
      </c>
      <c r="T241" s="6">
        <f t="shared" si="62"/>
        <v>16</v>
      </c>
      <c r="U241" s="5">
        <f t="shared" si="63"/>
        <v>72.972972972972968</v>
      </c>
      <c r="V241" s="6">
        <f t="shared" si="64"/>
        <v>80</v>
      </c>
      <c r="W241" s="5">
        <f t="shared" si="65"/>
        <v>69.565217391304344</v>
      </c>
      <c r="X241" s="6">
        <f t="shared" si="66"/>
        <v>80</v>
      </c>
      <c r="Y241" s="5">
        <f t="shared" si="67"/>
        <v>75.675675675675677</v>
      </c>
      <c r="Z241" s="6">
        <f t="shared" si="68"/>
        <v>80</v>
      </c>
      <c r="AA241" s="5">
        <f t="shared" si="69"/>
        <v>76.666666666666671</v>
      </c>
      <c r="AB241" s="6">
        <f t="shared" si="70"/>
        <v>80</v>
      </c>
      <c r="AC241" s="5">
        <f t="shared" si="71"/>
        <v>76.666666666666671</v>
      </c>
      <c r="AD241" s="6">
        <f t="shared" si="72"/>
        <v>80</v>
      </c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</row>
    <row r="242" spans="1:46" x14ac:dyDescent="0.3">
      <c r="A242" s="78">
        <v>240</v>
      </c>
      <c r="B242" s="78">
        <v>170701248</v>
      </c>
      <c r="C242" s="78">
        <v>16</v>
      </c>
      <c r="D242" s="78">
        <v>5</v>
      </c>
      <c r="E242" s="78">
        <v>0</v>
      </c>
      <c r="F242" s="78">
        <v>5</v>
      </c>
      <c r="G242" s="78">
        <v>7</v>
      </c>
      <c r="H242" s="78">
        <v>5</v>
      </c>
      <c r="I242" s="78">
        <v>13</v>
      </c>
      <c r="J242" s="78">
        <v>5</v>
      </c>
      <c r="K242" s="78">
        <v>19</v>
      </c>
      <c r="L242" s="78">
        <v>5</v>
      </c>
      <c r="M242" s="78">
        <v>19</v>
      </c>
      <c r="N242" s="78">
        <v>5</v>
      </c>
      <c r="O242" s="78" t="s">
        <v>53</v>
      </c>
      <c r="P242" s="6">
        <f t="shared" si="58"/>
        <v>12</v>
      </c>
      <c r="Q242" s="6">
        <f t="shared" si="59"/>
        <v>12</v>
      </c>
      <c r="R242" s="6">
        <f t="shared" si="60"/>
        <v>12</v>
      </c>
      <c r="S242" s="6">
        <f t="shared" si="61"/>
        <v>12</v>
      </c>
      <c r="T242" s="6">
        <f t="shared" si="62"/>
        <v>12</v>
      </c>
      <c r="U242" s="5">
        <f t="shared" si="63"/>
        <v>56.756756756756758</v>
      </c>
      <c r="V242" s="6">
        <f t="shared" si="64"/>
        <v>60</v>
      </c>
      <c r="W242" s="5">
        <f t="shared" si="65"/>
        <v>36.95652173913043</v>
      </c>
      <c r="X242" s="6">
        <f t="shared" si="66"/>
        <v>60</v>
      </c>
      <c r="Y242" s="5">
        <f t="shared" si="67"/>
        <v>48.648648648648653</v>
      </c>
      <c r="Z242" s="6">
        <f t="shared" si="68"/>
        <v>60</v>
      </c>
      <c r="AA242" s="5">
        <f t="shared" si="69"/>
        <v>80</v>
      </c>
      <c r="AB242" s="6">
        <f t="shared" si="70"/>
        <v>60</v>
      </c>
      <c r="AC242" s="5">
        <f t="shared" si="71"/>
        <v>80</v>
      </c>
      <c r="AD242" s="6">
        <f t="shared" si="72"/>
        <v>60</v>
      </c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</row>
    <row r="243" spans="1:46" x14ac:dyDescent="0.3">
      <c r="A243" s="78">
        <v>241</v>
      </c>
      <c r="B243" s="78">
        <v>170701249</v>
      </c>
      <c r="C243" s="78">
        <v>28</v>
      </c>
      <c r="D243" s="78">
        <v>5</v>
      </c>
      <c r="E243" s="78">
        <v>14</v>
      </c>
      <c r="F243" s="78">
        <v>5</v>
      </c>
      <c r="G243" s="78">
        <v>16</v>
      </c>
      <c r="H243" s="78">
        <v>5</v>
      </c>
      <c r="I243" s="78">
        <v>29</v>
      </c>
      <c r="J243" s="78">
        <v>5</v>
      </c>
      <c r="K243" s="78">
        <v>21</v>
      </c>
      <c r="L243" s="78">
        <v>5</v>
      </c>
      <c r="M243" s="78">
        <v>21</v>
      </c>
      <c r="N243" s="78">
        <v>5</v>
      </c>
      <c r="O243" s="78" t="s">
        <v>50</v>
      </c>
      <c r="P243" s="6">
        <f t="shared" si="58"/>
        <v>18</v>
      </c>
      <c r="Q243" s="6">
        <f t="shared" si="59"/>
        <v>18</v>
      </c>
      <c r="R243" s="6">
        <f t="shared" si="60"/>
        <v>18</v>
      </c>
      <c r="S243" s="6">
        <f t="shared" si="61"/>
        <v>18</v>
      </c>
      <c r="T243" s="6">
        <f t="shared" si="62"/>
        <v>18</v>
      </c>
      <c r="U243" s="5">
        <f t="shared" si="63"/>
        <v>89.189189189189193</v>
      </c>
      <c r="V243" s="6">
        <f t="shared" si="64"/>
        <v>90</v>
      </c>
      <c r="W243" s="5">
        <f t="shared" si="65"/>
        <v>86.956521739130437</v>
      </c>
      <c r="X243" s="6">
        <f t="shared" si="66"/>
        <v>90</v>
      </c>
      <c r="Y243" s="5">
        <f t="shared" si="67"/>
        <v>91.891891891891902</v>
      </c>
      <c r="Z243" s="6">
        <f t="shared" si="68"/>
        <v>90</v>
      </c>
      <c r="AA243" s="5">
        <f t="shared" si="69"/>
        <v>86.666666666666671</v>
      </c>
      <c r="AB243" s="6">
        <f t="shared" si="70"/>
        <v>90</v>
      </c>
      <c r="AC243" s="5">
        <f t="shared" si="71"/>
        <v>86.666666666666671</v>
      </c>
      <c r="AD243" s="6">
        <f t="shared" si="72"/>
        <v>90</v>
      </c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</row>
    <row r="244" spans="1:46" x14ac:dyDescent="0.3">
      <c r="A244" s="78">
        <v>242</v>
      </c>
      <c r="B244" s="78">
        <v>170701250</v>
      </c>
      <c r="C244" s="78">
        <v>25</v>
      </c>
      <c r="D244" s="78">
        <v>5</v>
      </c>
      <c r="E244" s="78">
        <v>7</v>
      </c>
      <c r="F244" s="78">
        <v>5</v>
      </c>
      <c r="G244" s="78">
        <v>12</v>
      </c>
      <c r="H244" s="78">
        <v>5</v>
      </c>
      <c r="I244" s="78">
        <v>17</v>
      </c>
      <c r="J244" s="78">
        <v>5</v>
      </c>
      <c r="K244" s="78">
        <v>20</v>
      </c>
      <c r="L244" s="78">
        <v>5</v>
      </c>
      <c r="M244" s="78">
        <v>20</v>
      </c>
      <c r="N244" s="78">
        <v>5</v>
      </c>
      <c r="O244" s="78" t="s">
        <v>51</v>
      </c>
      <c r="P244" s="6">
        <f t="shared" si="58"/>
        <v>16</v>
      </c>
      <c r="Q244" s="6">
        <f t="shared" si="59"/>
        <v>16</v>
      </c>
      <c r="R244" s="6">
        <f t="shared" si="60"/>
        <v>16</v>
      </c>
      <c r="S244" s="6">
        <f t="shared" si="61"/>
        <v>16</v>
      </c>
      <c r="T244" s="6">
        <f t="shared" si="62"/>
        <v>16</v>
      </c>
      <c r="U244" s="5">
        <f t="shared" si="63"/>
        <v>81.081081081081081</v>
      </c>
      <c r="V244" s="6">
        <f t="shared" si="64"/>
        <v>80</v>
      </c>
      <c r="W244" s="5">
        <f t="shared" si="65"/>
        <v>63.04347826086957</v>
      </c>
      <c r="X244" s="6">
        <f t="shared" si="66"/>
        <v>80</v>
      </c>
      <c r="Y244" s="5">
        <f t="shared" si="67"/>
        <v>59.45945945945946</v>
      </c>
      <c r="Z244" s="6">
        <f t="shared" si="68"/>
        <v>80</v>
      </c>
      <c r="AA244" s="5">
        <f t="shared" si="69"/>
        <v>83.333333333333343</v>
      </c>
      <c r="AB244" s="6">
        <f t="shared" si="70"/>
        <v>80</v>
      </c>
      <c r="AC244" s="5">
        <f t="shared" si="71"/>
        <v>83.333333333333343</v>
      </c>
      <c r="AD244" s="6">
        <f t="shared" si="72"/>
        <v>80</v>
      </c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</row>
    <row r="245" spans="1:46" x14ac:dyDescent="0.3">
      <c r="A245" s="78">
        <v>243</v>
      </c>
      <c r="B245" s="78">
        <v>170701251</v>
      </c>
      <c r="C245" s="78">
        <v>28</v>
      </c>
      <c r="D245" s="78">
        <v>5</v>
      </c>
      <c r="E245" s="78">
        <v>11</v>
      </c>
      <c r="F245" s="78">
        <v>5</v>
      </c>
      <c r="G245" s="78">
        <v>13</v>
      </c>
      <c r="H245" s="78">
        <v>5</v>
      </c>
      <c r="I245" s="78">
        <v>21</v>
      </c>
      <c r="J245" s="78">
        <v>5</v>
      </c>
      <c r="K245" s="78">
        <v>12.5</v>
      </c>
      <c r="L245" s="78">
        <v>5</v>
      </c>
      <c r="M245" s="78">
        <v>12.5</v>
      </c>
      <c r="N245" s="78">
        <v>5</v>
      </c>
      <c r="O245" s="78" t="s">
        <v>51</v>
      </c>
      <c r="P245" s="6">
        <f t="shared" si="58"/>
        <v>16</v>
      </c>
      <c r="Q245" s="6">
        <f t="shared" si="59"/>
        <v>16</v>
      </c>
      <c r="R245" s="6">
        <f t="shared" si="60"/>
        <v>16</v>
      </c>
      <c r="S245" s="6">
        <f t="shared" si="61"/>
        <v>16</v>
      </c>
      <c r="T245" s="6">
        <f t="shared" si="62"/>
        <v>16</v>
      </c>
      <c r="U245" s="5">
        <f t="shared" si="63"/>
        <v>89.189189189189193</v>
      </c>
      <c r="V245" s="6">
        <f t="shared" si="64"/>
        <v>80</v>
      </c>
      <c r="W245" s="5">
        <f t="shared" si="65"/>
        <v>73.91304347826086</v>
      </c>
      <c r="X245" s="6">
        <f t="shared" si="66"/>
        <v>80</v>
      </c>
      <c r="Y245" s="5">
        <f t="shared" si="67"/>
        <v>70.270270270270274</v>
      </c>
      <c r="Z245" s="6">
        <f t="shared" si="68"/>
        <v>80</v>
      </c>
      <c r="AA245" s="5">
        <f t="shared" si="69"/>
        <v>58.333333333333336</v>
      </c>
      <c r="AB245" s="6">
        <f t="shared" si="70"/>
        <v>80</v>
      </c>
      <c r="AC245" s="5">
        <f t="shared" si="71"/>
        <v>58.333333333333336</v>
      </c>
      <c r="AD245" s="6">
        <f t="shared" si="72"/>
        <v>80</v>
      </c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</row>
    <row r="246" spans="1:46" x14ac:dyDescent="0.3">
      <c r="A246" s="78">
        <v>244</v>
      </c>
      <c r="B246" s="78">
        <v>170701252</v>
      </c>
      <c r="C246" s="78">
        <v>27</v>
      </c>
      <c r="D246" s="78">
        <v>5</v>
      </c>
      <c r="E246" s="78">
        <v>5</v>
      </c>
      <c r="F246" s="78">
        <v>5</v>
      </c>
      <c r="G246" s="78">
        <v>14</v>
      </c>
      <c r="H246" s="78">
        <v>5</v>
      </c>
      <c r="I246" s="78">
        <v>23</v>
      </c>
      <c r="J246" s="78">
        <v>5</v>
      </c>
      <c r="K246" s="78">
        <v>8</v>
      </c>
      <c r="L246" s="78">
        <v>5</v>
      </c>
      <c r="M246" s="78">
        <v>8</v>
      </c>
      <c r="N246" s="78">
        <v>5</v>
      </c>
      <c r="O246" s="78" t="s">
        <v>51</v>
      </c>
      <c r="P246" s="6">
        <f t="shared" si="58"/>
        <v>16</v>
      </c>
      <c r="Q246" s="6">
        <f t="shared" si="59"/>
        <v>16</v>
      </c>
      <c r="R246" s="6">
        <f t="shared" si="60"/>
        <v>16</v>
      </c>
      <c r="S246" s="6">
        <f t="shared" si="61"/>
        <v>16</v>
      </c>
      <c r="T246" s="6">
        <f t="shared" si="62"/>
        <v>16</v>
      </c>
      <c r="U246" s="5">
        <f t="shared" si="63"/>
        <v>86.486486486486484</v>
      </c>
      <c r="V246" s="6">
        <f t="shared" si="64"/>
        <v>80</v>
      </c>
      <c r="W246" s="5">
        <f t="shared" si="65"/>
        <v>63.04347826086957</v>
      </c>
      <c r="X246" s="6">
        <f t="shared" si="66"/>
        <v>80</v>
      </c>
      <c r="Y246" s="5">
        <f t="shared" si="67"/>
        <v>75.675675675675677</v>
      </c>
      <c r="Z246" s="6">
        <f t="shared" si="68"/>
        <v>80</v>
      </c>
      <c r="AA246" s="5">
        <f t="shared" si="69"/>
        <v>43.333333333333336</v>
      </c>
      <c r="AB246" s="6">
        <f t="shared" si="70"/>
        <v>80</v>
      </c>
      <c r="AC246" s="5">
        <f t="shared" si="71"/>
        <v>43.333333333333336</v>
      </c>
      <c r="AD246" s="6">
        <f t="shared" si="72"/>
        <v>80</v>
      </c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</row>
    <row r="247" spans="1:46" x14ac:dyDescent="0.3">
      <c r="A247" s="78">
        <v>245</v>
      </c>
      <c r="B247" s="78">
        <v>170701253</v>
      </c>
      <c r="C247" s="78">
        <v>25</v>
      </c>
      <c r="D247" s="78">
        <v>5</v>
      </c>
      <c r="E247" s="78">
        <v>15</v>
      </c>
      <c r="F247" s="78">
        <v>5</v>
      </c>
      <c r="G247" s="78">
        <v>13</v>
      </c>
      <c r="H247" s="78">
        <v>5</v>
      </c>
      <c r="I247" s="78">
        <v>23</v>
      </c>
      <c r="J247" s="78">
        <v>5</v>
      </c>
      <c r="K247" s="78">
        <v>18</v>
      </c>
      <c r="L247" s="78">
        <v>5</v>
      </c>
      <c r="M247" s="78">
        <v>18</v>
      </c>
      <c r="N247" s="78">
        <v>5</v>
      </c>
      <c r="O247" s="78" t="s">
        <v>51</v>
      </c>
      <c r="P247" s="6">
        <f t="shared" si="58"/>
        <v>16</v>
      </c>
      <c r="Q247" s="6">
        <f t="shared" si="59"/>
        <v>16</v>
      </c>
      <c r="R247" s="6">
        <f t="shared" si="60"/>
        <v>16</v>
      </c>
      <c r="S247" s="6">
        <f t="shared" si="61"/>
        <v>16</v>
      </c>
      <c r="T247" s="6">
        <f t="shared" si="62"/>
        <v>16</v>
      </c>
      <c r="U247" s="5">
        <f t="shared" si="63"/>
        <v>81.081081081081081</v>
      </c>
      <c r="V247" s="6">
        <f t="shared" si="64"/>
        <v>80</v>
      </c>
      <c r="W247" s="5">
        <f t="shared" si="65"/>
        <v>82.608695652173907</v>
      </c>
      <c r="X247" s="6">
        <f t="shared" si="66"/>
        <v>80</v>
      </c>
      <c r="Y247" s="5">
        <f t="shared" si="67"/>
        <v>75.675675675675677</v>
      </c>
      <c r="Z247" s="6">
        <f t="shared" si="68"/>
        <v>80</v>
      </c>
      <c r="AA247" s="5">
        <f t="shared" si="69"/>
        <v>76.666666666666671</v>
      </c>
      <c r="AB247" s="6">
        <f t="shared" si="70"/>
        <v>80</v>
      </c>
      <c r="AC247" s="5">
        <f t="shared" si="71"/>
        <v>76.666666666666671</v>
      </c>
      <c r="AD247" s="6">
        <f t="shared" si="72"/>
        <v>80</v>
      </c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</row>
    <row r="248" spans="1:46" x14ac:dyDescent="0.3">
      <c r="A248" s="78">
        <v>246</v>
      </c>
      <c r="B248" s="78">
        <v>170701254</v>
      </c>
      <c r="C248" s="78">
        <v>29</v>
      </c>
      <c r="D248" s="78">
        <v>5</v>
      </c>
      <c r="E248" s="78">
        <v>16</v>
      </c>
      <c r="F248" s="78">
        <v>5</v>
      </c>
      <c r="G248" s="78">
        <v>11</v>
      </c>
      <c r="H248" s="78">
        <v>5</v>
      </c>
      <c r="I248" s="78">
        <v>24</v>
      </c>
      <c r="J248" s="78">
        <v>5</v>
      </c>
      <c r="K248" s="78">
        <v>21</v>
      </c>
      <c r="L248" s="78">
        <v>5</v>
      </c>
      <c r="M248" s="78">
        <v>21</v>
      </c>
      <c r="N248" s="78">
        <v>5</v>
      </c>
      <c r="O248" s="78" t="s">
        <v>50</v>
      </c>
      <c r="P248" s="6">
        <f t="shared" si="58"/>
        <v>18</v>
      </c>
      <c r="Q248" s="6">
        <f t="shared" si="59"/>
        <v>18</v>
      </c>
      <c r="R248" s="6">
        <f t="shared" si="60"/>
        <v>18</v>
      </c>
      <c r="S248" s="6">
        <f t="shared" si="61"/>
        <v>18</v>
      </c>
      <c r="T248" s="6">
        <f t="shared" si="62"/>
        <v>18</v>
      </c>
      <c r="U248" s="5">
        <f t="shared" si="63"/>
        <v>91.891891891891902</v>
      </c>
      <c r="V248" s="6">
        <f t="shared" si="64"/>
        <v>90</v>
      </c>
      <c r="W248" s="5">
        <f t="shared" si="65"/>
        <v>80.434782608695656</v>
      </c>
      <c r="X248" s="6">
        <f t="shared" si="66"/>
        <v>90</v>
      </c>
      <c r="Y248" s="5">
        <f t="shared" si="67"/>
        <v>78.378378378378372</v>
      </c>
      <c r="Z248" s="6">
        <f t="shared" si="68"/>
        <v>90</v>
      </c>
      <c r="AA248" s="5">
        <f t="shared" si="69"/>
        <v>86.666666666666671</v>
      </c>
      <c r="AB248" s="6">
        <f t="shared" si="70"/>
        <v>90</v>
      </c>
      <c r="AC248" s="5">
        <f t="shared" si="71"/>
        <v>86.666666666666671</v>
      </c>
      <c r="AD248" s="6">
        <f t="shared" si="72"/>
        <v>90</v>
      </c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</row>
    <row r="249" spans="1:46" x14ac:dyDescent="0.3">
      <c r="A249" s="78">
        <v>247</v>
      </c>
      <c r="B249" s="78">
        <v>170701255</v>
      </c>
      <c r="C249" s="78">
        <v>19</v>
      </c>
      <c r="D249" s="78">
        <v>5</v>
      </c>
      <c r="E249" s="78">
        <v>11</v>
      </c>
      <c r="F249" s="78">
        <v>5</v>
      </c>
      <c r="G249" s="78">
        <v>16</v>
      </c>
      <c r="H249" s="78">
        <v>5</v>
      </c>
      <c r="I249" s="78">
        <v>22</v>
      </c>
      <c r="J249" s="78">
        <v>5</v>
      </c>
      <c r="K249" s="78">
        <v>19</v>
      </c>
      <c r="L249" s="78">
        <v>5</v>
      </c>
      <c r="M249" s="78">
        <v>19</v>
      </c>
      <c r="N249" s="78">
        <v>5</v>
      </c>
      <c r="O249" s="78" t="s">
        <v>51</v>
      </c>
      <c r="P249" s="6">
        <f t="shared" si="58"/>
        <v>16</v>
      </c>
      <c r="Q249" s="6">
        <f t="shared" si="59"/>
        <v>16</v>
      </c>
      <c r="R249" s="6">
        <f t="shared" si="60"/>
        <v>16</v>
      </c>
      <c r="S249" s="6">
        <f t="shared" si="61"/>
        <v>16</v>
      </c>
      <c r="T249" s="6">
        <f t="shared" si="62"/>
        <v>16</v>
      </c>
      <c r="U249" s="5">
        <f t="shared" si="63"/>
        <v>64.86486486486487</v>
      </c>
      <c r="V249" s="6">
        <f t="shared" si="64"/>
        <v>80</v>
      </c>
      <c r="W249" s="5">
        <f t="shared" si="65"/>
        <v>80.434782608695656</v>
      </c>
      <c r="X249" s="6">
        <f t="shared" si="66"/>
        <v>80</v>
      </c>
      <c r="Y249" s="5">
        <f t="shared" si="67"/>
        <v>72.972972972972968</v>
      </c>
      <c r="Z249" s="6">
        <f t="shared" si="68"/>
        <v>80</v>
      </c>
      <c r="AA249" s="5">
        <f t="shared" si="69"/>
        <v>80</v>
      </c>
      <c r="AB249" s="6">
        <f t="shared" si="70"/>
        <v>80</v>
      </c>
      <c r="AC249" s="5">
        <f t="shared" si="71"/>
        <v>80</v>
      </c>
      <c r="AD249" s="6">
        <f t="shared" si="72"/>
        <v>80</v>
      </c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</row>
    <row r="250" spans="1:46" x14ac:dyDescent="0.3">
      <c r="A250" s="78">
        <v>248</v>
      </c>
      <c r="B250" s="78">
        <v>170701256</v>
      </c>
      <c r="C250" s="78">
        <v>22</v>
      </c>
      <c r="D250" s="78">
        <v>5</v>
      </c>
      <c r="E250" s="78">
        <v>9</v>
      </c>
      <c r="F250" s="78">
        <v>5</v>
      </c>
      <c r="G250" s="78">
        <v>10</v>
      </c>
      <c r="H250" s="78">
        <v>5</v>
      </c>
      <c r="I250" s="78">
        <v>27</v>
      </c>
      <c r="J250" s="78">
        <v>5</v>
      </c>
      <c r="K250" s="78">
        <v>13.3</v>
      </c>
      <c r="L250" s="78">
        <v>5</v>
      </c>
      <c r="M250" s="78">
        <v>13.3</v>
      </c>
      <c r="N250" s="78">
        <v>5</v>
      </c>
      <c r="O250" s="78" t="s">
        <v>51</v>
      </c>
      <c r="P250" s="6">
        <f t="shared" si="58"/>
        <v>16</v>
      </c>
      <c r="Q250" s="6">
        <f t="shared" si="59"/>
        <v>16</v>
      </c>
      <c r="R250" s="6">
        <f t="shared" si="60"/>
        <v>16</v>
      </c>
      <c r="S250" s="6">
        <f t="shared" si="61"/>
        <v>16</v>
      </c>
      <c r="T250" s="6">
        <f t="shared" si="62"/>
        <v>16</v>
      </c>
      <c r="U250" s="5">
        <f t="shared" si="63"/>
        <v>72.972972972972968</v>
      </c>
      <c r="V250" s="6">
        <f t="shared" si="64"/>
        <v>80</v>
      </c>
      <c r="W250" s="5">
        <f t="shared" si="65"/>
        <v>63.04347826086957</v>
      </c>
      <c r="X250" s="6">
        <f t="shared" si="66"/>
        <v>80</v>
      </c>
      <c r="Y250" s="5">
        <f t="shared" si="67"/>
        <v>86.486486486486484</v>
      </c>
      <c r="Z250" s="6">
        <f t="shared" si="68"/>
        <v>80</v>
      </c>
      <c r="AA250" s="5">
        <f t="shared" si="69"/>
        <v>61</v>
      </c>
      <c r="AB250" s="6">
        <f t="shared" si="70"/>
        <v>80</v>
      </c>
      <c r="AC250" s="5">
        <f t="shared" si="71"/>
        <v>61</v>
      </c>
      <c r="AD250" s="6">
        <f t="shared" si="72"/>
        <v>80</v>
      </c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</row>
    <row r="251" spans="1:46" x14ac:dyDescent="0.3">
      <c r="A251" s="78">
        <v>249</v>
      </c>
      <c r="B251" s="78">
        <v>170701257</v>
      </c>
      <c r="C251" s="78">
        <v>26</v>
      </c>
      <c r="D251" s="78">
        <v>5</v>
      </c>
      <c r="E251" s="78">
        <v>10</v>
      </c>
      <c r="F251" s="78">
        <v>5</v>
      </c>
      <c r="G251" s="78">
        <v>11</v>
      </c>
      <c r="H251" s="78">
        <v>5</v>
      </c>
      <c r="I251" s="78">
        <v>23</v>
      </c>
      <c r="J251" s="78">
        <v>5</v>
      </c>
      <c r="K251" s="78">
        <v>19</v>
      </c>
      <c r="L251" s="78">
        <v>5</v>
      </c>
      <c r="M251" s="78">
        <v>19</v>
      </c>
      <c r="N251" s="78">
        <v>5</v>
      </c>
      <c r="O251" s="78" t="s">
        <v>51</v>
      </c>
      <c r="P251" s="6">
        <f t="shared" si="58"/>
        <v>16</v>
      </c>
      <c r="Q251" s="6">
        <f t="shared" si="59"/>
        <v>16</v>
      </c>
      <c r="R251" s="6">
        <f t="shared" si="60"/>
        <v>16</v>
      </c>
      <c r="S251" s="6">
        <f t="shared" si="61"/>
        <v>16</v>
      </c>
      <c r="T251" s="6">
        <f t="shared" si="62"/>
        <v>16</v>
      </c>
      <c r="U251" s="5">
        <f t="shared" si="63"/>
        <v>83.78378378378379</v>
      </c>
      <c r="V251" s="6">
        <f t="shared" si="64"/>
        <v>80</v>
      </c>
      <c r="W251" s="5">
        <f t="shared" si="65"/>
        <v>67.391304347826093</v>
      </c>
      <c r="X251" s="6">
        <f t="shared" si="66"/>
        <v>80</v>
      </c>
      <c r="Y251" s="5">
        <f t="shared" si="67"/>
        <v>75.675675675675677</v>
      </c>
      <c r="Z251" s="6">
        <f t="shared" si="68"/>
        <v>80</v>
      </c>
      <c r="AA251" s="5">
        <f t="shared" si="69"/>
        <v>80</v>
      </c>
      <c r="AB251" s="6">
        <f t="shared" si="70"/>
        <v>80</v>
      </c>
      <c r="AC251" s="5">
        <f t="shared" si="71"/>
        <v>80</v>
      </c>
      <c r="AD251" s="6">
        <f t="shared" si="72"/>
        <v>80</v>
      </c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</row>
    <row r="252" spans="1:46" x14ac:dyDescent="0.3">
      <c r="A252" s="78">
        <v>250</v>
      </c>
      <c r="B252" s="78">
        <v>170701258</v>
      </c>
      <c r="C252" s="78">
        <v>20</v>
      </c>
      <c r="D252" s="78">
        <v>5</v>
      </c>
      <c r="E252" s="78">
        <v>9</v>
      </c>
      <c r="F252" s="78">
        <v>5</v>
      </c>
      <c r="G252" s="78">
        <v>11</v>
      </c>
      <c r="H252" s="78">
        <v>5</v>
      </c>
      <c r="I252" s="78">
        <v>24</v>
      </c>
      <c r="J252" s="78">
        <v>5</v>
      </c>
      <c r="K252" s="78">
        <v>21</v>
      </c>
      <c r="L252" s="78">
        <v>5</v>
      </c>
      <c r="M252" s="78">
        <v>21</v>
      </c>
      <c r="N252" s="78">
        <v>5</v>
      </c>
      <c r="O252" s="78" t="s">
        <v>51</v>
      </c>
      <c r="P252" s="6">
        <f t="shared" si="58"/>
        <v>16</v>
      </c>
      <c r="Q252" s="6">
        <f t="shared" si="59"/>
        <v>16</v>
      </c>
      <c r="R252" s="6">
        <f t="shared" si="60"/>
        <v>16</v>
      </c>
      <c r="S252" s="6">
        <f t="shared" si="61"/>
        <v>16</v>
      </c>
      <c r="T252" s="6">
        <f t="shared" si="62"/>
        <v>16</v>
      </c>
      <c r="U252" s="5">
        <f t="shared" si="63"/>
        <v>67.567567567567565</v>
      </c>
      <c r="V252" s="6">
        <f t="shared" si="64"/>
        <v>80</v>
      </c>
      <c r="W252" s="5">
        <f t="shared" si="65"/>
        <v>65.217391304347828</v>
      </c>
      <c r="X252" s="6">
        <f t="shared" si="66"/>
        <v>80</v>
      </c>
      <c r="Y252" s="5">
        <f t="shared" si="67"/>
        <v>78.378378378378372</v>
      </c>
      <c r="Z252" s="6">
        <f t="shared" si="68"/>
        <v>80</v>
      </c>
      <c r="AA252" s="5">
        <f t="shared" si="69"/>
        <v>86.666666666666671</v>
      </c>
      <c r="AB252" s="6">
        <f t="shared" si="70"/>
        <v>80</v>
      </c>
      <c r="AC252" s="5">
        <f t="shared" si="71"/>
        <v>86.666666666666671</v>
      </c>
      <c r="AD252" s="6">
        <f t="shared" si="72"/>
        <v>80</v>
      </c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</row>
    <row r="253" spans="1:46" x14ac:dyDescent="0.3">
      <c r="A253" s="78">
        <v>251</v>
      </c>
      <c r="B253" s="78">
        <v>170701259</v>
      </c>
      <c r="C253" s="78">
        <v>27</v>
      </c>
      <c r="D253" s="78">
        <v>5</v>
      </c>
      <c r="E253" s="78">
        <v>13</v>
      </c>
      <c r="F253" s="78">
        <v>5</v>
      </c>
      <c r="G253" s="78">
        <v>9</v>
      </c>
      <c r="H253" s="78">
        <v>5</v>
      </c>
      <c r="I253" s="78">
        <v>20</v>
      </c>
      <c r="J253" s="78">
        <v>5</v>
      </c>
      <c r="K253" s="78">
        <v>18</v>
      </c>
      <c r="L253" s="78">
        <v>5</v>
      </c>
      <c r="M253" s="78">
        <v>18</v>
      </c>
      <c r="N253" s="78">
        <v>5</v>
      </c>
      <c r="O253" s="78" t="s">
        <v>51</v>
      </c>
      <c r="P253" s="6">
        <f t="shared" si="58"/>
        <v>16</v>
      </c>
      <c r="Q253" s="6">
        <f t="shared" si="59"/>
        <v>16</v>
      </c>
      <c r="R253" s="6">
        <f t="shared" si="60"/>
        <v>16</v>
      </c>
      <c r="S253" s="6">
        <f t="shared" si="61"/>
        <v>16</v>
      </c>
      <c r="T253" s="6">
        <f t="shared" si="62"/>
        <v>16</v>
      </c>
      <c r="U253" s="5">
        <f t="shared" si="63"/>
        <v>86.486486486486484</v>
      </c>
      <c r="V253" s="6">
        <f t="shared" si="64"/>
        <v>80</v>
      </c>
      <c r="W253" s="5">
        <f t="shared" si="65"/>
        <v>69.565217391304344</v>
      </c>
      <c r="X253" s="6">
        <f t="shared" si="66"/>
        <v>80</v>
      </c>
      <c r="Y253" s="5">
        <f t="shared" si="67"/>
        <v>67.567567567567565</v>
      </c>
      <c r="Z253" s="6">
        <f t="shared" si="68"/>
        <v>80</v>
      </c>
      <c r="AA253" s="5">
        <f t="shared" si="69"/>
        <v>76.666666666666671</v>
      </c>
      <c r="AB253" s="6">
        <f t="shared" si="70"/>
        <v>80</v>
      </c>
      <c r="AC253" s="5">
        <f t="shared" si="71"/>
        <v>76.666666666666671</v>
      </c>
      <c r="AD253" s="6">
        <f t="shared" si="72"/>
        <v>80</v>
      </c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</row>
    <row r="254" spans="1:46" x14ac:dyDescent="0.3">
      <c r="A254" s="78">
        <v>252</v>
      </c>
      <c r="B254" s="78">
        <v>170701260</v>
      </c>
      <c r="C254" s="78">
        <v>28</v>
      </c>
      <c r="D254" s="78">
        <v>5</v>
      </c>
      <c r="E254" s="78">
        <v>15</v>
      </c>
      <c r="F254" s="78">
        <v>5</v>
      </c>
      <c r="G254" s="78">
        <v>15</v>
      </c>
      <c r="H254" s="78">
        <v>5</v>
      </c>
      <c r="I254" s="78">
        <v>26</v>
      </c>
      <c r="J254" s="78">
        <v>5</v>
      </c>
      <c r="K254" s="78">
        <v>18</v>
      </c>
      <c r="L254" s="78">
        <v>5</v>
      </c>
      <c r="M254" s="78">
        <v>18</v>
      </c>
      <c r="N254" s="78">
        <v>5</v>
      </c>
      <c r="O254" s="78" t="s">
        <v>50</v>
      </c>
      <c r="P254" s="6">
        <f t="shared" si="58"/>
        <v>18</v>
      </c>
      <c r="Q254" s="6">
        <f t="shared" si="59"/>
        <v>18</v>
      </c>
      <c r="R254" s="6">
        <f t="shared" si="60"/>
        <v>18</v>
      </c>
      <c r="S254" s="6">
        <f t="shared" si="61"/>
        <v>18</v>
      </c>
      <c r="T254" s="6">
        <f t="shared" si="62"/>
        <v>18</v>
      </c>
      <c r="U254" s="5">
        <f t="shared" si="63"/>
        <v>89.189189189189193</v>
      </c>
      <c r="V254" s="6">
        <f t="shared" si="64"/>
        <v>90</v>
      </c>
      <c r="W254" s="5">
        <f t="shared" si="65"/>
        <v>86.956521739130437</v>
      </c>
      <c r="X254" s="6">
        <f t="shared" si="66"/>
        <v>90</v>
      </c>
      <c r="Y254" s="5">
        <f t="shared" si="67"/>
        <v>83.78378378378379</v>
      </c>
      <c r="Z254" s="6">
        <f t="shared" si="68"/>
        <v>90</v>
      </c>
      <c r="AA254" s="5">
        <f t="shared" si="69"/>
        <v>76.666666666666671</v>
      </c>
      <c r="AB254" s="6">
        <f t="shared" si="70"/>
        <v>90</v>
      </c>
      <c r="AC254" s="5">
        <f t="shared" si="71"/>
        <v>76.666666666666671</v>
      </c>
      <c r="AD254" s="6">
        <f t="shared" si="72"/>
        <v>90</v>
      </c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</row>
    <row r="255" spans="1:46" x14ac:dyDescent="0.3">
      <c r="A255" s="78">
        <v>253</v>
      </c>
      <c r="B255" s="78">
        <v>170701261</v>
      </c>
      <c r="C255" s="78">
        <v>11</v>
      </c>
      <c r="D255" s="78">
        <v>5</v>
      </c>
      <c r="E255" s="78">
        <v>7</v>
      </c>
      <c r="F255" s="78">
        <v>5</v>
      </c>
      <c r="G255" s="78">
        <v>15</v>
      </c>
      <c r="H255" s="78">
        <v>5</v>
      </c>
      <c r="I255" s="78">
        <v>26</v>
      </c>
      <c r="J255" s="78">
        <v>5</v>
      </c>
      <c r="K255" s="78">
        <v>18</v>
      </c>
      <c r="L255" s="78">
        <v>5</v>
      </c>
      <c r="M255" s="78">
        <v>18</v>
      </c>
      <c r="N255" s="78">
        <v>5</v>
      </c>
      <c r="O255" s="78" t="s">
        <v>52</v>
      </c>
      <c r="P255" s="6">
        <f t="shared" si="58"/>
        <v>14</v>
      </c>
      <c r="Q255" s="6">
        <f t="shared" si="59"/>
        <v>14</v>
      </c>
      <c r="R255" s="6">
        <f t="shared" si="60"/>
        <v>14</v>
      </c>
      <c r="S255" s="6">
        <f t="shared" si="61"/>
        <v>14</v>
      </c>
      <c r="T255" s="6">
        <f t="shared" si="62"/>
        <v>14</v>
      </c>
      <c r="U255" s="5">
        <f t="shared" si="63"/>
        <v>43.243243243243242</v>
      </c>
      <c r="V255" s="6">
        <f t="shared" si="64"/>
        <v>70</v>
      </c>
      <c r="W255" s="5">
        <f t="shared" si="65"/>
        <v>69.565217391304344</v>
      </c>
      <c r="X255" s="6">
        <f t="shared" si="66"/>
        <v>70</v>
      </c>
      <c r="Y255" s="5">
        <f t="shared" si="67"/>
        <v>83.78378378378379</v>
      </c>
      <c r="Z255" s="6">
        <f t="shared" si="68"/>
        <v>70</v>
      </c>
      <c r="AA255" s="5">
        <f t="shared" si="69"/>
        <v>76.666666666666671</v>
      </c>
      <c r="AB255" s="6">
        <f t="shared" si="70"/>
        <v>70</v>
      </c>
      <c r="AC255" s="5">
        <f t="shared" si="71"/>
        <v>76.666666666666671</v>
      </c>
      <c r="AD255" s="6">
        <f t="shared" si="72"/>
        <v>70</v>
      </c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</row>
    <row r="256" spans="1:46" x14ac:dyDescent="0.3">
      <c r="A256" s="78">
        <v>254</v>
      </c>
      <c r="B256" s="78">
        <v>170701262</v>
      </c>
      <c r="C256" s="78">
        <v>25</v>
      </c>
      <c r="D256" s="78">
        <v>5</v>
      </c>
      <c r="E256" s="78">
        <v>10</v>
      </c>
      <c r="F256" s="78">
        <v>5</v>
      </c>
      <c r="G256" s="78">
        <v>14</v>
      </c>
      <c r="H256" s="78">
        <v>5</v>
      </c>
      <c r="I256" s="78">
        <v>26</v>
      </c>
      <c r="J256" s="78">
        <v>5</v>
      </c>
      <c r="K256" s="78">
        <v>18</v>
      </c>
      <c r="L256" s="78">
        <v>5</v>
      </c>
      <c r="M256" s="78">
        <v>18</v>
      </c>
      <c r="N256" s="78">
        <v>5</v>
      </c>
      <c r="O256" s="78" t="s">
        <v>51</v>
      </c>
      <c r="P256" s="6">
        <f t="shared" si="58"/>
        <v>16</v>
      </c>
      <c r="Q256" s="6">
        <f t="shared" si="59"/>
        <v>16</v>
      </c>
      <c r="R256" s="6">
        <f t="shared" si="60"/>
        <v>16</v>
      </c>
      <c r="S256" s="6">
        <f t="shared" si="61"/>
        <v>16</v>
      </c>
      <c r="T256" s="6">
        <f t="shared" si="62"/>
        <v>16</v>
      </c>
      <c r="U256" s="5">
        <f t="shared" si="63"/>
        <v>81.081081081081081</v>
      </c>
      <c r="V256" s="6">
        <f t="shared" si="64"/>
        <v>80</v>
      </c>
      <c r="W256" s="5">
        <f t="shared" si="65"/>
        <v>73.91304347826086</v>
      </c>
      <c r="X256" s="6">
        <f t="shared" si="66"/>
        <v>80</v>
      </c>
      <c r="Y256" s="5">
        <f t="shared" si="67"/>
        <v>83.78378378378379</v>
      </c>
      <c r="Z256" s="6">
        <f t="shared" si="68"/>
        <v>80</v>
      </c>
      <c r="AA256" s="5">
        <f t="shared" si="69"/>
        <v>76.666666666666671</v>
      </c>
      <c r="AB256" s="6">
        <f t="shared" si="70"/>
        <v>80</v>
      </c>
      <c r="AC256" s="5">
        <f t="shared" si="71"/>
        <v>76.666666666666671</v>
      </c>
      <c r="AD256" s="6">
        <f t="shared" si="72"/>
        <v>80</v>
      </c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</row>
    <row r="257" spans="1:46" x14ac:dyDescent="0.3">
      <c r="A257" s="78">
        <v>255</v>
      </c>
      <c r="B257" s="78">
        <v>170701263</v>
      </c>
      <c r="C257" s="78">
        <v>19</v>
      </c>
      <c r="D257" s="78">
        <v>5</v>
      </c>
      <c r="E257" s="78">
        <v>8</v>
      </c>
      <c r="F257" s="78">
        <v>5</v>
      </c>
      <c r="G257" s="78">
        <v>15</v>
      </c>
      <c r="H257" s="78">
        <v>5</v>
      </c>
      <c r="I257" s="78">
        <v>22</v>
      </c>
      <c r="J257" s="78">
        <v>5</v>
      </c>
      <c r="K257" s="78">
        <v>18</v>
      </c>
      <c r="L257" s="78">
        <v>5</v>
      </c>
      <c r="M257" s="78">
        <v>18</v>
      </c>
      <c r="N257" s="78">
        <v>5</v>
      </c>
      <c r="O257" s="78" t="s">
        <v>51</v>
      </c>
      <c r="P257" s="6">
        <f t="shared" si="58"/>
        <v>16</v>
      </c>
      <c r="Q257" s="6">
        <f t="shared" si="59"/>
        <v>16</v>
      </c>
      <c r="R257" s="6">
        <f t="shared" si="60"/>
        <v>16</v>
      </c>
      <c r="S257" s="6">
        <f t="shared" si="61"/>
        <v>16</v>
      </c>
      <c r="T257" s="6">
        <f t="shared" si="62"/>
        <v>16</v>
      </c>
      <c r="U257" s="5">
        <f t="shared" si="63"/>
        <v>64.86486486486487</v>
      </c>
      <c r="V257" s="6">
        <f t="shared" si="64"/>
        <v>80</v>
      </c>
      <c r="W257" s="5">
        <f t="shared" si="65"/>
        <v>71.739130434782609</v>
      </c>
      <c r="X257" s="6">
        <f t="shared" si="66"/>
        <v>80</v>
      </c>
      <c r="Y257" s="5">
        <f t="shared" si="67"/>
        <v>72.972972972972968</v>
      </c>
      <c r="Z257" s="6">
        <f t="shared" si="68"/>
        <v>80</v>
      </c>
      <c r="AA257" s="5">
        <f t="shared" si="69"/>
        <v>76.666666666666671</v>
      </c>
      <c r="AB257" s="6">
        <f t="shared" si="70"/>
        <v>80</v>
      </c>
      <c r="AC257" s="5">
        <f t="shared" si="71"/>
        <v>76.666666666666671</v>
      </c>
      <c r="AD257" s="6">
        <f t="shared" si="72"/>
        <v>80</v>
      </c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</row>
    <row r="258" spans="1:46" x14ac:dyDescent="0.3">
      <c r="A258" s="78">
        <v>256</v>
      </c>
      <c r="B258" s="78">
        <v>170701264</v>
      </c>
      <c r="C258" s="78">
        <v>22</v>
      </c>
      <c r="D258" s="78">
        <v>5</v>
      </c>
      <c r="E258" s="78">
        <v>11</v>
      </c>
      <c r="F258" s="78">
        <v>5</v>
      </c>
      <c r="G258" s="78">
        <v>15</v>
      </c>
      <c r="H258" s="78">
        <v>5</v>
      </c>
      <c r="I258" s="78">
        <v>25</v>
      </c>
      <c r="J258" s="78">
        <v>5</v>
      </c>
      <c r="K258" s="78">
        <v>18</v>
      </c>
      <c r="L258" s="78">
        <v>5</v>
      </c>
      <c r="M258" s="78">
        <v>18</v>
      </c>
      <c r="N258" s="78">
        <v>5</v>
      </c>
      <c r="O258" s="78" t="s">
        <v>51</v>
      </c>
      <c r="P258" s="6">
        <f t="shared" si="58"/>
        <v>16</v>
      </c>
      <c r="Q258" s="6">
        <f t="shared" si="59"/>
        <v>16</v>
      </c>
      <c r="R258" s="6">
        <f t="shared" si="60"/>
        <v>16</v>
      </c>
      <c r="S258" s="6">
        <f t="shared" si="61"/>
        <v>16</v>
      </c>
      <c r="T258" s="6">
        <f t="shared" si="62"/>
        <v>16</v>
      </c>
      <c r="U258" s="5">
        <f t="shared" si="63"/>
        <v>72.972972972972968</v>
      </c>
      <c r="V258" s="6">
        <f t="shared" si="64"/>
        <v>80</v>
      </c>
      <c r="W258" s="5">
        <f t="shared" si="65"/>
        <v>78.260869565217391</v>
      </c>
      <c r="X258" s="6">
        <f t="shared" si="66"/>
        <v>80</v>
      </c>
      <c r="Y258" s="5">
        <f t="shared" si="67"/>
        <v>81.081081081081081</v>
      </c>
      <c r="Z258" s="6">
        <f t="shared" si="68"/>
        <v>80</v>
      </c>
      <c r="AA258" s="5">
        <f t="shared" si="69"/>
        <v>76.666666666666671</v>
      </c>
      <c r="AB258" s="6">
        <f t="shared" si="70"/>
        <v>80</v>
      </c>
      <c r="AC258" s="5">
        <f t="shared" si="71"/>
        <v>76.666666666666671</v>
      </c>
      <c r="AD258" s="6">
        <f t="shared" si="72"/>
        <v>80</v>
      </c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</row>
    <row r="259" spans="1:46" x14ac:dyDescent="0.3">
      <c r="A259" s="78">
        <v>257</v>
      </c>
      <c r="B259" s="78">
        <v>170701265</v>
      </c>
      <c r="C259" s="78">
        <v>26</v>
      </c>
      <c r="D259" s="78">
        <v>5</v>
      </c>
      <c r="E259" s="78">
        <v>12</v>
      </c>
      <c r="F259" s="78">
        <v>5</v>
      </c>
      <c r="G259" s="78">
        <v>18</v>
      </c>
      <c r="H259" s="78">
        <v>5</v>
      </c>
      <c r="I259" s="78">
        <v>30</v>
      </c>
      <c r="J259" s="78">
        <v>5</v>
      </c>
      <c r="K259" s="78">
        <v>18</v>
      </c>
      <c r="L259" s="78">
        <v>5</v>
      </c>
      <c r="M259" s="78">
        <v>18</v>
      </c>
      <c r="N259" s="78">
        <v>5</v>
      </c>
      <c r="O259" s="78" t="s">
        <v>50</v>
      </c>
      <c r="P259" s="6">
        <f t="shared" si="58"/>
        <v>18</v>
      </c>
      <c r="Q259" s="6">
        <f t="shared" si="59"/>
        <v>18</v>
      </c>
      <c r="R259" s="6">
        <f t="shared" si="60"/>
        <v>18</v>
      </c>
      <c r="S259" s="6">
        <f t="shared" si="61"/>
        <v>18</v>
      </c>
      <c r="T259" s="6">
        <f t="shared" si="62"/>
        <v>18</v>
      </c>
      <c r="U259" s="5">
        <f t="shared" si="63"/>
        <v>83.78378378378379</v>
      </c>
      <c r="V259" s="6">
        <f t="shared" si="64"/>
        <v>90</v>
      </c>
      <c r="W259" s="5">
        <f t="shared" si="65"/>
        <v>86.956521739130437</v>
      </c>
      <c r="X259" s="6">
        <f t="shared" si="66"/>
        <v>90</v>
      </c>
      <c r="Y259" s="5">
        <f t="shared" si="67"/>
        <v>94.594594594594597</v>
      </c>
      <c r="Z259" s="6">
        <f t="shared" si="68"/>
        <v>90</v>
      </c>
      <c r="AA259" s="5">
        <f t="shared" si="69"/>
        <v>76.666666666666671</v>
      </c>
      <c r="AB259" s="6">
        <f t="shared" si="70"/>
        <v>90</v>
      </c>
      <c r="AC259" s="5">
        <f t="shared" si="71"/>
        <v>76.666666666666671</v>
      </c>
      <c r="AD259" s="6">
        <f t="shared" si="72"/>
        <v>90</v>
      </c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</row>
    <row r="260" spans="1:46" x14ac:dyDescent="0.3">
      <c r="A260" s="78">
        <v>258</v>
      </c>
      <c r="B260" s="78">
        <v>170701266</v>
      </c>
      <c r="C260" s="78">
        <v>20</v>
      </c>
      <c r="D260" s="78">
        <v>5</v>
      </c>
      <c r="E260" s="78">
        <v>9</v>
      </c>
      <c r="F260" s="78">
        <v>5</v>
      </c>
      <c r="G260" s="78">
        <v>14</v>
      </c>
      <c r="H260" s="78">
        <v>5</v>
      </c>
      <c r="I260" s="78">
        <v>25</v>
      </c>
      <c r="J260" s="78">
        <v>5</v>
      </c>
      <c r="K260" s="78">
        <v>19</v>
      </c>
      <c r="L260" s="78">
        <v>5</v>
      </c>
      <c r="M260" s="78">
        <v>19</v>
      </c>
      <c r="N260" s="78">
        <v>5</v>
      </c>
      <c r="O260" s="78" t="s">
        <v>51</v>
      </c>
      <c r="P260" s="6">
        <f t="shared" ref="P260:P283" si="73">IF(O260="O",10,IF(O260="A+",9,IF(O260="A",8,IF(O260="B+",7,IF(O260="B",6,0)))))/5*10</f>
        <v>16</v>
      </c>
      <c r="Q260" s="6">
        <f t="shared" ref="Q260:Q283" si="74">P260</f>
        <v>16</v>
      </c>
      <c r="R260" s="6">
        <f t="shared" ref="R260:R283" si="75">P260</f>
        <v>16</v>
      </c>
      <c r="S260" s="6">
        <f t="shared" ref="S260:S283" si="76">P260</f>
        <v>16</v>
      </c>
      <c r="T260" s="6">
        <f t="shared" ref="T260:T283" si="77">P260</f>
        <v>16</v>
      </c>
      <c r="U260" s="5">
        <f t="shared" ref="U260:U283" si="78">(C260+D260)/37*100</f>
        <v>67.567567567567565</v>
      </c>
      <c r="V260" s="6">
        <f t="shared" ref="V260:V283" si="79">P260/20*100</f>
        <v>80</v>
      </c>
      <c r="W260" s="5">
        <f t="shared" ref="W260:W283" si="80">(E260+F260+G260+H260)/46*100</f>
        <v>71.739130434782609</v>
      </c>
      <c r="X260" s="6">
        <f t="shared" ref="X260:X283" si="81">Q260/20*100</f>
        <v>80</v>
      </c>
      <c r="Y260" s="5">
        <f t="shared" ref="Y260:Y283" si="82">(I260+J260)/37*100</f>
        <v>81.081081081081081</v>
      </c>
      <c r="Z260" s="6">
        <f t="shared" ref="Z260:Z283" si="83">R260/20*100</f>
        <v>80</v>
      </c>
      <c r="AA260" s="5">
        <f t="shared" ref="AA260:AA283" si="84">(K260+L260)/30*100</f>
        <v>80</v>
      </c>
      <c r="AB260" s="6">
        <f t="shared" ref="AB260:AB283" si="85">S260/20*100</f>
        <v>80</v>
      </c>
      <c r="AC260" s="5">
        <f t="shared" ref="AC260:AC283" si="86">(M260+N260)/30*100</f>
        <v>80</v>
      </c>
      <c r="AD260" s="6">
        <f t="shared" ref="AD260:AD283" si="87">T260/20*100</f>
        <v>80</v>
      </c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</row>
    <row r="261" spans="1:46" x14ac:dyDescent="0.3">
      <c r="A261" s="78">
        <v>259</v>
      </c>
      <c r="B261" s="78">
        <v>170701267</v>
      </c>
      <c r="C261" s="78">
        <v>27</v>
      </c>
      <c r="D261" s="78">
        <v>5</v>
      </c>
      <c r="E261" s="78">
        <v>12</v>
      </c>
      <c r="F261" s="78">
        <v>5</v>
      </c>
      <c r="G261" s="78">
        <v>18</v>
      </c>
      <c r="H261" s="78">
        <v>5</v>
      </c>
      <c r="I261" s="78">
        <v>30</v>
      </c>
      <c r="J261" s="78">
        <v>5</v>
      </c>
      <c r="K261" s="78">
        <v>19</v>
      </c>
      <c r="L261" s="78">
        <v>5</v>
      </c>
      <c r="M261" s="78">
        <v>19</v>
      </c>
      <c r="N261" s="78">
        <v>5</v>
      </c>
      <c r="O261" s="78" t="s">
        <v>50</v>
      </c>
      <c r="P261" s="6">
        <f t="shared" si="73"/>
        <v>18</v>
      </c>
      <c r="Q261" s="6">
        <f t="shared" si="74"/>
        <v>18</v>
      </c>
      <c r="R261" s="6">
        <f t="shared" si="75"/>
        <v>18</v>
      </c>
      <c r="S261" s="6">
        <f t="shared" si="76"/>
        <v>18</v>
      </c>
      <c r="T261" s="6">
        <f t="shared" si="77"/>
        <v>18</v>
      </c>
      <c r="U261" s="5">
        <f t="shared" si="78"/>
        <v>86.486486486486484</v>
      </c>
      <c r="V261" s="6">
        <f t="shared" si="79"/>
        <v>90</v>
      </c>
      <c r="W261" s="5">
        <f t="shared" si="80"/>
        <v>86.956521739130437</v>
      </c>
      <c r="X261" s="6">
        <f t="shared" si="81"/>
        <v>90</v>
      </c>
      <c r="Y261" s="5">
        <f t="shared" si="82"/>
        <v>94.594594594594597</v>
      </c>
      <c r="Z261" s="6">
        <f t="shared" si="83"/>
        <v>90</v>
      </c>
      <c r="AA261" s="5">
        <f t="shared" si="84"/>
        <v>80</v>
      </c>
      <c r="AB261" s="6">
        <f t="shared" si="85"/>
        <v>90</v>
      </c>
      <c r="AC261" s="5">
        <f t="shared" si="86"/>
        <v>80</v>
      </c>
      <c r="AD261" s="6">
        <f t="shared" si="87"/>
        <v>90</v>
      </c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</row>
    <row r="262" spans="1:46" x14ac:dyDescent="0.3">
      <c r="A262" s="78">
        <v>260</v>
      </c>
      <c r="B262" s="78">
        <v>170701268</v>
      </c>
      <c r="C262" s="78">
        <v>25</v>
      </c>
      <c r="D262" s="78">
        <v>5</v>
      </c>
      <c r="E262" s="78">
        <v>11</v>
      </c>
      <c r="F262" s="78">
        <v>5</v>
      </c>
      <c r="G262" s="78">
        <v>14</v>
      </c>
      <c r="H262" s="78">
        <v>5</v>
      </c>
      <c r="I262" s="78">
        <v>28</v>
      </c>
      <c r="J262" s="78">
        <v>5</v>
      </c>
      <c r="K262" s="78">
        <v>18</v>
      </c>
      <c r="L262" s="78">
        <v>5</v>
      </c>
      <c r="M262" s="78">
        <v>18</v>
      </c>
      <c r="N262" s="78">
        <v>5</v>
      </c>
      <c r="O262" s="78" t="s">
        <v>51</v>
      </c>
      <c r="P262" s="6">
        <f t="shared" si="73"/>
        <v>16</v>
      </c>
      <c r="Q262" s="6">
        <f t="shared" si="74"/>
        <v>16</v>
      </c>
      <c r="R262" s="6">
        <f t="shared" si="75"/>
        <v>16</v>
      </c>
      <c r="S262" s="6">
        <f t="shared" si="76"/>
        <v>16</v>
      </c>
      <c r="T262" s="6">
        <f t="shared" si="77"/>
        <v>16</v>
      </c>
      <c r="U262" s="5">
        <f t="shared" si="78"/>
        <v>81.081081081081081</v>
      </c>
      <c r="V262" s="6">
        <f t="shared" si="79"/>
        <v>80</v>
      </c>
      <c r="W262" s="5">
        <f t="shared" si="80"/>
        <v>76.08695652173914</v>
      </c>
      <c r="X262" s="6">
        <f t="shared" si="81"/>
        <v>80</v>
      </c>
      <c r="Y262" s="5">
        <f t="shared" si="82"/>
        <v>89.189189189189193</v>
      </c>
      <c r="Z262" s="6">
        <f t="shared" si="83"/>
        <v>80</v>
      </c>
      <c r="AA262" s="5">
        <f t="shared" si="84"/>
        <v>76.666666666666671</v>
      </c>
      <c r="AB262" s="6">
        <f t="shared" si="85"/>
        <v>80</v>
      </c>
      <c r="AC262" s="5">
        <f t="shared" si="86"/>
        <v>76.666666666666671</v>
      </c>
      <c r="AD262" s="6">
        <f t="shared" si="87"/>
        <v>80</v>
      </c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</row>
    <row r="263" spans="1:46" x14ac:dyDescent="0.3">
      <c r="A263" s="78">
        <v>261</v>
      </c>
      <c r="B263" s="78">
        <v>170701269</v>
      </c>
      <c r="C263" s="78">
        <v>25</v>
      </c>
      <c r="D263" s="78">
        <v>5</v>
      </c>
      <c r="E263" s="78">
        <v>8</v>
      </c>
      <c r="F263" s="78">
        <v>5</v>
      </c>
      <c r="G263" s="78">
        <v>16</v>
      </c>
      <c r="H263" s="78">
        <v>5</v>
      </c>
      <c r="I263" s="78">
        <v>26</v>
      </c>
      <c r="J263" s="78">
        <v>5</v>
      </c>
      <c r="K263" s="78">
        <v>18</v>
      </c>
      <c r="L263" s="78">
        <v>5</v>
      </c>
      <c r="M263" s="78">
        <v>18</v>
      </c>
      <c r="N263" s="78">
        <v>5</v>
      </c>
      <c r="O263" s="78" t="s">
        <v>51</v>
      </c>
      <c r="P263" s="6">
        <f t="shared" si="73"/>
        <v>16</v>
      </c>
      <c r="Q263" s="6">
        <f t="shared" si="74"/>
        <v>16</v>
      </c>
      <c r="R263" s="6">
        <f t="shared" si="75"/>
        <v>16</v>
      </c>
      <c r="S263" s="6">
        <f t="shared" si="76"/>
        <v>16</v>
      </c>
      <c r="T263" s="6">
        <f t="shared" si="77"/>
        <v>16</v>
      </c>
      <c r="U263" s="5">
        <f t="shared" si="78"/>
        <v>81.081081081081081</v>
      </c>
      <c r="V263" s="6">
        <f t="shared" si="79"/>
        <v>80</v>
      </c>
      <c r="W263" s="5">
        <f t="shared" si="80"/>
        <v>73.91304347826086</v>
      </c>
      <c r="X263" s="6">
        <f t="shared" si="81"/>
        <v>80</v>
      </c>
      <c r="Y263" s="5">
        <f t="shared" si="82"/>
        <v>83.78378378378379</v>
      </c>
      <c r="Z263" s="6">
        <f t="shared" si="83"/>
        <v>80</v>
      </c>
      <c r="AA263" s="5">
        <f t="shared" si="84"/>
        <v>76.666666666666671</v>
      </c>
      <c r="AB263" s="6">
        <f t="shared" si="85"/>
        <v>80</v>
      </c>
      <c r="AC263" s="5">
        <f t="shared" si="86"/>
        <v>76.666666666666671</v>
      </c>
      <c r="AD263" s="6">
        <f t="shared" si="87"/>
        <v>80</v>
      </c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</row>
    <row r="264" spans="1:46" x14ac:dyDescent="0.3">
      <c r="A264" s="78">
        <v>262</v>
      </c>
      <c r="B264" s="78">
        <v>170701270</v>
      </c>
      <c r="C264" s="78">
        <v>28</v>
      </c>
      <c r="D264" s="78">
        <v>5</v>
      </c>
      <c r="E264" s="78">
        <v>15</v>
      </c>
      <c r="F264" s="78">
        <v>5</v>
      </c>
      <c r="G264" s="78">
        <v>15</v>
      </c>
      <c r="H264" s="78">
        <v>5</v>
      </c>
      <c r="I264" s="78">
        <v>28</v>
      </c>
      <c r="J264" s="78">
        <v>5</v>
      </c>
      <c r="K264" s="78">
        <v>19</v>
      </c>
      <c r="L264" s="78">
        <v>5</v>
      </c>
      <c r="M264" s="78">
        <v>19</v>
      </c>
      <c r="N264" s="78">
        <v>5</v>
      </c>
      <c r="O264" s="78" t="s">
        <v>50</v>
      </c>
      <c r="P264" s="6">
        <f t="shared" si="73"/>
        <v>18</v>
      </c>
      <c r="Q264" s="6">
        <f t="shared" si="74"/>
        <v>18</v>
      </c>
      <c r="R264" s="6">
        <f t="shared" si="75"/>
        <v>18</v>
      </c>
      <c r="S264" s="6">
        <f t="shared" si="76"/>
        <v>18</v>
      </c>
      <c r="T264" s="6">
        <f t="shared" si="77"/>
        <v>18</v>
      </c>
      <c r="U264" s="5">
        <f t="shared" si="78"/>
        <v>89.189189189189193</v>
      </c>
      <c r="V264" s="6">
        <f t="shared" si="79"/>
        <v>90</v>
      </c>
      <c r="W264" s="5">
        <f t="shared" si="80"/>
        <v>86.956521739130437</v>
      </c>
      <c r="X264" s="6">
        <f t="shared" si="81"/>
        <v>90</v>
      </c>
      <c r="Y264" s="5">
        <f t="shared" si="82"/>
        <v>89.189189189189193</v>
      </c>
      <c r="Z264" s="6">
        <f t="shared" si="83"/>
        <v>90</v>
      </c>
      <c r="AA264" s="5">
        <f t="shared" si="84"/>
        <v>80</v>
      </c>
      <c r="AB264" s="6">
        <f t="shared" si="85"/>
        <v>90</v>
      </c>
      <c r="AC264" s="5">
        <f t="shared" si="86"/>
        <v>80</v>
      </c>
      <c r="AD264" s="6">
        <f t="shared" si="87"/>
        <v>90</v>
      </c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</row>
    <row r="265" spans="1:46" x14ac:dyDescent="0.3">
      <c r="A265" s="78">
        <v>263</v>
      </c>
      <c r="B265" s="78">
        <v>170701271</v>
      </c>
      <c r="C265" s="78">
        <v>30</v>
      </c>
      <c r="D265" s="78">
        <v>5</v>
      </c>
      <c r="E265" s="78">
        <v>15</v>
      </c>
      <c r="F265" s="78">
        <v>5</v>
      </c>
      <c r="G265" s="78">
        <v>17</v>
      </c>
      <c r="H265" s="78">
        <v>5</v>
      </c>
      <c r="I265" s="78">
        <v>27</v>
      </c>
      <c r="J265" s="78">
        <v>5</v>
      </c>
      <c r="K265" s="78">
        <v>18</v>
      </c>
      <c r="L265" s="78">
        <v>5</v>
      </c>
      <c r="M265" s="78">
        <v>18</v>
      </c>
      <c r="N265" s="78">
        <v>5</v>
      </c>
      <c r="O265" s="78" t="s">
        <v>50</v>
      </c>
      <c r="P265" s="6">
        <f t="shared" si="73"/>
        <v>18</v>
      </c>
      <c r="Q265" s="6">
        <f t="shared" si="74"/>
        <v>18</v>
      </c>
      <c r="R265" s="6">
        <f t="shared" si="75"/>
        <v>18</v>
      </c>
      <c r="S265" s="6">
        <f t="shared" si="76"/>
        <v>18</v>
      </c>
      <c r="T265" s="6">
        <f t="shared" si="77"/>
        <v>18</v>
      </c>
      <c r="U265" s="5">
        <f t="shared" si="78"/>
        <v>94.594594594594597</v>
      </c>
      <c r="V265" s="6">
        <f t="shared" si="79"/>
        <v>90</v>
      </c>
      <c r="W265" s="5">
        <f t="shared" si="80"/>
        <v>91.304347826086953</v>
      </c>
      <c r="X265" s="6">
        <f t="shared" si="81"/>
        <v>90</v>
      </c>
      <c r="Y265" s="5">
        <f t="shared" si="82"/>
        <v>86.486486486486484</v>
      </c>
      <c r="Z265" s="6">
        <f t="shared" si="83"/>
        <v>90</v>
      </c>
      <c r="AA265" s="5">
        <f t="shared" si="84"/>
        <v>76.666666666666671</v>
      </c>
      <c r="AB265" s="6">
        <f t="shared" si="85"/>
        <v>90</v>
      </c>
      <c r="AC265" s="5">
        <f t="shared" si="86"/>
        <v>76.666666666666671</v>
      </c>
      <c r="AD265" s="6">
        <f t="shared" si="87"/>
        <v>90</v>
      </c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</row>
    <row r="266" spans="1:46" x14ac:dyDescent="0.3">
      <c r="A266" s="78">
        <v>264</v>
      </c>
      <c r="B266" s="78">
        <v>170701272</v>
      </c>
      <c r="C266" s="78">
        <v>20</v>
      </c>
      <c r="D266" s="78">
        <v>5</v>
      </c>
      <c r="E266" s="78">
        <v>8</v>
      </c>
      <c r="F266" s="78">
        <v>5</v>
      </c>
      <c r="G266" s="78">
        <v>16</v>
      </c>
      <c r="H266" s="78">
        <v>5</v>
      </c>
      <c r="I266" s="78">
        <v>26</v>
      </c>
      <c r="J266" s="78">
        <v>5</v>
      </c>
      <c r="K266" s="78">
        <v>18</v>
      </c>
      <c r="L266" s="78">
        <v>5</v>
      </c>
      <c r="M266" s="78">
        <v>18</v>
      </c>
      <c r="N266" s="78">
        <v>5</v>
      </c>
      <c r="O266" s="78" t="s">
        <v>51</v>
      </c>
      <c r="P266" s="6">
        <f t="shared" si="73"/>
        <v>16</v>
      </c>
      <c r="Q266" s="6">
        <f t="shared" si="74"/>
        <v>16</v>
      </c>
      <c r="R266" s="6">
        <f t="shared" si="75"/>
        <v>16</v>
      </c>
      <c r="S266" s="6">
        <f t="shared" si="76"/>
        <v>16</v>
      </c>
      <c r="T266" s="6">
        <f t="shared" si="77"/>
        <v>16</v>
      </c>
      <c r="U266" s="5">
        <f t="shared" si="78"/>
        <v>67.567567567567565</v>
      </c>
      <c r="V266" s="6">
        <f t="shared" si="79"/>
        <v>80</v>
      </c>
      <c r="W266" s="5">
        <f t="shared" si="80"/>
        <v>73.91304347826086</v>
      </c>
      <c r="X266" s="6">
        <f t="shared" si="81"/>
        <v>80</v>
      </c>
      <c r="Y266" s="5">
        <f t="shared" si="82"/>
        <v>83.78378378378379</v>
      </c>
      <c r="Z266" s="6">
        <f t="shared" si="83"/>
        <v>80</v>
      </c>
      <c r="AA266" s="5">
        <f t="shared" si="84"/>
        <v>76.666666666666671</v>
      </c>
      <c r="AB266" s="6">
        <f t="shared" si="85"/>
        <v>80</v>
      </c>
      <c r="AC266" s="5">
        <f t="shared" si="86"/>
        <v>76.666666666666671</v>
      </c>
      <c r="AD266" s="6">
        <f t="shared" si="87"/>
        <v>80</v>
      </c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</row>
    <row r="267" spans="1:46" x14ac:dyDescent="0.3">
      <c r="A267" s="78">
        <v>265</v>
      </c>
      <c r="B267" s="78">
        <v>170701273</v>
      </c>
      <c r="C267" s="78">
        <v>25</v>
      </c>
      <c r="D267" s="78">
        <v>5</v>
      </c>
      <c r="E267" s="78">
        <v>13</v>
      </c>
      <c r="F267" s="78">
        <v>5</v>
      </c>
      <c r="G267" s="78">
        <v>15</v>
      </c>
      <c r="H267" s="78">
        <v>5</v>
      </c>
      <c r="I267" s="78">
        <v>26</v>
      </c>
      <c r="J267" s="78">
        <v>5</v>
      </c>
      <c r="K267" s="78">
        <v>18</v>
      </c>
      <c r="L267" s="78">
        <v>5</v>
      </c>
      <c r="M267" s="78">
        <v>18</v>
      </c>
      <c r="N267" s="78">
        <v>5</v>
      </c>
      <c r="O267" s="78" t="s">
        <v>50</v>
      </c>
      <c r="P267" s="6">
        <f t="shared" si="73"/>
        <v>18</v>
      </c>
      <c r="Q267" s="6">
        <f t="shared" si="74"/>
        <v>18</v>
      </c>
      <c r="R267" s="6">
        <f t="shared" si="75"/>
        <v>18</v>
      </c>
      <c r="S267" s="6">
        <f t="shared" si="76"/>
        <v>18</v>
      </c>
      <c r="T267" s="6">
        <f t="shared" si="77"/>
        <v>18</v>
      </c>
      <c r="U267" s="5">
        <f t="shared" si="78"/>
        <v>81.081081081081081</v>
      </c>
      <c r="V267" s="6">
        <f t="shared" si="79"/>
        <v>90</v>
      </c>
      <c r="W267" s="5">
        <f t="shared" si="80"/>
        <v>82.608695652173907</v>
      </c>
      <c r="X267" s="6">
        <f t="shared" si="81"/>
        <v>90</v>
      </c>
      <c r="Y267" s="5">
        <f t="shared" si="82"/>
        <v>83.78378378378379</v>
      </c>
      <c r="Z267" s="6">
        <f t="shared" si="83"/>
        <v>90</v>
      </c>
      <c r="AA267" s="5">
        <f t="shared" si="84"/>
        <v>76.666666666666671</v>
      </c>
      <c r="AB267" s="6">
        <f t="shared" si="85"/>
        <v>90</v>
      </c>
      <c r="AC267" s="5">
        <f t="shared" si="86"/>
        <v>76.666666666666671</v>
      </c>
      <c r="AD267" s="6">
        <f t="shared" si="87"/>
        <v>90</v>
      </c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</row>
    <row r="268" spans="1:46" x14ac:dyDescent="0.3">
      <c r="A268" s="78">
        <v>266</v>
      </c>
      <c r="B268" s="78">
        <v>170701274</v>
      </c>
      <c r="C268" s="78">
        <v>19</v>
      </c>
      <c r="D268" s="78">
        <v>5</v>
      </c>
      <c r="E268" s="78">
        <v>6</v>
      </c>
      <c r="F268" s="78">
        <v>5</v>
      </c>
      <c r="G268" s="78">
        <v>16</v>
      </c>
      <c r="H268" s="78">
        <v>5</v>
      </c>
      <c r="I268" s="78">
        <v>29</v>
      </c>
      <c r="J268" s="78">
        <v>5</v>
      </c>
      <c r="K268" s="78">
        <v>18</v>
      </c>
      <c r="L268" s="78">
        <v>5</v>
      </c>
      <c r="M268" s="78">
        <v>18</v>
      </c>
      <c r="N268" s="78">
        <v>5</v>
      </c>
      <c r="O268" s="78" t="s">
        <v>51</v>
      </c>
      <c r="P268" s="6">
        <f t="shared" si="73"/>
        <v>16</v>
      </c>
      <c r="Q268" s="6">
        <f t="shared" si="74"/>
        <v>16</v>
      </c>
      <c r="R268" s="6">
        <f t="shared" si="75"/>
        <v>16</v>
      </c>
      <c r="S268" s="6">
        <f t="shared" si="76"/>
        <v>16</v>
      </c>
      <c r="T268" s="6">
        <f t="shared" si="77"/>
        <v>16</v>
      </c>
      <c r="U268" s="5">
        <f t="shared" si="78"/>
        <v>64.86486486486487</v>
      </c>
      <c r="V268" s="6">
        <f t="shared" si="79"/>
        <v>80</v>
      </c>
      <c r="W268" s="5">
        <f t="shared" si="80"/>
        <v>69.565217391304344</v>
      </c>
      <c r="X268" s="6">
        <f t="shared" si="81"/>
        <v>80</v>
      </c>
      <c r="Y268" s="5">
        <f t="shared" si="82"/>
        <v>91.891891891891902</v>
      </c>
      <c r="Z268" s="6">
        <f t="shared" si="83"/>
        <v>80</v>
      </c>
      <c r="AA268" s="5">
        <f t="shared" si="84"/>
        <v>76.666666666666671</v>
      </c>
      <c r="AB268" s="6">
        <f t="shared" si="85"/>
        <v>80</v>
      </c>
      <c r="AC268" s="5">
        <f t="shared" si="86"/>
        <v>76.666666666666671</v>
      </c>
      <c r="AD268" s="6">
        <f t="shared" si="87"/>
        <v>80</v>
      </c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</row>
    <row r="269" spans="1:46" x14ac:dyDescent="0.3">
      <c r="A269" s="78">
        <v>267</v>
      </c>
      <c r="B269" s="78">
        <v>170701275</v>
      </c>
      <c r="C269" s="78">
        <v>26</v>
      </c>
      <c r="D269" s="78">
        <v>5</v>
      </c>
      <c r="E269" s="78">
        <v>16</v>
      </c>
      <c r="F269" s="78">
        <v>5</v>
      </c>
      <c r="G269" s="78">
        <v>13</v>
      </c>
      <c r="H269" s="78">
        <v>5</v>
      </c>
      <c r="I269" s="78">
        <v>21</v>
      </c>
      <c r="J269" s="78">
        <v>5</v>
      </c>
      <c r="K269" s="78">
        <v>20</v>
      </c>
      <c r="L269" s="78">
        <v>5</v>
      </c>
      <c r="M269" s="78">
        <v>20</v>
      </c>
      <c r="N269" s="78">
        <v>5</v>
      </c>
      <c r="O269" s="78" t="s">
        <v>51</v>
      </c>
      <c r="P269" s="6">
        <f t="shared" si="73"/>
        <v>16</v>
      </c>
      <c r="Q269" s="6">
        <f t="shared" si="74"/>
        <v>16</v>
      </c>
      <c r="R269" s="6">
        <f t="shared" si="75"/>
        <v>16</v>
      </c>
      <c r="S269" s="6">
        <f t="shared" si="76"/>
        <v>16</v>
      </c>
      <c r="T269" s="6">
        <f t="shared" si="77"/>
        <v>16</v>
      </c>
      <c r="U269" s="5">
        <f t="shared" si="78"/>
        <v>83.78378378378379</v>
      </c>
      <c r="V269" s="6">
        <f t="shared" si="79"/>
        <v>80</v>
      </c>
      <c r="W269" s="5">
        <f t="shared" si="80"/>
        <v>84.782608695652172</v>
      </c>
      <c r="X269" s="6">
        <f t="shared" si="81"/>
        <v>80</v>
      </c>
      <c r="Y269" s="5">
        <f t="shared" si="82"/>
        <v>70.270270270270274</v>
      </c>
      <c r="Z269" s="6">
        <f t="shared" si="83"/>
        <v>80</v>
      </c>
      <c r="AA269" s="5">
        <f t="shared" si="84"/>
        <v>83.333333333333343</v>
      </c>
      <c r="AB269" s="6">
        <f t="shared" si="85"/>
        <v>80</v>
      </c>
      <c r="AC269" s="5">
        <f t="shared" si="86"/>
        <v>83.333333333333343</v>
      </c>
      <c r="AD269" s="6">
        <f t="shared" si="87"/>
        <v>80</v>
      </c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</row>
    <row r="270" spans="1:46" x14ac:dyDescent="0.3">
      <c r="A270" s="78">
        <v>268</v>
      </c>
      <c r="B270" s="78">
        <v>170701276</v>
      </c>
      <c r="C270" s="78">
        <v>20</v>
      </c>
      <c r="D270" s="78">
        <v>5</v>
      </c>
      <c r="E270" s="78">
        <v>9</v>
      </c>
      <c r="F270" s="78">
        <v>5</v>
      </c>
      <c r="G270" s="78">
        <v>12</v>
      </c>
      <c r="H270" s="78">
        <v>5</v>
      </c>
      <c r="I270" s="78">
        <v>23</v>
      </c>
      <c r="J270" s="78">
        <v>5</v>
      </c>
      <c r="K270" s="78">
        <v>18</v>
      </c>
      <c r="L270" s="78">
        <v>5</v>
      </c>
      <c r="M270" s="78">
        <v>18</v>
      </c>
      <c r="N270" s="78">
        <v>5</v>
      </c>
      <c r="O270" s="78" t="s">
        <v>51</v>
      </c>
      <c r="P270" s="6">
        <f t="shared" si="73"/>
        <v>16</v>
      </c>
      <c r="Q270" s="6">
        <f t="shared" si="74"/>
        <v>16</v>
      </c>
      <c r="R270" s="6">
        <f t="shared" si="75"/>
        <v>16</v>
      </c>
      <c r="S270" s="6">
        <f t="shared" si="76"/>
        <v>16</v>
      </c>
      <c r="T270" s="6">
        <f t="shared" si="77"/>
        <v>16</v>
      </c>
      <c r="U270" s="5">
        <f t="shared" si="78"/>
        <v>67.567567567567565</v>
      </c>
      <c r="V270" s="6">
        <f t="shared" si="79"/>
        <v>80</v>
      </c>
      <c r="W270" s="5">
        <f t="shared" si="80"/>
        <v>67.391304347826093</v>
      </c>
      <c r="X270" s="6">
        <f t="shared" si="81"/>
        <v>80</v>
      </c>
      <c r="Y270" s="5">
        <f t="shared" si="82"/>
        <v>75.675675675675677</v>
      </c>
      <c r="Z270" s="6">
        <f t="shared" si="83"/>
        <v>80</v>
      </c>
      <c r="AA270" s="5">
        <f t="shared" si="84"/>
        <v>76.666666666666671</v>
      </c>
      <c r="AB270" s="6">
        <f t="shared" si="85"/>
        <v>80</v>
      </c>
      <c r="AC270" s="5">
        <f t="shared" si="86"/>
        <v>76.666666666666671</v>
      </c>
      <c r="AD270" s="6">
        <f t="shared" si="87"/>
        <v>80</v>
      </c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</row>
    <row r="271" spans="1:46" x14ac:dyDescent="0.3">
      <c r="A271" s="78">
        <v>269</v>
      </c>
      <c r="B271" s="78">
        <v>170701277</v>
      </c>
      <c r="C271" s="78">
        <v>20</v>
      </c>
      <c r="D271" s="78">
        <v>5</v>
      </c>
      <c r="E271" s="78">
        <v>10</v>
      </c>
      <c r="F271" s="78">
        <v>5</v>
      </c>
      <c r="G271" s="78">
        <v>15</v>
      </c>
      <c r="H271" s="78">
        <v>5</v>
      </c>
      <c r="I271" s="78">
        <v>25</v>
      </c>
      <c r="J271" s="78">
        <v>5</v>
      </c>
      <c r="K271" s="78">
        <v>20</v>
      </c>
      <c r="L271" s="78">
        <v>5</v>
      </c>
      <c r="M271" s="78">
        <v>20</v>
      </c>
      <c r="N271" s="78">
        <v>5</v>
      </c>
      <c r="O271" s="78" t="s">
        <v>51</v>
      </c>
      <c r="P271" s="6">
        <f t="shared" si="73"/>
        <v>16</v>
      </c>
      <c r="Q271" s="6">
        <f t="shared" si="74"/>
        <v>16</v>
      </c>
      <c r="R271" s="6">
        <f t="shared" si="75"/>
        <v>16</v>
      </c>
      <c r="S271" s="6">
        <f t="shared" si="76"/>
        <v>16</v>
      </c>
      <c r="T271" s="6">
        <f t="shared" si="77"/>
        <v>16</v>
      </c>
      <c r="U271" s="5">
        <f t="shared" si="78"/>
        <v>67.567567567567565</v>
      </c>
      <c r="V271" s="6">
        <f t="shared" si="79"/>
        <v>80</v>
      </c>
      <c r="W271" s="5">
        <f t="shared" si="80"/>
        <v>76.08695652173914</v>
      </c>
      <c r="X271" s="6">
        <f t="shared" si="81"/>
        <v>80</v>
      </c>
      <c r="Y271" s="5">
        <f t="shared" si="82"/>
        <v>81.081081081081081</v>
      </c>
      <c r="Z271" s="6">
        <f t="shared" si="83"/>
        <v>80</v>
      </c>
      <c r="AA271" s="5">
        <f t="shared" si="84"/>
        <v>83.333333333333343</v>
      </c>
      <c r="AB271" s="6">
        <f t="shared" si="85"/>
        <v>80</v>
      </c>
      <c r="AC271" s="5">
        <f t="shared" si="86"/>
        <v>83.333333333333343</v>
      </c>
      <c r="AD271" s="6">
        <f t="shared" si="87"/>
        <v>80</v>
      </c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</row>
    <row r="272" spans="1:46" x14ac:dyDescent="0.3">
      <c r="A272" s="78">
        <v>270</v>
      </c>
      <c r="B272" s="78">
        <v>170701278</v>
      </c>
      <c r="C272" s="78">
        <v>21</v>
      </c>
      <c r="D272" s="78">
        <v>5</v>
      </c>
      <c r="E272" s="78">
        <v>7</v>
      </c>
      <c r="F272" s="78">
        <v>5</v>
      </c>
      <c r="G272" s="78">
        <v>15</v>
      </c>
      <c r="H272" s="78">
        <v>5</v>
      </c>
      <c r="I272" s="78">
        <v>26</v>
      </c>
      <c r="J272" s="78">
        <v>5</v>
      </c>
      <c r="K272" s="78">
        <v>10</v>
      </c>
      <c r="L272" s="78">
        <v>5</v>
      </c>
      <c r="M272" s="78">
        <v>10</v>
      </c>
      <c r="N272" s="78">
        <v>5</v>
      </c>
      <c r="O272" s="78" t="s">
        <v>52</v>
      </c>
      <c r="P272" s="6">
        <f t="shared" si="73"/>
        <v>14</v>
      </c>
      <c r="Q272" s="6">
        <f t="shared" si="74"/>
        <v>14</v>
      </c>
      <c r="R272" s="6">
        <f t="shared" si="75"/>
        <v>14</v>
      </c>
      <c r="S272" s="6">
        <f t="shared" si="76"/>
        <v>14</v>
      </c>
      <c r="T272" s="6">
        <f t="shared" si="77"/>
        <v>14</v>
      </c>
      <c r="U272" s="5">
        <f t="shared" si="78"/>
        <v>70.270270270270274</v>
      </c>
      <c r="V272" s="6">
        <f t="shared" si="79"/>
        <v>70</v>
      </c>
      <c r="W272" s="5">
        <f t="shared" si="80"/>
        <v>69.565217391304344</v>
      </c>
      <c r="X272" s="6">
        <f t="shared" si="81"/>
        <v>70</v>
      </c>
      <c r="Y272" s="5">
        <f t="shared" si="82"/>
        <v>83.78378378378379</v>
      </c>
      <c r="Z272" s="6">
        <f t="shared" si="83"/>
        <v>70</v>
      </c>
      <c r="AA272" s="5">
        <f t="shared" si="84"/>
        <v>50</v>
      </c>
      <c r="AB272" s="6">
        <f t="shared" si="85"/>
        <v>70</v>
      </c>
      <c r="AC272" s="5">
        <f t="shared" si="86"/>
        <v>50</v>
      </c>
      <c r="AD272" s="6">
        <f t="shared" si="87"/>
        <v>70</v>
      </c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</row>
    <row r="273" spans="1:94" x14ac:dyDescent="0.3">
      <c r="A273" s="78">
        <v>271</v>
      </c>
      <c r="B273" s="78">
        <v>170701279</v>
      </c>
      <c r="C273" s="78">
        <v>31</v>
      </c>
      <c r="D273" s="78">
        <v>5</v>
      </c>
      <c r="E273" s="78">
        <v>16</v>
      </c>
      <c r="F273" s="78">
        <v>5</v>
      </c>
      <c r="G273" s="78">
        <v>12</v>
      </c>
      <c r="H273" s="78">
        <v>5</v>
      </c>
      <c r="I273" s="78">
        <v>20</v>
      </c>
      <c r="J273" s="78">
        <v>5</v>
      </c>
      <c r="K273" s="78">
        <v>20</v>
      </c>
      <c r="L273" s="78">
        <v>5</v>
      </c>
      <c r="M273" s="78">
        <v>20</v>
      </c>
      <c r="N273" s="78">
        <v>5</v>
      </c>
      <c r="O273" s="78" t="s">
        <v>50</v>
      </c>
      <c r="P273" s="6">
        <f t="shared" si="73"/>
        <v>18</v>
      </c>
      <c r="Q273" s="6">
        <f t="shared" si="74"/>
        <v>18</v>
      </c>
      <c r="R273" s="6">
        <f t="shared" si="75"/>
        <v>18</v>
      </c>
      <c r="S273" s="6">
        <f t="shared" si="76"/>
        <v>18</v>
      </c>
      <c r="T273" s="6">
        <f t="shared" si="77"/>
        <v>18</v>
      </c>
      <c r="U273" s="5">
        <f t="shared" si="78"/>
        <v>97.297297297297305</v>
      </c>
      <c r="V273" s="6">
        <f t="shared" si="79"/>
        <v>90</v>
      </c>
      <c r="W273" s="5">
        <f t="shared" si="80"/>
        <v>82.608695652173907</v>
      </c>
      <c r="X273" s="6">
        <f t="shared" si="81"/>
        <v>90</v>
      </c>
      <c r="Y273" s="5">
        <f t="shared" si="82"/>
        <v>67.567567567567565</v>
      </c>
      <c r="Z273" s="6">
        <f t="shared" si="83"/>
        <v>90</v>
      </c>
      <c r="AA273" s="5">
        <f t="shared" si="84"/>
        <v>83.333333333333343</v>
      </c>
      <c r="AB273" s="6">
        <f t="shared" si="85"/>
        <v>90</v>
      </c>
      <c r="AC273" s="5">
        <f t="shared" si="86"/>
        <v>83.333333333333343</v>
      </c>
      <c r="AD273" s="6">
        <f t="shared" si="87"/>
        <v>90</v>
      </c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</row>
    <row r="274" spans="1:94" x14ac:dyDescent="0.3">
      <c r="A274" s="78">
        <v>272</v>
      </c>
      <c r="B274" s="78">
        <v>170701280</v>
      </c>
      <c r="C274" s="78">
        <v>26</v>
      </c>
      <c r="D274" s="78">
        <v>5</v>
      </c>
      <c r="E274" s="78">
        <v>11</v>
      </c>
      <c r="F274" s="78">
        <v>5</v>
      </c>
      <c r="G274" s="78">
        <v>18</v>
      </c>
      <c r="H274" s="78">
        <v>5</v>
      </c>
      <c r="I274" s="78">
        <v>30</v>
      </c>
      <c r="J274" s="78">
        <v>5</v>
      </c>
      <c r="K274" s="78">
        <v>18</v>
      </c>
      <c r="L274" s="78">
        <v>5</v>
      </c>
      <c r="M274" s="78">
        <v>18</v>
      </c>
      <c r="N274" s="78">
        <v>5</v>
      </c>
      <c r="O274" s="78" t="s">
        <v>50</v>
      </c>
      <c r="P274" s="6">
        <f t="shared" si="73"/>
        <v>18</v>
      </c>
      <c r="Q274" s="6">
        <f t="shared" si="74"/>
        <v>18</v>
      </c>
      <c r="R274" s="6">
        <f t="shared" si="75"/>
        <v>18</v>
      </c>
      <c r="S274" s="6">
        <f t="shared" si="76"/>
        <v>18</v>
      </c>
      <c r="T274" s="6">
        <f t="shared" si="77"/>
        <v>18</v>
      </c>
      <c r="U274" s="5">
        <f t="shared" si="78"/>
        <v>83.78378378378379</v>
      </c>
      <c r="V274" s="6">
        <f t="shared" si="79"/>
        <v>90</v>
      </c>
      <c r="W274" s="5">
        <f t="shared" si="80"/>
        <v>84.782608695652172</v>
      </c>
      <c r="X274" s="6">
        <f t="shared" si="81"/>
        <v>90</v>
      </c>
      <c r="Y274" s="5">
        <f t="shared" si="82"/>
        <v>94.594594594594597</v>
      </c>
      <c r="Z274" s="6">
        <f t="shared" si="83"/>
        <v>90</v>
      </c>
      <c r="AA274" s="5">
        <f t="shared" si="84"/>
        <v>76.666666666666671</v>
      </c>
      <c r="AB274" s="6">
        <f t="shared" si="85"/>
        <v>90</v>
      </c>
      <c r="AC274" s="5">
        <f t="shared" si="86"/>
        <v>76.666666666666671</v>
      </c>
      <c r="AD274" s="6">
        <f t="shared" si="87"/>
        <v>90</v>
      </c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</row>
    <row r="275" spans="1:94" x14ac:dyDescent="0.3">
      <c r="A275" s="78">
        <v>273</v>
      </c>
      <c r="B275" s="78">
        <v>170701281</v>
      </c>
      <c r="C275" s="78">
        <v>22</v>
      </c>
      <c r="D275" s="78">
        <v>5</v>
      </c>
      <c r="E275" s="78">
        <v>6</v>
      </c>
      <c r="F275" s="78">
        <v>5</v>
      </c>
      <c r="G275" s="78">
        <v>13</v>
      </c>
      <c r="H275" s="78">
        <v>5</v>
      </c>
      <c r="I275" s="78">
        <v>27</v>
      </c>
      <c r="J275" s="78">
        <v>5</v>
      </c>
      <c r="K275" s="78">
        <v>19</v>
      </c>
      <c r="L275" s="78">
        <v>5</v>
      </c>
      <c r="M275" s="78">
        <v>19</v>
      </c>
      <c r="N275" s="78">
        <v>5</v>
      </c>
      <c r="O275" s="78" t="s">
        <v>51</v>
      </c>
      <c r="P275" s="6">
        <f t="shared" si="73"/>
        <v>16</v>
      </c>
      <c r="Q275" s="6">
        <f t="shared" si="74"/>
        <v>16</v>
      </c>
      <c r="R275" s="6">
        <f t="shared" si="75"/>
        <v>16</v>
      </c>
      <c r="S275" s="6">
        <f t="shared" si="76"/>
        <v>16</v>
      </c>
      <c r="T275" s="6">
        <f t="shared" si="77"/>
        <v>16</v>
      </c>
      <c r="U275" s="5">
        <f t="shared" si="78"/>
        <v>72.972972972972968</v>
      </c>
      <c r="V275" s="6">
        <f t="shared" si="79"/>
        <v>80</v>
      </c>
      <c r="W275" s="5">
        <f t="shared" si="80"/>
        <v>63.04347826086957</v>
      </c>
      <c r="X275" s="6">
        <f t="shared" si="81"/>
        <v>80</v>
      </c>
      <c r="Y275" s="5">
        <f t="shared" si="82"/>
        <v>86.486486486486484</v>
      </c>
      <c r="Z275" s="6">
        <f t="shared" si="83"/>
        <v>80</v>
      </c>
      <c r="AA275" s="5">
        <f t="shared" si="84"/>
        <v>80</v>
      </c>
      <c r="AB275" s="6">
        <f t="shared" si="85"/>
        <v>80</v>
      </c>
      <c r="AC275" s="5">
        <f t="shared" si="86"/>
        <v>80</v>
      </c>
      <c r="AD275" s="6">
        <f t="shared" si="87"/>
        <v>80</v>
      </c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</row>
    <row r="276" spans="1:94" x14ac:dyDescent="0.3">
      <c r="A276" s="78">
        <v>274</v>
      </c>
      <c r="B276" s="78">
        <v>170701282</v>
      </c>
      <c r="C276" s="78">
        <v>20</v>
      </c>
      <c r="D276" s="78">
        <v>5</v>
      </c>
      <c r="E276" s="78">
        <v>8</v>
      </c>
      <c r="F276" s="78">
        <v>5</v>
      </c>
      <c r="G276" s="78">
        <v>12</v>
      </c>
      <c r="H276" s="78">
        <v>5</v>
      </c>
      <c r="I276" s="78">
        <v>21</v>
      </c>
      <c r="J276" s="78">
        <v>5</v>
      </c>
      <c r="K276" s="78">
        <v>20</v>
      </c>
      <c r="L276" s="78">
        <v>5</v>
      </c>
      <c r="M276" s="78">
        <v>20</v>
      </c>
      <c r="N276" s="78">
        <v>5</v>
      </c>
      <c r="O276" s="78" t="s">
        <v>51</v>
      </c>
      <c r="P276" s="6">
        <f t="shared" si="73"/>
        <v>16</v>
      </c>
      <c r="Q276" s="6">
        <f t="shared" si="74"/>
        <v>16</v>
      </c>
      <c r="R276" s="6">
        <f t="shared" si="75"/>
        <v>16</v>
      </c>
      <c r="S276" s="6">
        <f t="shared" si="76"/>
        <v>16</v>
      </c>
      <c r="T276" s="6">
        <f t="shared" si="77"/>
        <v>16</v>
      </c>
      <c r="U276" s="5">
        <f t="shared" si="78"/>
        <v>67.567567567567565</v>
      </c>
      <c r="V276" s="6">
        <f t="shared" si="79"/>
        <v>80</v>
      </c>
      <c r="W276" s="5">
        <f t="shared" si="80"/>
        <v>65.217391304347828</v>
      </c>
      <c r="X276" s="6">
        <f t="shared" si="81"/>
        <v>80</v>
      </c>
      <c r="Y276" s="5">
        <f t="shared" si="82"/>
        <v>70.270270270270274</v>
      </c>
      <c r="Z276" s="6">
        <f t="shared" si="83"/>
        <v>80</v>
      </c>
      <c r="AA276" s="5">
        <f t="shared" si="84"/>
        <v>83.333333333333343</v>
      </c>
      <c r="AB276" s="6">
        <f t="shared" si="85"/>
        <v>80</v>
      </c>
      <c r="AC276" s="5">
        <f t="shared" si="86"/>
        <v>83.333333333333343</v>
      </c>
      <c r="AD276" s="6">
        <f t="shared" si="87"/>
        <v>80</v>
      </c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</row>
    <row r="277" spans="1:94" x14ac:dyDescent="0.3">
      <c r="A277" s="78">
        <v>275</v>
      </c>
      <c r="B277" s="78">
        <v>170701283</v>
      </c>
      <c r="C277" s="78">
        <v>23</v>
      </c>
      <c r="D277" s="78">
        <v>5</v>
      </c>
      <c r="E277" s="78">
        <v>17</v>
      </c>
      <c r="F277" s="78">
        <v>5</v>
      </c>
      <c r="G277" s="78">
        <v>14</v>
      </c>
      <c r="H277" s="78">
        <v>5</v>
      </c>
      <c r="I277" s="78">
        <v>23</v>
      </c>
      <c r="J277" s="78">
        <v>5</v>
      </c>
      <c r="K277" s="78">
        <v>19</v>
      </c>
      <c r="L277" s="78">
        <v>5</v>
      </c>
      <c r="M277" s="78">
        <v>19</v>
      </c>
      <c r="N277" s="78">
        <v>5</v>
      </c>
      <c r="O277" s="78" t="s">
        <v>51</v>
      </c>
      <c r="P277" s="6">
        <f t="shared" si="73"/>
        <v>16</v>
      </c>
      <c r="Q277" s="6">
        <f t="shared" si="74"/>
        <v>16</v>
      </c>
      <c r="R277" s="6">
        <f t="shared" si="75"/>
        <v>16</v>
      </c>
      <c r="S277" s="6">
        <f t="shared" si="76"/>
        <v>16</v>
      </c>
      <c r="T277" s="6">
        <f t="shared" si="77"/>
        <v>16</v>
      </c>
      <c r="U277" s="5">
        <f t="shared" si="78"/>
        <v>75.675675675675677</v>
      </c>
      <c r="V277" s="6">
        <f t="shared" si="79"/>
        <v>80</v>
      </c>
      <c r="W277" s="5">
        <f t="shared" si="80"/>
        <v>89.130434782608688</v>
      </c>
      <c r="X277" s="6">
        <f t="shared" si="81"/>
        <v>80</v>
      </c>
      <c r="Y277" s="5">
        <f t="shared" si="82"/>
        <v>75.675675675675677</v>
      </c>
      <c r="Z277" s="6">
        <f t="shared" si="83"/>
        <v>80</v>
      </c>
      <c r="AA277" s="5">
        <f t="shared" si="84"/>
        <v>80</v>
      </c>
      <c r="AB277" s="6">
        <f t="shared" si="85"/>
        <v>80</v>
      </c>
      <c r="AC277" s="5">
        <f t="shared" si="86"/>
        <v>80</v>
      </c>
      <c r="AD277" s="6">
        <f t="shared" si="87"/>
        <v>80</v>
      </c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</row>
    <row r="278" spans="1:94" x14ac:dyDescent="0.3">
      <c r="A278" s="78">
        <v>276</v>
      </c>
      <c r="B278" s="78">
        <v>170701284</v>
      </c>
      <c r="C278" s="78">
        <v>28</v>
      </c>
      <c r="D278" s="78">
        <v>5</v>
      </c>
      <c r="E278" s="78">
        <v>13</v>
      </c>
      <c r="F278" s="78">
        <v>5</v>
      </c>
      <c r="G278" s="78">
        <v>15</v>
      </c>
      <c r="H278" s="78">
        <v>5</v>
      </c>
      <c r="I278" s="78">
        <v>26</v>
      </c>
      <c r="J278" s="78">
        <v>5</v>
      </c>
      <c r="K278" s="78">
        <v>19</v>
      </c>
      <c r="L278" s="78">
        <v>5</v>
      </c>
      <c r="M278" s="78">
        <v>19</v>
      </c>
      <c r="N278" s="78">
        <v>5</v>
      </c>
      <c r="O278" s="78" t="s">
        <v>50</v>
      </c>
      <c r="P278" s="6">
        <f t="shared" si="73"/>
        <v>18</v>
      </c>
      <c r="Q278" s="6">
        <f t="shared" si="74"/>
        <v>18</v>
      </c>
      <c r="R278" s="6">
        <f t="shared" si="75"/>
        <v>18</v>
      </c>
      <c r="S278" s="6">
        <f t="shared" si="76"/>
        <v>18</v>
      </c>
      <c r="T278" s="6">
        <f t="shared" si="77"/>
        <v>18</v>
      </c>
      <c r="U278" s="5">
        <f t="shared" si="78"/>
        <v>89.189189189189193</v>
      </c>
      <c r="V278" s="6">
        <f t="shared" si="79"/>
        <v>90</v>
      </c>
      <c r="W278" s="5">
        <f t="shared" si="80"/>
        <v>82.608695652173907</v>
      </c>
      <c r="X278" s="6">
        <f t="shared" si="81"/>
        <v>90</v>
      </c>
      <c r="Y278" s="5">
        <f t="shared" si="82"/>
        <v>83.78378378378379</v>
      </c>
      <c r="Z278" s="6">
        <f t="shared" si="83"/>
        <v>90</v>
      </c>
      <c r="AA278" s="5">
        <f t="shared" si="84"/>
        <v>80</v>
      </c>
      <c r="AB278" s="6">
        <f t="shared" si="85"/>
        <v>90</v>
      </c>
      <c r="AC278" s="5">
        <f t="shared" si="86"/>
        <v>80</v>
      </c>
      <c r="AD278" s="6">
        <f t="shared" si="87"/>
        <v>90</v>
      </c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</row>
    <row r="279" spans="1:94" x14ac:dyDescent="0.3">
      <c r="A279" s="78">
        <v>277</v>
      </c>
      <c r="B279" s="78">
        <v>170701501</v>
      </c>
      <c r="C279" s="78">
        <v>21</v>
      </c>
      <c r="D279" s="78">
        <v>5</v>
      </c>
      <c r="E279" s="78">
        <v>8</v>
      </c>
      <c r="F279" s="78">
        <v>5</v>
      </c>
      <c r="G279" s="78">
        <v>13</v>
      </c>
      <c r="H279" s="78">
        <v>5</v>
      </c>
      <c r="I279" s="78">
        <v>21</v>
      </c>
      <c r="J279" s="78">
        <v>5</v>
      </c>
      <c r="K279" s="78">
        <v>17</v>
      </c>
      <c r="L279" s="78">
        <v>5</v>
      </c>
      <c r="M279" s="78">
        <v>17</v>
      </c>
      <c r="N279" s="78">
        <v>5</v>
      </c>
      <c r="O279" s="78" t="s">
        <v>52</v>
      </c>
      <c r="P279" s="6">
        <f t="shared" si="73"/>
        <v>14</v>
      </c>
      <c r="Q279" s="6">
        <f t="shared" si="74"/>
        <v>14</v>
      </c>
      <c r="R279" s="6">
        <f t="shared" si="75"/>
        <v>14</v>
      </c>
      <c r="S279" s="6">
        <f t="shared" si="76"/>
        <v>14</v>
      </c>
      <c r="T279" s="6">
        <f t="shared" si="77"/>
        <v>14</v>
      </c>
      <c r="U279" s="5">
        <f t="shared" si="78"/>
        <v>70.270270270270274</v>
      </c>
      <c r="V279" s="6">
        <f t="shared" si="79"/>
        <v>70</v>
      </c>
      <c r="W279" s="5">
        <f t="shared" si="80"/>
        <v>67.391304347826093</v>
      </c>
      <c r="X279" s="6">
        <f t="shared" si="81"/>
        <v>70</v>
      </c>
      <c r="Y279" s="5">
        <f t="shared" si="82"/>
        <v>70.270270270270274</v>
      </c>
      <c r="Z279" s="6">
        <f t="shared" si="83"/>
        <v>70</v>
      </c>
      <c r="AA279" s="5">
        <f t="shared" si="84"/>
        <v>73.333333333333329</v>
      </c>
      <c r="AB279" s="6">
        <f t="shared" si="85"/>
        <v>70</v>
      </c>
      <c r="AC279" s="5">
        <f t="shared" si="86"/>
        <v>73.333333333333329</v>
      </c>
      <c r="AD279" s="6">
        <f t="shared" si="87"/>
        <v>70</v>
      </c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</row>
    <row r="280" spans="1:94" x14ac:dyDescent="0.3">
      <c r="A280" s="78">
        <v>278</v>
      </c>
      <c r="B280" s="78">
        <v>170701502</v>
      </c>
      <c r="C280" s="78">
        <v>4</v>
      </c>
      <c r="D280" s="78">
        <v>5</v>
      </c>
      <c r="E280" s="78">
        <v>4</v>
      </c>
      <c r="F280" s="78">
        <v>5</v>
      </c>
      <c r="G280" s="78">
        <v>10</v>
      </c>
      <c r="H280" s="78">
        <v>5</v>
      </c>
      <c r="I280" s="78">
        <v>21</v>
      </c>
      <c r="J280" s="78">
        <v>5</v>
      </c>
      <c r="K280" s="78">
        <v>10.8</v>
      </c>
      <c r="L280" s="78">
        <v>5</v>
      </c>
      <c r="M280" s="78">
        <v>10.8</v>
      </c>
      <c r="N280" s="78">
        <v>5</v>
      </c>
      <c r="O280" s="78" t="s">
        <v>53</v>
      </c>
      <c r="P280" s="6">
        <f t="shared" si="73"/>
        <v>12</v>
      </c>
      <c r="Q280" s="6">
        <f t="shared" si="74"/>
        <v>12</v>
      </c>
      <c r="R280" s="6">
        <f t="shared" si="75"/>
        <v>12</v>
      </c>
      <c r="S280" s="6">
        <f t="shared" si="76"/>
        <v>12</v>
      </c>
      <c r="T280" s="6">
        <f t="shared" si="77"/>
        <v>12</v>
      </c>
      <c r="U280" s="5">
        <f t="shared" si="78"/>
        <v>24.324324324324326</v>
      </c>
      <c r="V280" s="6">
        <f t="shared" si="79"/>
        <v>60</v>
      </c>
      <c r="W280" s="5">
        <f t="shared" si="80"/>
        <v>52.173913043478258</v>
      </c>
      <c r="X280" s="6">
        <f t="shared" si="81"/>
        <v>60</v>
      </c>
      <c r="Y280" s="5">
        <f t="shared" si="82"/>
        <v>70.270270270270274</v>
      </c>
      <c r="Z280" s="6">
        <f t="shared" si="83"/>
        <v>60</v>
      </c>
      <c r="AA280" s="5">
        <f t="shared" si="84"/>
        <v>52.666666666666671</v>
      </c>
      <c r="AB280" s="6">
        <f t="shared" si="85"/>
        <v>60</v>
      </c>
      <c r="AC280" s="5">
        <f t="shared" si="86"/>
        <v>52.666666666666671</v>
      </c>
      <c r="AD280" s="6">
        <f t="shared" si="87"/>
        <v>60</v>
      </c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</row>
    <row r="281" spans="1:94" x14ac:dyDescent="0.3">
      <c r="A281" s="78">
        <v>279</v>
      </c>
      <c r="B281" s="78">
        <v>170701503</v>
      </c>
      <c r="C281" s="78">
        <v>19</v>
      </c>
      <c r="D281" s="78">
        <v>5</v>
      </c>
      <c r="E281" s="78">
        <v>8</v>
      </c>
      <c r="F281" s="78">
        <v>5</v>
      </c>
      <c r="G281" s="78">
        <v>13</v>
      </c>
      <c r="H281" s="78">
        <v>5</v>
      </c>
      <c r="I281" s="78">
        <v>21</v>
      </c>
      <c r="J281" s="78">
        <v>5</v>
      </c>
      <c r="K281" s="78">
        <v>20</v>
      </c>
      <c r="L281" s="78">
        <v>5</v>
      </c>
      <c r="M281" s="78">
        <v>20</v>
      </c>
      <c r="N281" s="78">
        <v>5</v>
      </c>
      <c r="O281" s="78" t="s">
        <v>51</v>
      </c>
      <c r="P281" s="6">
        <f t="shared" si="73"/>
        <v>16</v>
      </c>
      <c r="Q281" s="6">
        <f t="shared" si="74"/>
        <v>16</v>
      </c>
      <c r="R281" s="6">
        <f t="shared" si="75"/>
        <v>16</v>
      </c>
      <c r="S281" s="6">
        <f t="shared" si="76"/>
        <v>16</v>
      </c>
      <c r="T281" s="6">
        <f t="shared" si="77"/>
        <v>16</v>
      </c>
      <c r="U281" s="5">
        <f t="shared" si="78"/>
        <v>64.86486486486487</v>
      </c>
      <c r="V281" s="6">
        <f t="shared" si="79"/>
        <v>80</v>
      </c>
      <c r="W281" s="5">
        <f t="shared" si="80"/>
        <v>67.391304347826093</v>
      </c>
      <c r="X281" s="6">
        <f t="shared" si="81"/>
        <v>80</v>
      </c>
      <c r="Y281" s="5">
        <f t="shared" si="82"/>
        <v>70.270270270270274</v>
      </c>
      <c r="Z281" s="6">
        <f t="shared" si="83"/>
        <v>80</v>
      </c>
      <c r="AA281" s="5">
        <f t="shared" si="84"/>
        <v>83.333333333333343</v>
      </c>
      <c r="AB281" s="6">
        <f t="shared" si="85"/>
        <v>80</v>
      </c>
      <c r="AC281" s="5">
        <f t="shared" si="86"/>
        <v>83.333333333333343</v>
      </c>
      <c r="AD281" s="6">
        <f t="shared" si="87"/>
        <v>80</v>
      </c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</row>
    <row r="282" spans="1:94" x14ac:dyDescent="0.3">
      <c r="A282" s="78">
        <v>280</v>
      </c>
      <c r="B282" s="78">
        <v>170701508</v>
      </c>
      <c r="C282" s="78">
        <v>10</v>
      </c>
      <c r="D282" s="78">
        <v>5</v>
      </c>
      <c r="E282" s="78">
        <v>0</v>
      </c>
      <c r="F282" s="78">
        <v>0</v>
      </c>
      <c r="G282" s="78">
        <v>10</v>
      </c>
      <c r="H282" s="78">
        <v>5</v>
      </c>
      <c r="I282" s="78">
        <v>18</v>
      </c>
      <c r="J282" s="78">
        <v>5</v>
      </c>
      <c r="K282" s="78">
        <v>9</v>
      </c>
      <c r="L282" s="78">
        <v>5</v>
      </c>
      <c r="M282" s="78">
        <v>9</v>
      </c>
      <c r="N282" s="78">
        <v>4</v>
      </c>
      <c r="O282" s="78" t="s">
        <v>53</v>
      </c>
      <c r="P282" s="6">
        <f t="shared" si="73"/>
        <v>12</v>
      </c>
      <c r="Q282" s="6">
        <f t="shared" si="74"/>
        <v>12</v>
      </c>
      <c r="R282" s="6">
        <f t="shared" si="75"/>
        <v>12</v>
      </c>
      <c r="S282" s="6">
        <f t="shared" si="76"/>
        <v>12</v>
      </c>
      <c r="T282" s="6">
        <f t="shared" si="77"/>
        <v>12</v>
      </c>
      <c r="U282" s="5">
        <f t="shared" si="78"/>
        <v>40.54054054054054</v>
      </c>
      <c r="V282" s="6">
        <f t="shared" si="79"/>
        <v>60</v>
      </c>
      <c r="W282" s="5">
        <f t="shared" si="80"/>
        <v>32.608695652173914</v>
      </c>
      <c r="X282" s="6">
        <f t="shared" si="81"/>
        <v>60</v>
      </c>
      <c r="Y282" s="5">
        <f t="shared" si="82"/>
        <v>62.162162162162161</v>
      </c>
      <c r="Z282" s="6">
        <f t="shared" si="83"/>
        <v>60</v>
      </c>
      <c r="AA282" s="5">
        <f t="shared" si="84"/>
        <v>46.666666666666664</v>
      </c>
      <c r="AB282" s="6">
        <f t="shared" si="85"/>
        <v>60</v>
      </c>
      <c r="AC282" s="5">
        <f t="shared" si="86"/>
        <v>43.333333333333336</v>
      </c>
      <c r="AD282" s="6">
        <f t="shared" si="87"/>
        <v>60</v>
      </c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</row>
    <row r="283" spans="1:94" s="30" customFormat="1" x14ac:dyDescent="0.3">
      <c r="A283" s="78">
        <v>281</v>
      </c>
      <c r="B283" s="78">
        <v>170701507</v>
      </c>
      <c r="C283" s="78">
        <v>16</v>
      </c>
      <c r="D283" s="78">
        <v>5</v>
      </c>
      <c r="E283" s="78">
        <v>3</v>
      </c>
      <c r="F283" s="78">
        <v>5</v>
      </c>
      <c r="G283" s="78">
        <v>16</v>
      </c>
      <c r="H283" s="78">
        <v>5</v>
      </c>
      <c r="I283" s="78">
        <v>24</v>
      </c>
      <c r="J283" s="78">
        <v>5</v>
      </c>
      <c r="K283" s="78">
        <v>6.67</v>
      </c>
      <c r="L283" s="78">
        <v>5</v>
      </c>
      <c r="M283" s="78">
        <v>6.67</v>
      </c>
      <c r="N283" s="78">
        <v>5</v>
      </c>
      <c r="O283" s="78" t="s">
        <v>53</v>
      </c>
      <c r="P283" s="78">
        <f t="shared" si="73"/>
        <v>12</v>
      </c>
      <c r="Q283" s="78">
        <f t="shared" si="74"/>
        <v>12</v>
      </c>
      <c r="R283" s="78">
        <f t="shared" si="75"/>
        <v>12</v>
      </c>
      <c r="S283" s="6">
        <f t="shared" si="76"/>
        <v>12</v>
      </c>
      <c r="T283" s="6">
        <f t="shared" si="77"/>
        <v>12</v>
      </c>
      <c r="U283" s="5">
        <f t="shared" si="78"/>
        <v>56.756756756756758</v>
      </c>
      <c r="V283" s="6">
        <f t="shared" si="79"/>
        <v>60</v>
      </c>
      <c r="W283" s="5">
        <f t="shared" si="80"/>
        <v>63.04347826086957</v>
      </c>
      <c r="X283" s="6">
        <f t="shared" si="81"/>
        <v>60</v>
      </c>
      <c r="Y283" s="5">
        <f t="shared" si="82"/>
        <v>78.378378378378372</v>
      </c>
      <c r="Z283" s="6">
        <f t="shared" si="83"/>
        <v>60</v>
      </c>
      <c r="AA283" s="5">
        <f t="shared" si="84"/>
        <v>38.9</v>
      </c>
      <c r="AB283" s="6">
        <f t="shared" si="85"/>
        <v>60</v>
      </c>
      <c r="AC283" s="5">
        <f t="shared" si="86"/>
        <v>38.9</v>
      </c>
      <c r="AD283" s="6">
        <f t="shared" si="87"/>
        <v>60</v>
      </c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29"/>
    </row>
    <row r="284" spans="1:94" s="11" customFormat="1" x14ac:dyDescent="0.3">
      <c r="A284" s="12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2"/>
      <c r="O284" s="32"/>
      <c r="P284" s="32"/>
      <c r="Q284" s="32"/>
      <c r="R284" s="32"/>
      <c r="S284" s="32"/>
      <c r="T284" s="32"/>
      <c r="U284" s="33"/>
      <c r="V284" s="34"/>
      <c r="W284" s="33"/>
      <c r="X284" s="34"/>
      <c r="Y284" s="33"/>
      <c r="Z284" s="34"/>
      <c r="AA284" s="33"/>
      <c r="AB284" s="34"/>
      <c r="AC284" s="33"/>
      <c r="AD284" s="34"/>
    </row>
    <row r="285" spans="1:94" s="11" customFormat="1" x14ac:dyDescent="0.3">
      <c r="A285" s="12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2"/>
      <c r="O285" s="32"/>
      <c r="P285" s="32"/>
      <c r="Q285" s="32"/>
      <c r="R285" s="32"/>
      <c r="S285" s="32"/>
      <c r="T285" s="32"/>
      <c r="U285" s="33"/>
      <c r="V285" s="34"/>
      <c r="W285" s="33"/>
      <c r="X285" s="34"/>
      <c r="Y285" s="33"/>
      <c r="Z285" s="34"/>
      <c r="AA285" s="33"/>
      <c r="AB285" s="34"/>
      <c r="AC285" s="33"/>
      <c r="AD285" s="34"/>
    </row>
    <row r="286" spans="1:94" s="11" customFormat="1" x14ac:dyDescent="0.3">
      <c r="A286" s="12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2"/>
      <c r="O286" s="32"/>
      <c r="P286" s="32"/>
      <c r="Q286" s="32"/>
      <c r="R286" s="32"/>
      <c r="S286" s="32"/>
      <c r="T286" s="32"/>
      <c r="U286" s="33"/>
      <c r="V286" s="34"/>
      <c r="W286" s="33"/>
      <c r="X286" s="34"/>
      <c r="Y286" s="33"/>
      <c r="Z286" s="34"/>
      <c r="AA286" s="33"/>
      <c r="AB286" s="34"/>
      <c r="AC286" s="33"/>
      <c r="AD286" s="34"/>
    </row>
    <row r="287" spans="1:94" s="11" customFormat="1" x14ac:dyDescent="0.3">
      <c r="A287" s="12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2"/>
      <c r="O287" s="32"/>
      <c r="P287" s="32"/>
      <c r="Q287" s="32"/>
      <c r="R287" s="32"/>
      <c r="S287" s="32"/>
      <c r="T287" s="32"/>
      <c r="U287" s="33"/>
      <c r="V287" s="34"/>
      <c r="W287" s="33"/>
      <c r="X287" s="34"/>
      <c r="Y287" s="33"/>
      <c r="Z287" s="34"/>
      <c r="AA287" s="33"/>
      <c r="AB287" s="34"/>
      <c r="AC287" s="33"/>
      <c r="AD287" s="34"/>
    </row>
    <row r="288" spans="1:94" s="11" customFormat="1" x14ac:dyDescent="0.3">
      <c r="A288" s="12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2"/>
      <c r="O288" s="32"/>
      <c r="P288" s="32"/>
      <c r="Q288" s="32"/>
      <c r="R288" s="32"/>
      <c r="S288" s="32"/>
      <c r="T288" s="32"/>
      <c r="U288" s="33"/>
      <c r="V288" s="34"/>
      <c r="W288" s="33"/>
      <c r="X288" s="34"/>
      <c r="Y288" s="33"/>
      <c r="Z288" s="34"/>
      <c r="AA288" s="33"/>
      <c r="AB288" s="34"/>
      <c r="AC288" s="33"/>
      <c r="AD288" s="34"/>
    </row>
    <row r="289" spans="1:30" s="11" customFormat="1" x14ac:dyDescent="0.3">
      <c r="A289" s="12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2"/>
      <c r="O289" s="32"/>
      <c r="P289" s="32"/>
      <c r="Q289" s="32"/>
      <c r="R289" s="32"/>
      <c r="S289" s="32"/>
      <c r="T289" s="32"/>
      <c r="U289" s="33"/>
      <c r="V289" s="34"/>
      <c r="W289" s="33"/>
      <c r="X289" s="34"/>
      <c r="Y289" s="33"/>
      <c r="Z289" s="34"/>
      <c r="AA289" s="33"/>
      <c r="AB289" s="34"/>
      <c r="AC289" s="33"/>
      <c r="AD289" s="34"/>
    </row>
    <row r="290" spans="1:30" s="11" customFormat="1" x14ac:dyDescent="0.3">
      <c r="A290" s="12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2"/>
      <c r="O290" s="32"/>
      <c r="P290" s="32"/>
      <c r="Q290" s="32"/>
      <c r="R290" s="32"/>
      <c r="S290" s="32"/>
      <c r="T290" s="32"/>
      <c r="U290" s="33"/>
      <c r="V290" s="34"/>
      <c r="W290" s="33"/>
      <c r="X290" s="34"/>
      <c r="Y290" s="33"/>
      <c r="Z290" s="34"/>
      <c r="AA290" s="33"/>
      <c r="AB290" s="34"/>
      <c r="AC290" s="33"/>
      <c r="AD290" s="34"/>
    </row>
    <row r="291" spans="1:30" s="11" customFormat="1" x14ac:dyDescent="0.3">
      <c r="A291" s="12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2"/>
      <c r="O291" s="32"/>
      <c r="P291" s="32"/>
      <c r="Q291" s="32"/>
      <c r="R291" s="32"/>
      <c r="S291" s="32"/>
      <c r="T291" s="32"/>
      <c r="U291" s="33"/>
      <c r="V291" s="34"/>
      <c r="W291" s="33"/>
      <c r="X291" s="34"/>
      <c r="Y291" s="33"/>
      <c r="Z291" s="34"/>
      <c r="AA291" s="33"/>
      <c r="AB291" s="34"/>
      <c r="AC291" s="33"/>
      <c r="AD291" s="34"/>
    </row>
    <row r="292" spans="1:30" s="11" customFormat="1" x14ac:dyDescent="0.3">
      <c r="A292" s="12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2"/>
      <c r="O292" s="32"/>
      <c r="P292" s="32"/>
      <c r="Q292" s="32"/>
      <c r="R292" s="32"/>
      <c r="S292" s="32"/>
      <c r="T292" s="32"/>
      <c r="U292" s="33"/>
      <c r="V292" s="34"/>
      <c r="W292" s="33"/>
      <c r="X292" s="34"/>
      <c r="Y292" s="33"/>
      <c r="Z292" s="34"/>
      <c r="AA292" s="33"/>
      <c r="AB292" s="34"/>
      <c r="AC292" s="33"/>
      <c r="AD292" s="34"/>
    </row>
    <row r="293" spans="1:30" s="11" customFormat="1" x14ac:dyDescent="0.3">
      <c r="A293" s="12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2"/>
      <c r="O293" s="32"/>
      <c r="P293" s="32"/>
      <c r="Q293" s="32"/>
      <c r="R293" s="32"/>
      <c r="S293" s="32"/>
      <c r="T293" s="32"/>
      <c r="U293" s="33"/>
      <c r="V293" s="34"/>
      <c r="W293" s="33"/>
      <c r="X293" s="34"/>
      <c r="Y293" s="33"/>
      <c r="Z293" s="34"/>
      <c r="AA293" s="33"/>
      <c r="AB293" s="34"/>
      <c r="AC293" s="33"/>
      <c r="AD293" s="34"/>
    </row>
    <row r="294" spans="1:30" s="11" customFormat="1" x14ac:dyDescent="0.3">
      <c r="A294" s="12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2"/>
      <c r="O294" s="32"/>
      <c r="P294" s="32"/>
      <c r="Q294" s="32"/>
      <c r="R294" s="32"/>
      <c r="S294" s="32"/>
      <c r="T294" s="32"/>
      <c r="U294" s="33"/>
      <c r="V294" s="34"/>
      <c r="W294" s="33"/>
      <c r="X294" s="34"/>
      <c r="Y294" s="33"/>
      <c r="Z294" s="34"/>
      <c r="AA294" s="33"/>
      <c r="AB294" s="34"/>
      <c r="AC294" s="33"/>
      <c r="AD294" s="34"/>
    </row>
    <row r="295" spans="1:30" s="11" customFormat="1" x14ac:dyDescent="0.3">
      <c r="A295" s="12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2"/>
      <c r="O295" s="32"/>
      <c r="P295" s="32"/>
      <c r="Q295" s="32"/>
      <c r="R295" s="32"/>
      <c r="S295" s="32"/>
      <c r="T295" s="32"/>
      <c r="U295" s="33"/>
      <c r="V295" s="34"/>
      <c r="W295" s="33"/>
      <c r="X295" s="34"/>
      <c r="Y295" s="33"/>
      <c r="Z295" s="34"/>
      <c r="AA295" s="33"/>
      <c r="AB295" s="34"/>
      <c r="AC295" s="33"/>
      <c r="AD295" s="34"/>
    </row>
    <row r="296" spans="1:30" s="11" customFormat="1" x14ac:dyDescent="0.3">
      <c r="A296" s="12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2"/>
      <c r="O296" s="32"/>
      <c r="P296" s="32"/>
      <c r="Q296" s="32"/>
      <c r="R296" s="32"/>
      <c r="S296" s="32"/>
      <c r="T296" s="32"/>
      <c r="U296" s="33"/>
      <c r="V296" s="34"/>
      <c r="W296" s="33"/>
      <c r="X296" s="34"/>
      <c r="Y296" s="33"/>
      <c r="Z296" s="34"/>
      <c r="AA296" s="33"/>
      <c r="AB296" s="34"/>
      <c r="AC296" s="33"/>
      <c r="AD296" s="34"/>
    </row>
    <row r="297" spans="1:30" s="11" customFormat="1" x14ac:dyDescent="0.3">
      <c r="A297" s="12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2"/>
      <c r="O297" s="32"/>
      <c r="P297" s="32"/>
      <c r="Q297" s="32"/>
      <c r="R297" s="32"/>
      <c r="S297" s="32"/>
      <c r="T297" s="32"/>
      <c r="U297" s="33"/>
      <c r="V297" s="34"/>
      <c r="W297" s="33"/>
      <c r="X297" s="34"/>
      <c r="Y297" s="33"/>
      <c r="Z297" s="34"/>
      <c r="AA297" s="33"/>
      <c r="AB297" s="34"/>
      <c r="AC297" s="33"/>
      <c r="AD297" s="34"/>
    </row>
    <row r="298" spans="1:30" s="11" customFormat="1" x14ac:dyDescent="0.3">
      <c r="A298" s="12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2"/>
      <c r="O298" s="32"/>
      <c r="P298" s="32"/>
      <c r="Q298" s="32"/>
      <c r="R298" s="32"/>
      <c r="S298" s="32"/>
      <c r="T298" s="32"/>
      <c r="U298" s="33"/>
      <c r="V298" s="34"/>
      <c r="W298" s="33"/>
      <c r="X298" s="34"/>
      <c r="Y298" s="33"/>
      <c r="Z298" s="34"/>
      <c r="AA298" s="33"/>
      <c r="AB298" s="34"/>
      <c r="AC298" s="33"/>
      <c r="AD298" s="34"/>
    </row>
    <row r="299" spans="1:30" s="11" customFormat="1" x14ac:dyDescent="0.3">
      <c r="A299" s="12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2"/>
      <c r="O299" s="32"/>
      <c r="P299" s="32"/>
      <c r="Q299" s="32"/>
      <c r="R299" s="32"/>
      <c r="S299" s="32"/>
      <c r="T299" s="32"/>
      <c r="U299" s="33"/>
      <c r="V299" s="34"/>
      <c r="W299" s="33"/>
      <c r="X299" s="34"/>
      <c r="Y299" s="33"/>
      <c r="Z299" s="34"/>
      <c r="AA299" s="33"/>
      <c r="AB299" s="34"/>
      <c r="AC299" s="33"/>
      <c r="AD299" s="34"/>
    </row>
    <row r="300" spans="1:30" s="11" customFormat="1" x14ac:dyDescent="0.3">
      <c r="A300" s="12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2"/>
      <c r="O300" s="32"/>
      <c r="P300" s="32"/>
      <c r="Q300" s="32"/>
      <c r="R300" s="32"/>
      <c r="S300" s="32"/>
      <c r="T300" s="32"/>
      <c r="U300" s="33"/>
      <c r="V300" s="34"/>
      <c r="W300" s="33"/>
      <c r="X300" s="34"/>
      <c r="Y300" s="33"/>
      <c r="Z300" s="34"/>
      <c r="AA300" s="33"/>
      <c r="AB300" s="34"/>
      <c r="AC300" s="33"/>
      <c r="AD300" s="34"/>
    </row>
    <row r="301" spans="1:30" s="11" customFormat="1" x14ac:dyDescent="0.3">
      <c r="A301" s="12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2"/>
      <c r="O301" s="32"/>
      <c r="P301" s="32"/>
      <c r="Q301" s="32"/>
      <c r="R301" s="32"/>
      <c r="S301" s="32"/>
      <c r="T301" s="32"/>
      <c r="U301" s="33"/>
      <c r="V301" s="34"/>
      <c r="W301" s="33"/>
      <c r="X301" s="34"/>
      <c r="Y301" s="33"/>
      <c r="Z301" s="34"/>
      <c r="AA301" s="33"/>
      <c r="AB301" s="34"/>
      <c r="AC301" s="33"/>
      <c r="AD301" s="34"/>
    </row>
    <row r="302" spans="1:30" s="11" customFormat="1" x14ac:dyDescent="0.3">
      <c r="A302" s="12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2"/>
      <c r="O302" s="32"/>
      <c r="P302" s="32"/>
      <c r="Q302" s="32"/>
      <c r="R302" s="32"/>
      <c r="S302" s="32"/>
      <c r="T302" s="32"/>
      <c r="U302" s="33"/>
      <c r="V302" s="34"/>
      <c r="W302" s="33"/>
      <c r="X302" s="34"/>
      <c r="Y302" s="33"/>
      <c r="Z302" s="34"/>
      <c r="AA302" s="33"/>
      <c r="AB302" s="34"/>
      <c r="AC302" s="33"/>
      <c r="AD302" s="34"/>
    </row>
    <row r="303" spans="1:30" s="11" customFormat="1" x14ac:dyDescent="0.3">
      <c r="A303" s="12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2"/>
      <c r="O303" s="32"/>
      <c r="P303" s="32"/>
      <c r="Q303" s="32"/>
      <c r="R303" s="32"/>
      <c r="S303" s="32"/>
      <c r="T303" s="32"/>
      <c r="U303" s="33"/>
      <c r="V303" s="34"/>
      <c r="W303" s="33"/>
      <c r="X303" s="34"/>
      <c r="Y303" s="33"/>
      <c r="Z303" s="34"/>
      <c r="AA303" s="33"/>
      <c r="AB303" s="34"/>
      <c r="AC303" s="33"/>
      <c r="AD303" s="34"/>
    </row>
    <row r="304" spans="1:30" s="11" customFormat="1" x14ac:dyDescent="0.3">
      <c r="A304" s="12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2"/>
      <c r="O304" s="32"/>
      <c r="P304" s="32"/>
      <c r="Q304" s="32"/>
      <c r="R304" s="32"/>
      <c r="S304" s="32"/>
      <c r="T304" s="32"/>
      <c r="U304" s="33"/>
      <c r="V304" s="34"/>
      <c r="W304" s="33"/>
      <c r="X304" s="34"/>
      <c r="Y304" s="33"/>
      <c r="Z304" s="34"/>
      <c r="AA304" s="33"/>
      <c r="AB304" s="34"/>
      <c r="AC304" s="33"/>
      <c r="AD304" s="34"/>
    </row>
    <row r="305" spans="1:30" s="11" customFormat="1" x14ac:dyDescent="0.3">
      <c r="A305" s="12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2"/>
      <c r="O305" s="32"/>
      <c r="P305" s="32"/>
      <c r="Q305" s="32"/>
      <c r="R305" s="32"/>
      <c r="S305" s="32"/>
      <c r="T305" s="32"/>
      <c r="U305" s="33"/>
      <c r="V305" s="34"/>
      <c r="W305" s="33"/>
      <c r="X305" s="34"/>
      <c r="Y305" s="33"/>
      <c r="Z305" s="34"/>
      <c r="AA305" s="33"/>
      <c r="AB305" s="34"/>
      <c r="AC305" s="33"/>
      <c r="AD305" s="34"/>
    </row>
    <row r="306" spans="1:30" s="11" customFormat="1" x14ac:dyDescent="0.3">
      <c r="A306" s="12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2"/>
      <c r="O306" s="32"/>
      <c r="P306" s="32"/>
      <c r="Q306" s="32"/>
      <c r="R306" s="32"/>
      <c r="S306" s="32"/>
      <c r="T306" s="32"/>
      <c r="U306" s="33"/>
      <c r="V306" s="34"/>
      <c r="W306" s="33"/>
      <c r="X306" s="34"/>
      <c r="Y306" s="33"/>
      <c r="Z306" s="34"/>
      <c r="AA306" s="33"/>
      <c r="AB306" s="34"/>
      <c r="AC306" s="33"/>
      <c r="AD306" s="34"/>
    </row>
    <row r="307" spans="1:30" s="11" customFormat="1" x14ac:dyDescent="0.3">
      <c r="A307" s="12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2"/>
      <c r="O307" s="32"/>
      <c r="P307" s="32"/>
      <c r="Q307" s="32"/>
      <c r="R307" s="32"/>
      <c r="S307" s="32"/>
      <c r="T307" s="32"/>
      <c r="U307" s="33"/>
      <c r="V307" s="34"/>
      <c r="W307" s="33"/>
      <c r="X307" s="34"/>
      <c r="Y307" s="33"/>
      <c r="Z307" s="34"/>
      <c r="AA307" s="33"/>
      <c r="AB307" s="34"/>
      <c r="AC307" s="33"/>
      <c r="AD307" s="34"/>
    </row>
    <row r="308" spans="1:30" s="11" customFormat="1" x14ac:dyDescent="0.3">
      <c r="A308" s="12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2"/>
      <c r="O308" s="32"/>
      <c r="P308" s="32"/>
      <c r="Q308" s="32"/>
      <c r="R308" s="32"/>
      <c r="S308" s="32"/>
      <c r="T308" s="32"/>
      <c r="U308" s="33"/>
      <c r="V308" s="34"/>
      <c r="W308" s="33"/>
      <c r="X308" s="34"/>
      <c r="Y308" s="33"/>
      <c r="Z308" s="34"/>
      <c r="AA308" s="33"/>
      <c r="AB308" s="34"/>
      <c r="AC308" s="33"/>
      <c r="AD308" s="34"/>
    </row>
    <row r="309" spans="1:30" s="11" customFormat="1" x14ac:dyDescent="0.3">
      <c r="A309" s="12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2"/>
      <c r="O309" s="32"/>
      <c r="P309" s="32"/>
      <c r="Q309" s="32"/>
      <c r="R309" s="32"/>
      <c r="S309" s="32"/>
      <c r="T309" s="32"/>
      <c r="U309" s="33"/>
      <c r="V309" s="34"/>
      <c r="W309" s="33"/>
      <c r="X309" s="34"/>
      <c r="Y309" s="33"/>
      <c r="Z309" s="34"/>
      <c r="AA309" s="33"/>
      <c r="AB309" s="34"/>
      <c r="AC309" s="33"/>
      <c r="AD309" s="34"/>
    </row>
    <row r="310" spans="1:30" s="11" customFormat="1" x14ac:dyDescent="0.3">
      <c r="A310" s="12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2"/>
      <c r="O310" s="32"/>
      <c r="P310" s="32"/>
      <c r="Q310" s="32"/>
      <c r="R310" s="32"/>
      <c r="S310" s="32"/>
      <c r="T310" s="32"/>
      <c r="U310" s="33"/>
      <c r="V310" s="34"/>
      <c r="W310" s="33"/>
      <c r="X310" s="34"/>
      <c r="Y310" s="33"/>
      <c r="Z310" s="34"/>
      <c r="AA310" s="33"/>
      <c r="AB310" s="34"/>
      <c r="AC310" s="33"/>
      <c r="AD310" s="34"/>
    </row>
    <row r="311" spans="1:30" s="11" customFormat="1" x14ac:dyDescent="0.3">
      <c r="A311" s="12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2"/>
      <c r="O311" s="32"/>
      <c r="P311" s="32"/>
      <c r="Q311" s="32"/>
      <c r="R311" s="32"/>
      <c r="S311" s="32"/>
      <c r="T311" s="32"/>
      <c r="U311" s="33"/>
      <c r="V311" s="34"/>
      <c r="W311" s="33"/>
      <c r="X311" s="34"/>
      <c r="Y311" s="33"/>
      <c r="Z311" s="34"/>
      <c r="AA311" s="33"/>
      <c r="AB311" s="34"/>
      <c r="AC311" s="33"/>
      <c r="AD311" s="34"/>
    </row>
    <row r="312" spans="1:30" s="11" customFormat="1" x14ac:dyDescent="0.3">
      <c r="A312" s="12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2"/>
      <c r="O312" s="32"/>
      <c r="P312" s="32"/>
      <c r="Q312" s="32"/>
      <c r="R312" s="32"/>
      <c r="S312" s="32"/>
      <c r="T312" s="32"/>
      <c r="U312" s="33"/>
      <c r="V312" s="34"/>
      <c r="W312" s="33"/>
      <c r="X312" s="34"/>
      <c r="Y312" s="33"/>
      <c r="Z312" s="34"/>
      <c r="AA312" s="33"/>
      <c r="AB312" s="34"/>
      <c r="AC312" s="33"/>
      <c r="AD312" s="34"/>
    </row>
    <row r="313" spans="1:30" s="11" customFormat="1" x14ac:dyDescent="0.3">
      <c r="A313" s="12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2"/>
      <c r="O313" s="32"/>
      <c r="P313" s="32"/>
      <c r="Q313" s="32"/>
      <c r="R313" s="32"/>
      <c r="S313" s="32"/>
      <c r="T313" s="32"/>
      <c r="U313" s="33"/>
      <c r="V313" s="34"/>
      <c r="W313" s="33"/>
      <c r="X313" s="34"/>
      <c r="Y313" s="33"/>
      <c r="Z313" s="34"/>
      <c r="AA313" s="33"/>
      <c r="AB313" s="34"/>
      <c r="AC313" s="33"/>
      <c r="AD313" s="34"/>
    </row>
    <row r="314" spans="1:30" s="11" customFormat="1" x14ac:dyDescent="0.3">
      <c r="A314" s="12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2"/>
      <c r="O314" s="32"/>
      <c r="P314" s="32"/>
      <c r="Q314" s="32"/>
      <c r="R314" s="32"/>
      <c r="S314" s="32"/>
      <c r="T314" s="32"/>
      <c r="U314" s="33"/>
      <c r="V314" s="34"/>
      <c r="W314" s="33"/>
      <c r="X314" s="34"/>
      <c r="Y314" s="33"/>
      <c r="Z314" s="34"/>
      <c r="AA314" s="33"/>
      <c r="AB314" s="34"/>
      <c r="AC314" s="33"/>
      <c r="AD314" s="34"/>
    </row>
    <row r="315" spans="1:30" s="11" customFormat="1" x14ac:dyDescent="0.3">
      <c r="A315" s="12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2"/>
      <c r="O315" s="32"/>
      <c r="P315" s="32"/>
      <c r="Q315" s="32"/>
      <c r="R315" s="32"/>
      <c r="S315" s="32"/>
      <c r="T315" s="32"/>
      <c r="U315" s="33"/>
      <c r="V315" s="34"/>
      <c r="W315" s="33"/>
      <c r="X315" s="34"/>
      <c r="Y315" s="33"/>
      <c r="Z315" s="34"/>
      <c r="AA315" s="33"/>
      <c r="AB315" s="34"/>
      <c r="AC315" s="33"/>
      <c r="AD315" s="34"/>
    </row>
    <row r="316" spans="1:30" s="11" customFormat="1" x14ac:dyDescent="0.3">
      <c r="A316" s="12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2"/>
      <c r="O316" s="32"/>
      <c r="P316" s="32"/>
      <c r="Q316" s="32"/>
      <c r="R316" s="32"/>
      <c r="S316" s="32"/>
      <c r="T316" s="32"/>
      <c r="U316" s="33"/>
      <c r="V316" s="34"/>
      <c r="W316" s="33"/>
      <c r="X316" s="34"/>
      <c r="Y316" s="33"/>
      <c r="Z316" s="34"/>
      <c r="AA316" s="33"/>
      <c r="AB316" s="34"/>
      <c r="AC316" s="33"/>
      <c r="AD316" s="34"/>
    </row>
    <row r="317" spans="1:30" s="11" customFormat="1" x14ac:dyDescent="0.3">
      <c r="A317" s="12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2"/>
      <c r="O317" s="32"/>
      <c r="P317" s="32"/>
      <c r="Q317" s="32"/>
      <c r="R317" s="32"/>
      <c r="S317" s="32"/>
      <c r="T317" s="32"/>
      <c r="U317" s="33"/>
      <c r="V317" s="34"/>
      <c r="W317" s="33"/>
      <c r="X317" s="34"/>
      <c r="Y317" s="33"/>
      <c r="Z317" s="34"/>
      <c r="AA317" s="33"/>
      <c r="AB317" s="34"/>
      <c r="AC317" s="33"/>
      <c r="AD317" s="34"/>
    </row>
    <row r="318" spans="1:30" s="11" customFormat="1" x14ac:dyDescent="0.3">
      <c r="A318" s="12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2"/>
      <c r="O318" s="32"/>
      <c r="P318" s="32"/>
      <c r="Q318" s="32"/>
      <c r="R318" s="32"/>
      <c r="S318" s="32"/>
      <c r="T318" s="32"/>
      <c r="U318" s="33"/>
      <c r="V318" s="34"/>
      <c r="W318" s="33"/>
      <c r="X318" s="34"/>
      <c r="Y318" s="33"/>
      <c r="Z318" s="34"/>
      <c r="AA318" s="33"/>
      <c r="AB318" s="34"/>
      <c r="AC318" s="33"/>
      <c r="AD318" s="34"/>
    </row>
    <row r="319" spans="1:30" s="11" customFormat="1" x14ac:dyDescent="0.3">
      <c r="A319" s="12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2"/>
      <c r="O319" s="32"/>
      <c r="P319" s="32"/>
      <c r="Q319" s="32"/>
      <c r="R319" s="32"/>
      <c r="S319" s="32"/>
      <c r="T319" s="32"/>
      <c r="U319" s="33"/>
      <c r="V319" s="34"/>
      <c r="W319" s="33"/>
      <c r="X319" s="34"/>
      <c r="Y319" s="33"/>
      <c r="Z319" s="34"/>
      <c r="AA319" s="33"/>
      <c r="AB319" s="34"/>
      <c r="AC319" s="33"/>
      <c r="AD319" s="34"/>
    </row>
    <row r="320" spans="1:30" s="11" customFormat="1" x14ac:dyDescent="0.3">
      <c r="A320" s="12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2"/>
      <c r="O320" s="32"/>
      <c r="P320" s="32"/>
      <c r="Q320" s="32"/>
      <c r="R320" s="32"/>
      <c r="S320" s="32"/>
      <c r="T320" s="32"/>
      <c r="U320" s="33"/>
      <c r="V320" s="34"/>
      <c r="W320" s="33"/>
      <c r="X320" s="34"/>
      <c r="Y320" s="33"/>
      <c r="Z320" s="34"/>
      <c r="AA320" s="33"/>
      <c r="AB320" s="34"/>
      <c r="AC320" s="33"/>
      <c r="AD320" s="34"/>
    </row>
    <row r="321" spans="1:30" s="11" customFormat="1" x14ac:dyDescent="0.3">
      <c r="A321" s="12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2"/>
      <c r="O321" s="32"/>
      <c r="P321" s="32"/>
      <c r="Q321" s="32"/>
      <c r="R321" s="32"/>
      <c r="S321" s="32"/>
      <c r="T321" s="32"/>
      <c r="U321" s="33"/>
      <c r="V321" s="34"/>
      <c r="W321" s="33"/>
      <c r="X321" s="34"/>
      <c r="Y321" s="33"/>
      <c r="Z321" s="34"/>
      <c r="AA321" s="33"/>
      <c r="AB321" s="34"/>
      <c r="AC321" s="33"/>
      <c r="AD321" s="34"/>
    </row>
    <row r="322" spans="1:30" s="11" customFormat="1" x14ac:dyDescent="0.3">
      <c r="A322" s="12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2"/>
      <c r="O322" s="32"/>
      <c r="P322" s="32"/>
      <c r="Q322" s="32"/>
      <c r="R322" s="32"/>
      <c r="S322" s="32"/>
      <c r="T322" s="32"/>
      <c r="U322" s="33"/>
      <c r="V322" s="34"/>
      <c r="W322" s="33"/>
      <c r="X322" s="34"/>
      <c r="Y322" s="33"/>
      <c r="Z322" s="34"/>
      <c r="AA322" s="33"/>
      <c r="AB322" s="34"/>
      <c r="AC322" s="33"/>
      <c r="AD322" s="34"/>
    </row>
    <row r="323" spans="1:30" s="11" customFormat="1" x14ac:dyDescent="0.3">
      <c r="A323" s="12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2"/>
      <c r="O323" s="32"/>
      <c r="P323" s="32"/>
      <c r="Q323" s="32"/>
      <c r="R323" s="32"/>
      <c r="S323" s="32"/>
      <c r="T323" s="32"/>
      <c r="U323" s="33"/>
      <c r="V323" s="34"/>
      <c r="W323" s="33"/>
      <c r="X323" s="34"/>
      <c r="Y323" s="33"/>
      <c r="Z323" s="34"/>
      <c r="AA323" s="33"/>
      <c r="AB323" s="34"/>
      <c r="AC323" s="33"/>
      <c r="AD323" s="34"/>
    </row>
    <row r="324" spans="1:30" s="11" customFormat="1" x14ac:dyDescent="0.3">
      <c r="A324" s="12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2"/>
      <c r="O324" s="32"/>
      <c r="P324" s="32"/>
      <c r="Q324" s="32"/>
      <c r="R324" s="32"/>
      <c r="S324" s="32"/>
      <c r="T324" s="32"/>
      <c r="U324" s="33"/>
      <c r="V324" s="34"/>
      <c r="W324" s="33"/>
      <c r="X324" s="34"/>
      <c r="Y324" s="33"/>
      <c r="Z324" s="34"/>
      <c r="AA324" s="33"/>
      <c r="AB324" s="34"/>
      <c r="AC324" s="33"/>
      <c r="AD324" s="34"/>
    </row>
    <row r="325" spans="1:30" s="11" customFormat="1" x14ac:dyDescent="0.3">
      <c r="A325" s="12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2"/>
      <c r="O325" s="32"/>
      <c r="P325" s="32"/>
      <c r="Q325" s="32"/>
      <c r="R325" s="32"/>
      <c r="S325" s="32"/>
      <c r="T325" s="32"/>
      <c r="U325" s="33"/>
      <c r="V325" s="34"/>
      <c r="W325" s="33"/>
      <c r="X325" s="34"/>
      <c r="Y325" s="33"/>
      <c r="Z325" s="34"/>
      <c r="AA325" s="33"/>
      <c r="AB325" s="34"/>
      <c r="AC325" s="33"/>
      <c r="AD325" s="34"/>
    </row>
    <row r="326" spans="1:30" s="11" customFormat="1" x14ac:dyDescent="0.3">
      <c r="A326" s="12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2"/>
      <c r="O326" s="32"/>
      <c r="P326" s="32"/>
      <c r="Q326" s="32"/>
      <c r="R326" s="32"/>
      <c r="S326" s="32"/>
      <c r="T326" s="32"/>
      <c r="U326" s="33"/>
      <c r="V326" s="34"/>
      <c r="W326" s="33"/>
      <c r="X326" s="34"/>
      <c r="Y326" s="33"/>
      <c r="Z326" s="34"/>
      <c r="AA326" s="33"/>
      <c r="AB326" s="34"/>
      <c r="AC326" s="33"/>
      <c r="AD326" s="34"/>
    </row>
    <row r="327" spans="1:30" s="11" customFormat="1" x14ac:dyDescent="0.3">
      <c r="A327" s="12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2"/>
      <c r="O327" s="32"/>
      <c r="P327" s="32"/>
      <c r="Q327" s="32"/>
      <c r="R327" s="32"/>
      <c r="S327" s="32"/>
      <c r="T327" s="32"/>
      <c r="U327" s="33"/>
      <c r="V327" s="34"/>
      <c r="W327" s="33"/>
      <c r="X327" s="34"/>
      <c r="Y327" s="33"/>
      <c r="Z327" s="34"/>
      <c r="AA327" s="33"/>
      <c r="AB327" s="34"/>
      <c r="AC327" s="33"/>
      <c r="AD327" s="34"/>
    </row>
    <row r="328" spans="1:30" s="11" customFormat="1" x14ac:dyDescent="0.3">
      <c r="A328" s="12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2"/>
      <c r="O328" s="32"/>
      <c r="P328" s="32"/>
      <c r="Q328" s="32"/>
      <c r="R328" s="32"/>
      <c r="S328" s="32"/>
      <c r="T328" s="32"/>
      <c r="U328" s="33"/>
      <c r="V328" s="34"/>
      <c r="W328" s="33"/>
      <c r="X328" s="34"/>
      <c r="Y328" s="33"/>
      <c r="Z328" s="34"/>
      <c r="AA328" s="33"/>
      <c r="AB328" s="34"/>
      <c r="AC328" s="33"/>
      <c r="AD328" s="34"/>
    </row>
    <row r="329" spans="1:30" s="11" customFormat="1" x14ac:dyDescent="0.3">
      <c r="A329" s="12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2"/>
      <c r="O329" s="32"/>
      <c r="P329" s="32"/>
      <c r="Q329" s="32"/>
      <c r="R329" s="32"/>
      <c r="S329" s="32"/>
      <c r="T329" s="32"/>
      <c r="U329" s="33"/>
      <c r="V329" s="34"/>
      <c r="W329" s="33"/>
      <c r="X329" s="34"/>
      <c r="Y329" s="33"/>
      <c r="Z329" s="34"/>
      <c r="AA329" s="33"/>
      <c r="AB329" s="34"/>
      <c r="AC329" s="33"/>
      <c r="AD329" s="34"/>
    </row>
    <row r="330" spans="1:30" s="11" customFormat="1" x14ac:dyDescent="0.3">
      <c r="A330" s="12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2"/>
      <c r="O330" s="32"/>
      <c r="P330" s="32"/>
      <c r="Q330" s="32"/>
      <c r="R330" s="32"/>
      <c r="S330" s="32"/>
      <c r="T330" s="32"/>
      <c r="U330" s="33"/>
      <c r="V330" s="34"/>
      <c r="W330" s="33"/>
      <c r="X330" s="34"/>
      <c r="Y330" s="33"/>
      <c r="Z330" s="34"/>
      <c r="AA330" s="33"/>
      <c r="AB330" s="34"/>
      <c r="AC330" s="33"/>
      <c r="AD330" s="34"/>
    </row>
    <row r="331" spans="1:30" s="11" customFormat="1" x14ac:dyDescent="0.3">
      <c r="A331" s="12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2"/>
      <c r="O331" s="32"/>
      <c r="P331" s="32"/>
      <c r="Q331" s="32"/>
      <c r="R331" s="32"/>
      <c r="S331" s="32"/>
      <c r="T331" s="32"/>
      <c r="U331" s="33"/>
      <c r="V331" s="34"/>
      <c r="W331" s="33"/>
      <c r="X331" s="34"/>
      <c r="Y331" s="33"/>
      <c r="Z331" s="34"/>
      <c r="AA331" s="33"/>
      <c r="AB331" s="34"/>
      <c r="AC331" s="33"/>
      <c r="AD331" s="34"/>
    </row>
    <row r="332" spans="1:30" s="11" customFormat="1" x14ac:dyDescent="0.3">
      <c r="A332" s="12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2"/>
      <c r="O332" s="32"/>
      <c r="P332" s="32"/>
      <c r="Q332" s="32"/>
      <c r="R332" s="32"/>
      <c r="S332" s="32"/>
      <c r="T332" s="32"/>
      <c r="U332" s="33"/>
      <c r="V332" s="34"/>
      <c r="W332" s="33"/>
      <c r="X332" s="34"/>
      <c r="Y332" s="33"/>
      <c r="Z332" s="34"/>
      <c r="AA332" s="33"/>
      <c r="AB332" s="34"/>
      <c r="AC332" s="33"/>
      <c r="AD332" s="34"/>
    </row>
    <row r="333" spans="1:30" s="11" customFormat="1" x14ac:dyDescent="0.3">
      <c r="A333" s="12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2"/>
      <c r="O333" s="32"/>
      <c r="P333" s="32"/>
      <c r="Q333" s="32"/>
      <c r="R333" s="32"/>
      <c r="S333" s="32"/>
      <c r="T333" s="32"/>
      <c r="U333" s="33"/>
      <c r="V333" s="34"/>
      <c r="W333" s="33"/>
      <c r="X333" s="34"/>
      <c r="Y333" s="33"/>
      <c r="Z333" s="34"/>
      <c r="AA333" s="33"/>
      <c r="AB333" s="34"/>
      <c r="AC333" s="33"/>
      <c r="AD333" s="34"/>
    </row>
    <row r="334" spans="1:30" s="11" customFormat="1" x14ac:dyDescent="0.3">
      <c r="A334" s="12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2"/>
      <c r="O334" s="32"/>
      <c r="P334" s="32"/>
      <c r="Q334" s="32"/>
      <c r="R334" s="32"/>
      <c r="S334" s="32"/>
      <c r="T334" s="32"/>
      <c r="U334" s="33"/>
      <c r="V334" s="34"/>
      <c r="W334" s="33"/>
      <c r="X334" s="34"/>
      <c r="Y334" s="33"/>
      <c r="Z334" s="34"/>
      <c r="AA334" s="33"/>
      <c r="AB334" s="34"/>
      <c r="AC334" s="33"/>
      <c r="AD334" s="34"/>
    </row>
    <row r="335" spans="1:30" s="11" customFormat="1" x14ac:dyDescent="0.3">
      <c r="A335" s="12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2"/>
      <c r="O335" s="32"/>
      <c r="P335" s="32"/>
      <c r="Q335" s="32"/>
      <c r="R335" s="32"/>
      <c r="S335" s="32"/>
      <c r="T335" s="32"/>
      <c r="U335" s="33"/>
      <c r="V335" s="34"/>
      <c r="W335" s="33"/>
      <c r="X335" s="34"/>
      <c r="Y335" s="33"/>
      <c r="Z335" s="34"/>
      <c r="AA335" s="33"/>
      <c r="AB335" s="34"/>
      <c r="AC335" s="33"/>
      <c r="AD335" s="34"/>
    </row>
    <row r="336" spans="1:30" s="11" customFormat="1" x14ac:dyDescent="0.3">
      <c r="A336" s="12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2"/>
      <c r="O336" s="32"/>
      <c r="P336" s="32"/>
      <c r="Q336" s="32"/>
      <c r="R336" s="32"/>
      <c r="S336" s="32"/>
      <c r="T336" s="32"/>
      <c r="U336" s="33"/>
      <c r="V336" s="34"/>
      <c r="W336" s="33"/>
      <c r="X336" s="34"/>
      <c r="Y336" s="33"/>
      <c r="Z336" s="34"/>
      <c r="AA336" s="33"/>
      <c r="AB336" s="34"/>
      <c r="AC336" s="33"/>
      <c r="AD336" s="34"/>
    </row>
    <row r="337" spans="1:30" s="11" customFormat="1" x14ac:dyDescent="0.3">
      <c r="A337" s="12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2"/>
      <c r="O337" s="32"/>
      <c r="P337" s="32"/>
      <c r="Q337" s="32"/>
      <c r="R337" s="32"/>
      <c r="S337" s="32"/>
      <c r="T337" s="32"/>
      <c r="U337" s="33"/>
      <c r="V337" s="34"/>
      <c r="W337" s="33"/>
      <c r="X337" s="34"/>
      <c r="Y337" s="33"/>
      <c r="Z337" s="34"/>
      <c r="AA337" s="33"/>
      <c r="AB337" s="34"/>
      <c r="AC337" s="33"/>
      <c r="AD337" s="34"/>
    </row>
    <row r="338" spans="1:30" s="11" customFormat="1" x14ac:dyDescent="0.3">
      <c r="A338" s="12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2"/>
      <c r="O338" s="32"/>
      <c r="P338" s="32"/>
      <c r="Q338" s="32"/>
      <c r="R338" s="32"/>
      <c r="S338" s="32"/>
      <c r="T338" s="32"/>
      <c r="U338" s="33"/>
      <c r="V338" s="34"/>
      <c r="W338" s="33"/>
      <c r="X338" s="34"/>
      <c r="Y338" s="33"/>
      <c r="Z338" s="34"/>
      <c r="AA338" s="33"/>
      <c r="AB338" s="34"/>
      <c r="AC338" s="33"/>
      <c r="AD338" s="34"/>
    </row>
    <row r="339" spans="1:30" s="11" customFormat="1" x14ac:dyDescent="0.3">
      <c r="A339" s="12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2"/>
      <c r="O339" s="32"/>
      <c r="P339" s="32"/>
      <c r="Q339" s="32"/>
      <c r="R339" s="32"/>
      <c r="S339" s="32"/>
      <c r="T339" s="32"/>
      <c r="U339" s="33"/>
      <c r="V339" s="34"/>
      <c r="W339" s="33"/>
      <c r="X339" s="34"/>
      <c r="Y339" s="33"/>
      <c r="Z339" s="34"/>
      <c r="AA339" s="33"/>
      <c r="AB339" s="34"/>
      <c r="AC339" s="33"/>
      <c r="AD339" s="34"/>
    </row>
    <row r="340" spans="1:30" s="11" customFormat="1" x14ac:dyDescent="0.3">
      <c r="A340" s="12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2"/>
      <c r="O340" s="32"/>
      <c r="P340" s="32"/>
      <c r="Q340" s="32"/>
      <c r="R340" s="32"/>
      <c r="S340" s="32"/>
      <c r="T340" s="32"/>
      <c r="U340" s="33"/>
      <c r="V340" s="34"/>
      <c r="W340" s="33"/>
      <c r="X340" s="34"/>
      <c r="Y340" s="33"/>
      <c r="Z340" s="34"/>
      <c r="AA340" s="33"/>
      <c r="AB340" s="34"/>
      <c r="AC340" s="33"/>
      <c r="AD340" s="34"/>
    </row>
    <row r="341" spans="1:30" s="11" customFormat="1" x14ac:dyDescent="0.3">
      <c r="A341" s="12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2"/>
      <c r="O341" s="32"/>
      <c r="P341" s="32"/>
      <c r="Q341" s="32"/>
      <c r="R341" s="32"/>
      <c r="S341" s="32"/>
      <c r="T341" s="32"/>
      <c r="U341" s="33"/>
      <c r="V341" s="34"/>
      <c r="W341" s="33"/>
      <c r="X341" s="34"/>
      <c r="Y341" s="33"/>
      <c r="Z341" s="34"/>
      <c r="AA341" s="33"/>
      <c r="AB341" s="34"/>
      <c r="AC341" s="33"/>
      <c r="AD341" s="34"/>
    </row>
    <row r="342" spans="1:30" s="11" customFormat="1" x14ac:dyDescent="0.3">
      <c r="A342" s="12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2"/>
      <c r="O342" s="32"/>
      <c r="P342" s="32"/>
      <c r="Q342" s="32"/>
      <c r="R342" s="32"/>
      <c r="S342" s="32"/>
      <c r="T342" s="32"/>
      <c r="U342" s="33"/>
      <c r="V342" s="34"/>
      <c r="W342" s="33"/>
      <c r="X342" s="34"/>
      <c r="Y342" s="33"/>
      <c r="Z342" s="34"/>
      <c r="AA342" s="33"/>
      <c r="AB342" s="34"/>
      <c r="AC342" s="33"/>
      <c r="AD342" s="34"/>
    </row>
    <row r="343" spans="1:30" s="11" customFormat="1" x14ac:dyDescent="0.3">
      <c r="A343" s="12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2"/>
      <c r="O343" s="32"/>
      <c r="P343" s="32"/>
      <c r="Q343" s="32"/>
      <c r="R343" s="32"/>
      <c r="S343" s="32"/>
      <c r="T343" s="32"/>
      <c r="U343" s="33"/>
      <c r="V343" s="34"/>
      <c r="W343" s="33"/>
      <c r="X343" s="34"/>
      <c r="Y343" s="33"/>
      <c r="Z343" s="34"/>
      <c r="AA343" s="33"/>
      <c r="AB343" s="34"/>
      <c r="AC343" s="33"/>
      <c r="AD343" s="34"/>
    </row>
    <row r="344" spans="1:30" s="11" customFormat="1" x14ac:dyDescent="0.3">
      <c r="A344" s="12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2"/>
      <c r="O344" s="32"/>
      <c r="P344" s="32"/>
      <c r="Q344" s="32"/>
      <c r="R344" s="32"/>
      <c r="S344" s="32"/>
      <c r="T344" s="32"/>
      <c r="U344" s="33"/>
      <c r="V344" s="34"/>
      <c r="W344" s="33"/>
      <c r="X344" s="34"/>
      <c r="Y344" s="33"/>
      <c r="Z344" s="34"/>
      <c r="AA344" s="33"/>
      <c r="AB344" s="34"/>
      <c r="AC344" s="33"/>
      <c r="AD344" s="34"/>
    </row>
    <row r="345" spans="1:30" s="11" customFormat="1" x14ac:dyDescent="0.3">
      <c r="A345" s="12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2"/>
      <c r="O345" s="32"/>
      <c r="P345" s="32"/>
      <c r="Q345" s="32"/>
      <c r="R345" s="32"/>
      <c r="S345" s="32"/>
      <c r="T345" s="32"/>
      <c r="U345" s="33"/>
      <c r="V345" s="34"/>
      <c r="W345" s="33"/>
      <c r="X345" s="34"/>
      <c r="Y345" s="33"/>
      <c r="Z345" s="34"/>
      <c r="AA345" s="33"/>
      <c r="AB345" s="34"/>
      <c r="AC345" s="33"/>
      <c r="AD345" s="34"/>
    </row>
    <row r="346" spans="1:30" s="11" customFormat="1" x14ac:dyDescent="0.3">
      <c r="A346" s="12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2"/>
      <c r="O346" s="32"/>
      <c r="P346" s="32"/>
      <c r="Q346" s="32"/>
      <c r="R346" s="32"/>
      <c r="S346" s="32"/>
      <c r="T346" s="32"/>
      <c r="U346" s="33"/>
      <c r="V346" s="34"/>
      <c r="W346" s="33"/>
      <c r="X346" s="34"/>
      <c r="Y346" s="33"/>
      <c r="Z346" s="34"/>
      <c r="AA346" s="33"/>
      <c r="AB346" s="34"/>
      <c r="AC346" s="33"/>
      <c r="AD346" s="34"/>
    </row>
    <row r="347" spans="1:30" s="11" customFormat="1" x14ac:dyDescent="0.3">
      <c r="A347" s="12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2"/>
      <c r="O347" s="32"/>
      <c r="P347" s="32"/>
      <c r="Q347" s="32"/>
      <c r="R347" s="32"/>
      <c r="S347" s="32"/>
      <c r="T347" s="32"/>
      <c r="U347" s="33"/>
      <c r="V347" s="34"/>
      <c r="W347" s="33"/>
      <c r="X347" s="34"/>
      <c r="Y347" s="33"/>
      <c r="Z347" s="34"/>
      <c r="AA347" s="33"/>
      <c r="AB347" s="34"/>
      <c r="AC347" s="33"/>
      <c r="AD347" s="34"/>
    </row>
    <row r="348" spans="1:30" s="11" customFormat="1" x14ac:dyDescent="0.3">
      <c r="A348" s="12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2"/>
      <c r="O348" s="32"/>
      <c r="P348" s="32"/>
      <c r="Q348" s="32"/>
      <c r="R348" s="32"/>
      <c r="S348" s="32"/>
      <c r="T348" s="32"/>
      <c r="U348" s="33"/>
      <c r="V348" s="34"/>
      <c r="W348" s="33"/>
      <c r="X348" s="34"/>
      <c r="Y348" s="33"/>
      <c r="Z348" s="34"/>
      <c r="AA348" s="33"/>
      <c r="AB348" s="34"/>
      <c r="AC348" s="33"/>
      <c r="AD348" s="34"/>
    </row>
    <row r="349" spans="1:30" s="11" customFormat="1" x14ac:dyDescent="0.3">
      <c r="A349" s="12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2"/>
      <c r="O349" s="32"/>
      <c r="P349" s="32"/>
      <c r="Q349" s="32"/>
      <c r="R349" s="32"/>
      <c r="S349" s="32"/>
      <c r="T349" s="32"/>
      <c r="U349" s="33"/>
      <c r="V349" s="34"/>
      <c r="W349" s="33"/>
      <c r="X349" s="34"/>
      <c r="Y349" s="33"/>
      <c r="Z349" s="34"/>
      <c r="AA349" s="33"/>
      <c r="AB349" s="34"/>
      <c r="AC349" s="33"/>
      <c r="AD349" s="34"/>
    </row>
    <row r="350" spans="1:30" s="11" customFormat="1" x14ac:dyDescent="0.3">
      <c r="A350" s="12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2"/>
      <c r="O350" s="32"/>
      <c r="P350" s="32"/>
      <c r="Q350" s="32"/>
      <c r="R350" s="32"/>
      <c r="S350" s="32"/>
      <c r="T350" s="32"/>
      <c r="U350" s="33"/>
      <c r="V350" s="34"/>
      <c r="W350" s="33"/>
      <c r="X350" s="34"/>
      <c r="Y350" s="33"/>
      <c r="Z350" s="34"/>
      <c r="AA350" s="33"/>
      <c r="AB350" s="34"/>
      <c r="AC350" s="33"/>
      <c r="AD350" s="34"/>
    </row>
    <row r="351" spans="1:30" s="11" customFormat="1" x14ac:dyDescent="0.3">
      <c r="A351" s="12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2"/>
      <c r="O351" s="32"/>
      <c r="P351" s="32"/>
      <c r="Q351" s="32"/>
      <c r="R351" s="32"/>
      <c r="S351" s="32"/>
      <c r="T351" s="32"/>
      <c r="U351" s="33"/>
      <c r="V351" s="34"/>
      <c r="W351" s="33"/>
      <c r="X351" s="34"/>
      <c r="Y351" s="33"/>
      <c r="Z351" s="34"/>
      <c r="AA351" s="33"/>
      <c r="AB351" s="34"/>
      <c r="AC351" s="33"/>
      <c r="AD351" s="34"/>
    </row>
    <row r="352" spans="1:30" s="11" customFormat="1" x14ac:dyDescent="0.3">
      <c r="A352" s="12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2"/>
      <c r="O352" s="32"/>
      <c r="P352" s="32"/>
      <c r="Q352" s="32"/>
      <c r="R352" s="32"/>
      <c r="S352" s="32"/>
      <c r="T352" s="32"/>
      <c r="U352" s="33"/>
      <c r="V352" s="34"/>
      <c r="W352" s="33"/>
      <c r="X352" s="34"/>
      <c r="Y352" s="33"/>
      <c r="Z352" s="34"/>
      <c r="AA352" s="33"/>
      <c r="AB352" s="34"/>
      <c r="AC352" s="33"/>
      <c r="AD352" s="34"/>
    </row>
    <row r="353" spans="1:30" s="11" customFormat="1" x14ac:dyDescent="0.3">
      <c r="A353" s="12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2"/>
      <c r="O353" s="32"/>
      <c r="P353" s="32"/>
      <c r="Q353" s="32"/>
      <c r="R353" s="32"/>
      <c r="S353" s="32"/>
      <c r="T353" s="32"/>
      <c r="U353" s="33"/>
      <c r="V353" s="34"/>
      <c r="W353" s="33"/>
      <c r="X353" s="34"/>
      <c r="Y353" s="33"/>
      <c r="Z353" s="34"/>
      <c r="AA353" s="33"/>
      <c r="AB353" s="34"/>
      <c r="AC353" s="33"/>
      <c r="AD353" s="34"/>
    </row>
    <row r="354" spans="1:30" s="11" customFormat="1" x14ac:dyDescent="0.3">
      <c r="A354" s="12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2"/>
      <c r="O354" s="32"/>
      <c r="P354" s="32"/>
      <c r="Q354" s="32"/>
      <c r="R354" s="32"/>
      <c r="S354" s="32"/>
      <c r="T354" s="32"/>
      <c r="U354" s="33"/>
      <c r="V354" s="34"/>
      <c r="W354" s="33"/>
      <c r="X354" s="34"/>
      <c r="Y354" s="33"/>
      <c r="Z354" s="34"/>
      <c r="AA354" s="33"/>
      <c r="AB354" s="34"/>
      <c r="AC354" s="33"/>
      <c r="AD354" s="34"/>
    </row>
    <row r="355" spans="1:30" s="11" customFormat="1" x14ac:dyDescent="0.3">
      <c r="A355" s="12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2"/>
      <c r="O355" s="32"/>
      <c r="P355" s="32"/>
      <c r="Q355" s="32"/>
      <c r="R355" s="32"/>
      <c r="S355" s="32"/>
      <c r="T355" s="32"/>
      <c r="U355" s="33"/>
      <c r="V355" s="34"/>
      <c r="W355" s="33"/>
      <c r="X355" s="34"/>
      <c r="Y355" s="33"/>
      <c r="Z355" s="34"/>
      <c r="AA355" s="33"/>
      <c r="AB355" s="34"/>
      <c r="AC355" s="33"/>
      <c r="AD355" s="34"/>
    </row>
    <row r="356" spans="1:30" s="11" customFormat="1" x14ac:dyDescent="0.3">
      <c r="A356" s="12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2"/>
      <c r="O356" s="32"/>
      <c r="P356" s="32"/>
      <c r="Q356" s="32"/>
      <c r="R356" s="32"/>
      <c r="S356" s="32"/>
      <c r="T356" s="32"/>
      <c r="U356" s="33"/>
      <c r="V356" s="34"/>
      <c r="W356" s="33"/>
      <c r="X356" s="34"/>
      <c r="Y356" s="33"/>
      <c r="Z356" s="34"/>
      <c r="AA356" s="33"/>
      <c r="AB356" s="34"/>
      <c r="AC356" s="33"/>
      <c r="AD356" s="34"/>
    </row>
    <row r="357" spans="1:30" s="11" customFormat="1" x14ac:dyDescent="0.3">
      <c r="A357" s="12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2"/>
      <c r="O357" s="32"/>
      <c r="P357" s="32"/>
      <c r="Q357" s="32"/>
      <c r="R357" s="32"/>
      <c r="S357" s="32"/>
      <c r="T357" s="32"/>
      <c r="U357" s="33"/>
      <c r="V357" s="34"/>
      <c r="W357" s="33"/>
      <c r="X357" s="34"/>
      <c r="Y357" s="33"/>
      <c r="Z357" s="34"/>
      <c r="AA357" s="33"/>
      <c r="AB357" s="34"/>
      <c r="AC357" s="33"/>
      <c r="AD357" s="34"/>
    </row>
    <row r="358" spans="1:30" s="11" customFormat="1" x14ac:dyDescent="0.3">
      <c r="A358" s="12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2"/>
      <c r="O358" s="32"/>
      <c r="P358" s="32"/>
      <c r="Q358" s="32"/>
      <c r="R358" s="32"/>
      <c r="S358" s="32"/>
      <c r="T358" s="32"/>
      <c r="U358" s="33"/>
      <c r="V358" s="34"/>
      <c r="W358" s="33"/>
      <c r="X358" s="34"/>
      <c r="Y358" s="33"/>
      <c r="Z358" s="34"/>
      <c r="AA358" s="33"/>
      <c r="AB358" s="34"/>
      <c r="AC358" s="33"/>
      <c r="AD358" s="34"/>
    </row>
    <row r="359" spans="1:30" s="11" customFormat="1" x14ac:dyDescent="0.3">
      <c r="A359" s="12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2"/>
      <c r="O359" s="32"/>
      <c r="P359" s="32"/>
      <c r="Q359" s="32"/>
      <c r="R359" s="32"/>
      <c r="S359" s="32"/>
      <c r="T359" s="32"/>
      <c r="U359" s="33"/>
      <c r="V359" s="34"/>
      <c r="W359" s="33"/>
      <c r="X359" s="34"/>
      <c r="Y359" s="33"/>
      <c r="Z359" s="34"/>
      <c r="AA359" s="33"/>
      <c r="AB359" s="34"/>
      <c r="AC359" s="33"/>
      <c r="AD359" s="34"/>
    </row>
    <row r="360" spans="1:30" s="11" customFormat="1" x14ac:dyDescent="0.3">
      <c r="A360" s="12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2"/>
      <c r="O360" s="32"/>
      <c r="P360" s="32"/>
      <c r="Q360" s="32"/>
      <c r="R360" s="32"/>
      <c r="S360" s="32"/>
      <c r="T360" s="32"/>
      <c r="U360" s="33"/>
      <c r="V360" s="34"/>
      <c r="W360" s="33"/>
      <c r="X360" s="34"/>
      <c r="Y360" s="33"/>
      <c r="Z360" s="34"/>
      <c r="AA360" s="33"/>
      <c r="AB360" s="34"/>
      <c r="AC360" s="33"/>
      <c r="AD360" s="34"/>
    </row>
    <row r="361" spans="1:30" s="11" customFormat="1" x14ac:dyDescent="0.3">
      <c r="A361" s="12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2"/>
      <c r="O361" s="32"/>
      <c r="P361" s="32"/>
      <c r="Q361" s="32"/>
      <c r="R361" s="32"/>
      <c r="S361" s="32"/>
      <c r="T361" s="32"/>
      <c r="U361" s="33"/>
      <c r="V361" s="34"/>
      <c r="W361" s="33"/>
      <c r="X361" s="34"/>
      <c r="Y361" s="33"/>
      <c r="Z361" s="34"/>
      <c r="AA361" s="33"/>
      <c r="AB361" s="34"/>
      <c r="AC361" s="33"/>
      <c r="AD361" s="34"/>
    </row>
    <row r="362" spans="1:30" s="11" customFormat="1" x14ac:dyDescent="0.3">
      <c r="A362" s="12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2"/>
      <c r="O362" s="32"/>
      <c r="P362" s="32"/>
      <c r="Q362" s="32"/>
      <c r="R362" s="32"/>
      <c r="S362" s="32"/>
      <c r="T362" s="32"/>
      <c r="U362" s="33"/>
      <c r="V362" s="34"/>
      <c r="W362" s="33"/>
      <c r="X362" s="34"/>
      <c r="Y362" s="33"/>
      <c r="Z362" s="34"/>
      <c r="AA362" s="33"/>
      <c r="AB362" s="34"/>
      <c r="AC362" s="33"/>
      <c r="AD362" s="34"/>
    </row>
    <row r="363" spans="1:30" s="11" customFormat="1" x14ac:dyDescent="0.3">
      <c r="A363" s="12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2"/>
      <c r="O363" s="32"/>
      <c r="P363" s="32"/>
      <c r="Q363" s="32"/>
      <c r="R363" s="32"/>
      <c r="S363" s="32"/>
      <c r="T363" s="32"/>
      <c r="U363" s="33"/>
      <c r="V363" s="34"/>
      <c r="W363" s="33"/>
      <c r="X363" s="34"/>
      <c r="Y363" s="33"/>
      <c r="Z363" s="34"/>
      <c r="AA363" s="33"/>
      <c r="AB363" s="34"/>
      <c r="AC363" s="33"/>
      <c r="AD363" s="34"/>
    </row>
    <row r="364" spans="1:30" s="11" customFormat="1" x14ac:dyDescent="0.3">
      <c r="A364" s="12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2"/>
      <c r="O364" s="32"/>
      <c r="P364" s="32"/>
      <c r="Q364" s="32"/>
      <c r="R364" s="32"/>
      <c r="S364" s="32"/>
      <c r="T364" s="32"/>
      <c r="U364" s="33"/>
      <c r="V364" s="34"/>
      <c r="W364" s="33"/>
      <c r="X364" s="34"/>
      <c r="Y364" s="33"/>
      <c r="Z364" s="34"/>
      <c r="AA364" s="33"/>
      <c r="AB364" s="34"/>
      <c r="AC364" s="33"/>
      <c r="AD364" s="34"/>
    </row>
    <row r="365" spans="1:30" s="11" customFormat="1" x14ac:dyDescent="0.3">
      <c r="A365" s="12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2"/>
      <c r="O365" s="32"/>
      <c r="P365" s="32"/>
      <c r="Q365" s="32"/>
      <c r="R365" s="32"/>
      <c r="S365" s="32"/>
      <c r="T365" s="32"/>
      <c r="U365" s="33"/>
      <c r="V365" s="34"/>
      <c r="W365" s="33"/>
      <c r="X365" s="34"/>
      <c r="Y365" s="33"/>
      <c r="Z365" s="34"/>
      <c r="AA365" s="33"/>
      <c r="AB365" s="34"/>
      <c r="AC365" s="33"/>
      <c r="AD365" s="34"/>
    </row>
    <row r="366" spans="1:30" s="11" customFormat="1" x14ac:dyDescent="0.3">
      <c r="A366" s="12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2"/>
      <c r="O366" s="32"/>
      <c r="P366" s="32"/>
      <c r="Q366" s="32"/>
      <c r="R366" s="32"/>
      <c r="S366" s="32"/>
      <c r="T366" s="32"/>
      <c r="U366" s="33"/>
      <c r="V366" s="34"/>
      <c r="W366" s="33"/>
      <c r="X366" s="34"/>
      <c r="Y366" s="33"/>
      <c r="Z366" s="34"/>
      <c r="AA366" s="33"/>
      <c r="AB366" s="34"/>
      <c r="AC366" s="33"/>
      <c r="AD366" s="34"/>
    </row>
    <row r="367" spans="1:30" s="11" customFormat="1" x14ac:dyDescent="0.3">
      <c r="A367" s="12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2"/>
      <c r="O367" s="32"/>
      <c r="P367" s="32"/>
      <c r="Q367" s="32"/>
      <c r="R367" s="32"/>
      <c r="S367" s="32"/>
      <c r="T367" s="32"/>
      <c r="U367" s="33"/>
      <c r="V367" s="34"/>
      <c r="W367" s="33"/>
      <c r="X367" s="34"/>
      <c r="Y367" s="33"/>
      <c r="Z367" s="34"/>
      <c r="AA367" s="33"/>
      <c r="AB367" s="34"/>
      <c r="AC367" s="33"/>
      <c r="AD367" s="34"/>
    </row>
    <row r="368" spans="1:30" s="11" customFormat="1" x14ac:dyDescent="0.3">
      <c r="A368" s="12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2"/>
      <c r="O368" s="32"/>
      <c r="P368" s="32"/>
      <c r="Q368" s="32"/>
      <c r="R368" s="32"/>
      <c r="S368" s="32"/>
      <c r="T368" s="32"/>
      <c r="U368" s="33"/>
      <c r="V368" s="34"/>
      <c r="W368" s="33"/>
      <c r="X368" s="34"/>
      <c r="Y368" s="33"/>
      <c r="Z368" s="34"/>
      <c r="AA368" s="33"/>
      <c r="AB368" s="34"/>
      <c r="AC368" s="33"/>
      <c r="AD368" s="34"/>
    </row>
    <row r="369" spans="1:30" s="11" customFormat="1" x14ac:dyDescent="0.3">
      <c r="A369" s="12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2"/>
      <c r="O369" s="32"/>
      <c r="P369" s="32"/>
      <c r="Q369" s="32"/>
      <c r="R369" s="32"/>
      <c r="S369" s="32"/>
      <c r="T369" s="32"/>
      <c r="U369" s="33"/>
      <c r="V369" s="34"/>
      <c r="W369" s="33"/>
      <c r="X369" s="34"/>
      <c r="Y369" s="33"/>
      <c r="Z369" s="34"/>
      <c r="AA369" s="33"/>
      <c r="AB369" s="34"/>
      <c r="AC369" s="33"/>
      <c r="AD369" s="34"/>
    </row>
    <row r="370" spans="1:30" s="11" customFormat="1" x14ac:dyDescent="0.3">
      <c r="A370" s="12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2"/>
      <c r="O370" s="32"/>
      <c r="P370" s="32"/>
      <c r="Q370" s="32"/>
      <c r="R370" s="32"/>
      <c r="S370" s="32"/>
      <c r="T370" s="32"/>
      <c r="U370" s="33"/>
      <c r="V370" s="34"/>
      <c r="W370" s="33"/>
      <c r="X370" s="34"/>
      <c r="Y370" s="33"/>
      <c r="Z370" s="34"/>
      <c r="AA370" s="33"/>
      <c r="AB370" s="34"/>
      <c r="AC370" s="33"/>
      <c r="AD370" s="34"/>
    </row>
    <row r="371" spans="1:30" s="11" customFormat="1" x14ac:dyDescent="0.3">
      <c r="A371" s="12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2"/>
      <c r="O371" s="32"/>
      <c r="P371" s="32"/>
      <c r="Q371" s="32"/>
      <c r="R371" s="32"/>
      <c r="S371" s="32"/>
      <c r="T371" s="32"/>
      <c r="U371" s="33"/>
      <c r="V371" s="34"/>
      <c r="W371" s="33"/>
      <c r="X371" s="34"/>
      <c r="Y371" s="33"/>
      <c r="Z371" s="34"/>
      <c r="AA371" s="33"/>
      <c r="AB371" s="34"/>
      <c r="AC371" s="33"/>
      <c r="AD371" s="34"/>
    </row>
    <row r="372" spans="1:30" s="11" customFormat="1" x14ac:dyDescent="0.3">
      <c r="A372" s="12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2"/>
      <c r="O372" s="32"/>
      <c r="P372" s="32"/>
      <c r="Q372" s="32"/>
      <c r="R372" s="32"/>
      <c r="S372" s="32"/>
      <c r="T372" s="32"/>
      <c r="U372" s="33"/>
      <c r="V372" s="34"/>
      <c r="W372" s="33"/>
      <c r="X372" s="34"/>
      <c r="Y372" s="33"/>
      <c r="Z372" s="34"/>
      <c r="AA372" s="33"/>
      <c r="AB372" s="34"/>
      <c r="AC372" s="33"/>
      <c r="AD372" s="34"/>
    </row>
    <row r="373" spans="1:30" s="11" customFormat="1" x14ac:dyDescent="0.3">
      <c r="A373" s="12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2"/>
      <c r="O373" s="32"/>
      <c r="P373" s="32"/>
      <c r="Q373" s="32"/>
      <c r="R373" s="32"/>
      <c r="S373" s="32"/>
      <c r="T373" s="32"/>
      <c r="U373" s="33"/>
      <c r="V373" s="34"/>
      <c r="W373" s="33"/>
      <c r="X373" s="34"/>
      <c r="Y373" s="33"/>
      <c r="Z373" s="34"/>
      <c r="AA373" s="33"/>
      <c r="AB373" s="34"/>
      <c r="AC373" s="33"/>
      <c r="AD373" s="34"/>
    </row>
    <row r="374" spans="1:30" s="11" customFormat="1" x14ac:dyDescent="0.3">
      <c r="A374" s="12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2"/>
      <c r="O374" s="32"/>
      <c r="P374" s="32"/>
      <c r="Q374" s="32"/>
      <c r="R374" s="32"/>
      <c r="S374" s="32"/>
      <c r="T374" s="32"/>
      <c r="U374" s="33"/>
      <c r="V374" s="34"/>
      <c r="W374" s="33"/>
      <c r="X374" s="34"/>
      <c r="Y374" s="33"/>
      <c r="Z374" s="34"/>
      <c r="AA374" s="33"/>
      <c r="AB374" s="34"/>
      <c r="AC374" s="33"/>
      <c r="AD374" s="34"/>
    </row>
    <row r="375" spans="1:30" s="11" customFormat="1" x14ac:dyDescent="0.3">
      <c r="A375" s="12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2"/>
      <c r="O375" s="32"/>
      <c r="P375" s="32"/>
      <c r="Q375" s="32"/>
      <c r="R375" s="32"/>
      <c r="S375" s="32"/>
      <c r="T375" s="32"/>
      <c r="U375" s="33"/>
      <c r="V375" s="34"/>
      <c r="W375" s="33"/>
      <c r="X375" s="34"/>
      <c r="Y375" s="33"/>
      <c r="Z375" s="34"/>
      <c r="AA375" s="33"/>
      <c r="AB375" s="34"/>
      <c r="AC375" s="33"/>
      <c r="AD375" s="34"/>
    </row>
    <row r="376" spans="1:30" s="11" customFormat="1" x14ac:dyDescent="0.3">
      <c r="A376" s="12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2"/>
      <c r="O376" s="32"/>
      <c r="P376" s="32"/>
      <c r="Q376" s="32"/>
      <c r="R376" s="32"/>
      <c r="S376" s="32"/>
      <c r="T376" s="32"/>
      <c r="U376" s="33"/>
      <c r="V376" s="34"/>
      <c r="W376" s="33"/>
      <c r="X376" s="34"/>
      <c r="Y376" s="33"/>
      <c r="Z376" s="34"/>
      <c r="AA376" s="33"/>
      <c r="AB376" s="34"/>
      <c r="AC376" s="33"/>
      <c r="AD376" s="34"/>
    </row>
    <row r="377" spans="1:30" s="11" customFormat="1" x14ac:dyDescent="0.3">
      <c r="A377" s="12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2"/>
      <c r="O377" s="32"/>
      <c r="P377" s="32"/>
      <c r="Q377" s="32"/>
      <c r="R377" s="32"/>
      <c r="S377" s="32"/>
      <c r="T377" s="32"/>
      <c r="U377" s="33"/>
      <c r="V377" s="34"/>
      <c r="W377" s="33"/>
      <c r="X377" s="34"/>
      <c r="Y377" s="33"/>
      <c r="Z377" s="34"/>
      <c r="AA377" s="33"/>
      <c r="AB377" s="34"/>
      <c r="AC377" s="33"/>
      <c r="AD377" s="34"/>
    </row>
    <row r="378" spans="1:30" s="11" customFormat="1" x14ac:dyDescent="0.3">
      <c r="A378" s="12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2"/>
      <c r="O378" s="32"/>
      <c r="P378" s="32"/>
      <c r="Q378" s="32"/>
      <c r="R378" s="32"/>
      <c r="S378" s="32"/>
      <c r="T378" s="32"/>
      <c r="U378" s="33"/>
      <c r="V378" s="34"/>
      <c r="W378" s="33"/>
      <c r="X378" s="34"/>
      <c r="Y378" s="33"/>
      <c r="Z378" s="34"/>
      <c r="AA378" s="33"/>
      <c r="AB378" s="34"/>
      <c r="AC378" s="33"/>
      <c r="AD378" s="34"/>
    </row>
    <row r="379" spans="1:30" s="11" customFormat="1" x14ac:dyDescent="0.3">
      <c r="A379" s="12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2"/>
      <c r="O379" s="32"/>
      <c r="P379" s="32"/>
      <c r="Q379" s="32"/>
      <c r="R379" s="32"/>
      <c r="S379" s="32"/>
      <c r="T379" s="32"/>
      <c r="U379" s="33"/>
      <c r="V379" s="34"/>
      <c r="W379" s="33"/>
      <c r="X379" s="34"/>
      <c r="Y379" s="33"/>
      <c r="Z379" s="34"/>
      <c r="AA379" s="33"/>
      <c r="AB379" s="34"/>
      <c r="AC379" s="33"/>
      <c r="AD379" s="34"/>
    </row>
    <row r="380" spans="1:30" s="11" customFormat="1" x14ac:dyDescent="0.3">
      <c r="A380" s="12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2"/>
      <c r="O380" s="32"/>
      <c r="P380" s="32"/>
      <c r="Q380" s="32"/>
      <c r="R380" s="32"/>
      <c r="S380" s="32"/>
      <c r="T380" s="32"/>
      <c r="U380" s="33"/>
      <c r="V380" s="34"/>
      <c r="W380" s="33"/>
      <c r="X380" s="34"/>
      <c r="Y380" s="33"/>
      <c r="Z380" s="34"/>
      <c r="AA380" s="33"/>
      <c r="AB380" s="34"/>
      <c r="AC380" s="33"/>
      <c r="AD380" s="34"/>
    </row>
    <row r="381" spans="1:30" s="11" customFormat="1" x14ac:dyDescent="0.3">
      <c r="A381" s="12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2"/>
      <c r="O381" s="32"/>
      <c r="P381" s="32"/>
      <c r="Q381" s="32"/>
      <c r="R381" s="32"/>
      <c r="S381" s="32"/>
      <c r="T381" s="32"/>
      <c r="U381" s="33"/>
      <c r="V381" s="34"/>
      <c r="W381" s="33"/>
      <c r="X381" s="34"/>
      <c r="Y381" s="33"/>
      <c r="Z381" s="34"/>
      <c r="AA381" s="33"/>
      <c r="AB381" s="34"/>
      <c r="AC381" s="33"/>
      <c r="AD381" s="34"/>
    </row>
    <row r="382" spans="1:30" s="11" customFormat="1" x14ac:dyDescent="0.3">
      <c r="A382" s="12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2"/>
      <c r="O382" s="32"/>
      <c r="P382" s="32"/>
      <c r="Q382" s="32"/>
      <c r="R382" s="32"/>
      <c r="S382" s="32"/>
      <c r="T382" s="32"/>
      <c r="U382" s="33"/>
      <c r="V382" s="34"/>
      <c r="W382" s="33"/>
      <c r="X382" s="34"/>
      <c r="Y382" s="33"/>
      <c r="Z382" s="34"/>
      <c r="AA382" s="33"/>
      <c r="AB382" s="34"/>
      <c r="AC382" s="33"/>
      <c r="AD382" s="34"/>
    </row>
    <row r="383" spans="1:30" s="11" customFormat="1" x14ac:dyDescent="0.3">
      <c r="A383" s="12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2"/>
      <c r="O383" s="32"/>
      <c r="P383" s="32"/>
      <c r="Q383" s="32"/>
      <c r="R383" s="32"/>
      <c r="S383" s="32"/>
      <c r="T383" s="32"/>
      <c r="U383" s="33"/>
      <c r="V383" s="34"/>
      <c r="W383" s="33"/>
      <c r="X383" s="34"/>
      <c r="Y383" s="33"/>
      <c r="Z383" s="34"/>
      <c r="AA383" s="33"/>
      <c r="AB383" s="34"/>
      <c r="AC383" s="33"/>
      <c r="AD383" s="34"/>
    </row>
    <row r="384" spans="1:30" s="11" customFormat="1" x14ac:dyDescent="0.3">
      <c r="A384" s="12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2"/>
      <c r="O384" s="32"/>
      <c r="P384" s="32"/>
      <c r="Q384" s="32"/>
      <c r="R384" s="32"/>
      <c r="S384" s="32"/>
      <c r="T384" s="32"/>
      <c r="U384" s="33"/>
      <c r="V384" s="34"/>
      <c r="W384" s="33"/>
      <c r="X384" s="34"/>
      <c r="Y384" s="33"/>
      <c r="Z384" s="34"/>
      <c r="AA384" s="33"/>
      <c r="AB384" s="34"/>
      <c r="AC384" s="33"/>
      <c r="AD384" s="34"/>
    </row>
    <row r="385" spans="1:30" s="11" customFormat="1" x14ac:dyDescent="0.3">
      <c r="A385" s="12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2"/>
      <c r="O385" s="32"/>
      <c r="P385" s="32"/>
      <c r="Q385" s="32"/>
      <c r="R385" s="32"/>
      <c r="S385" s="32"/>
      <c r="T385" s="32"/>
      <c r="U385" s="33"/>
      <c r="V385" s="34"/>
      <c r="W385" s="33"/>
      <c r="X385" s="34"/>
      <c r="Y385" s="33"/>
      <c r="Z385" s="34"/>
      <c r="AA385" s="33"/>
      <c r="AB385" s="34"/>
      <c r="AC385" s="33"/>
      <c r="AD385" s="34"/>
    </row>
    <row r="386" spans="1:30" s="11" customFormat="1" x14ac:dyDescent="0.3">
      <c r="A386" s="12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2"/>
      <c r="O386" s="32"/>
      <c r="P386" s="32"/>
      <c r="Q386" s="32"/>
      <c r="R386" s="32"/>
      <c r="S386" s="32"/>
      <c r="T386" s="32"/>
      <c r="U386" s="33"/>
      <c r="V386" s="34"/>
      <c r="W386" s="33"/>
      <c r="X386" s="34"/>
      <c r="Y386" s="33"/>
      <c r="Z386" s="34"/>
      <c r="AA386" s="33"/>
      <c r="AB386" s="34"/>
      <c r="AC386" s="33"/>
      <c r="AD386" s="34"/>
    </row>
    <row r="387" spans="1:30" s="11" customFormat="1" x14ac:dyDescent="0.3">
      <c r="A387" s="12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2"/>
      <c r="O387" s="32"/>
      <c r="P387" s="32"/>
      <c r="Q387" s="32"/>
      <c r="R387" s="32"/>
      <c r="S387" s="32"/>
      <c r="T387" s="32"/>
      <c r="U387" s="33"/>
      <c r="V387" s="34"/>
      <c r="W387" s="33"/>
      <c r="X387" s="34"/>
      <c r="Y387" s="33"/>
      <c r="Z387" s="34"/>
      <c r="AA387" s="33"/>
      <c r="AB387" s="34"/>
      <c r="AC387" s="33"/>
      <c r="AD387" s="34"/>
    </row>
    <row r="388" spans="1:30" s="11" customFormat="1" x14ac:dyDescent="0.3">
      <c r="A388" s="12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2"/>
      <c r="O388" s="32"/>
      <c r="P388" s="32"/>
      <c r="Q388" s="32"/>
      <c r="R388" s="32"/>
      <c r="S388" s="32"/>
      <c r="T388" s="32"/>
      <c r="U388" s="33"/>
      <c r="V388" s="34"/>
      <c r="W388" s="33"/>
      <c r="X388" s="34"/>
      <c r="Y388" s="33"/>
      <c r="Z388" s="34"/>
      <c r="AA388" s="33"/>
      <c r="AB388" s="34"/>
      <c r="AC388" s="33"/>
      <c r="AD388" s="34"/>
    </row>
    <row r="389" spans="1:30" s="11" customFormat="1" x14ac:dyDescent="0.3">
      <c r="A389" s="12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2"/>
      <c r="O389" s="32"/>
      <c r="P389" s="32"/>
      <c r="Q389" s="32"/>
      <c r="R389" s="32"/>
      <c r="S389" s="32"/>
      <c r="T389" s="32"/>
      <c r="U389" s="33"/>
      <c r="V389" s="34"/>
      <c r="W389" s="33"/>
      <c r="X389" s="34"/>
      <c r="Y389" s="33"/>
      <c r="Z389" s="34"/>
      <c r="AA389" s="33"/>
      <c r="AB389" s="34"/>
      <c r="AC389" s="33"/>
      <c r="AD389" s="34"/>
    </row>
    <row r="390" spans="1:30" s="11" customFormat="1" x14ac:dyDescent="0.3">
      <c r="A390" s="12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2"/>
      <c r="O390" s="32"/>
      <c r="P390" s="32"/>
      <c r="Q390" s="32"/>
      <c r="R390" s="32"/>
      <c r="S390" s="32"/>
      <c r="T390" s="32"/>
      <c r="U390" s="33"/>
      <c r="V390" s="34"/>
      <c r="W390" s="33"/>
      <c r="X390" s="34"/>
      <c r="Y390" s="33"/>
      <c r="Z390" s="34"/>
      <c r="AA390" s="33"/>
      <c r="AB390" s="34"/>
      <c r="AC390" s="33"/>
      <c r="AD390" s="34"/>
    </row>
    <row r="391" spans="1:30" s="11" customFormat="1" x14ac:dyDescent="0.3">
      <c r="A391" s="12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2"/>
      <c r="O391" s="32"/>
      <c r="P391" s="32"/>
      <c r="Q391" s="32"/>
      <c r="R391" s="32"/>
      <c r="S391" s="32"/>
      <c r="T391" s="32"/>
      <c r="U391" s="33"/>
      <c r="V391" s="34"/>
      <c r="W391" s="33"/>
      <c r="X391" s="34"/>
      <c r="Y391" s="33"/>
      <c r="Z391" s="34"/>
      <c r="AA391" s="33"/>
      <c r="AB391" s="34"/>
      <c r="AC391" s="33"/>
      <c r="AD391" s="34"/>
    </row>
    <row r="392" spans="1:30" s="11" customFormat="1" x14ac:dyDescent="0.3">
      <c r="A392" s="12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2"/>
      <c r="O392" s="32"/>
      <c r="P392" s="32"/>
      <c r="Q392" s="32"/>
      <c r="R392" s="32"/>
      <c r="S392" s="32"/>
      <c r="T392" s="32"/>
      <c r="U392" s="33"/>
      <c r="V392" s="34"/>
      <c r="W392" s="33"/>
      <c r="X392" s="34"/>
      <c r="Y392" s="33"/>
      <c r="Z392" s="34"/>
      <c r="AA392" s="33"/>
      <c r="AB392" s="34"/>
      <c r="AC392" s="33"/>
      <c r="AD392" s="34"/>
    </row>
    <row r="393" spans="1:30" s="11" customFormat="1" x14ac:dyDescent="0.3">
      <c r="A393" s="12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2"/>
      <c r="O393" s="32"/>
      <c r="P393" s="32"/>
      <c r="Q393" s="32"/>
      <c r="R393" s="32"/>
      <c r="S393" s="32"/>
      <c r="T393" s="32"/>
      <c r="U393" s="33"/>
      <c r="V393" s="34"/>
      <c r="W393" s="33"/>
      <c r="X393" s="34"/>
      <c r="Y393" s="33"/>
      <c r="Z393" s="34"/>
      <c r="AA393" s="33"/>
      <c r="AB393" s="34"/>
      <c r="AC393" s="33"/>
      <c r="AD393" s="34"/>
    </row>
    <row r="394" spans="1:30" s="11" customFormat="1" x14ac:dyDescent="0.3">
      <c r="A394" s="12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2"/>
      <c r="O394" s="32"/>
      <c r="P394" s="32"/>
      <c r="Q394" s="32"/>
      <c r="R394" s="32"/>
      <c r="S394" s="32"/>
      <c r="T394" s="32"/>
      <c r="U394" s="33"/>
      <c r="V394" s="34"/>
      <c r="W394" s="33"/>
      <c r="X394" s="34"/>
      <c r="Y394" s="33"/>
      <c r="Z394" s="34"/>
      <c r="AA394" s="33"/>
      <c r="AB394" s="34"/>
      <c r="AC394" s="33"/>
      <c r="AD394" s="34"/>
    </row>
    <row r="395" spans="1:30" s="11" customFormat="1" x14ac:dyDescent="0.3">
      <c r="A395" s="12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2"/>
      <c r="O395" s="32"/>
      <c r="P395" s="32"/>
      <c r="Q395" s="32"/>
      <c r="R395" s="32"/>
      <c r="S395" s="32"/>
      <c r="T395" s="32"/>
      <c r="U395" s="33"/>
      <c r="V395" s="34"/>
      <c r="W395" s="33"/>
      <c r="X395" s="34"/>
      <c r="Y395" s="33"/>
      <c r="Z395" s="34"/>
      <c r="AA395" s="33"/>
      <c r="AB395" s="34"/>
      <c r="AC395" s="33"/>
      <c r="AD395" s="34"/>
    </row>
    <row r="396" spans="1:30" s="11" customFormat="1" x14ac:dyDescent="0.3">
      <c r="A396" s="12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2"/>
      <c r="O396" s="32"/>
      <c r="P396" s="32"/>
      <c r="Q396" s="32"/>
      <c r="R396" s="32"/>
      <c r="S396" s="32"/>
      <c r="T396" s="32"/>
      <c r="U396" s="33"/>
      <c r="V396" s="34"/>
      <c r="W396" s="33"/>
      <c r="X396" s="34"/>
      <c r="Y396" s="33"/>
      <c r="Z396" s="34"/>
      <c r="AA396" s="33"/>
      <c r="AB396" s="34"/>
      <c r="AC396" s="33"/>
      <c r="AD396" s="34"/>
    </row>
    <row r="397" spans="1:30" s="11" customFormat="1" x14ac:dyDescent="0.3">
      <c r="A397" s="12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2"/>
      <c r="O397" s="32"/>
      <c r="P397" s="32"/>
      <c r="Q397" s="32"/>
      <c r="R397" s="32"/>
      <c r="S397" s="32"/>
      <c r="T397" s="32"/>
      <c r="U397" s="33"/>
      <c r="V397" s="34"/>
      <c r="W397" s="33"/>
      <c r="X397" s="34"/>
      <c r="Y397" s="33"/>
      <c r="Z397" s="34"/>
      <c r="AA397" s="33"/>
      <c r="AB397" s="34"/>
      <c r="AC397" s="33"/>
      <c r="AD397" s="34"/>
    </row>
    <row r="398" spans="1:30" s="11" customFormat="1" x14ac:dyDescent="0.3">
      <c r="A398" s="12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2"/>
      <c r="O398" s="32"/>
      <c r="P398" s="32"/>
      <c r="Q398" s="32"/>
      <c r="R398" s="32"/>
      <c r="S398" s="32"/>
      <c r="T398" s="32"/>
      <c r="U398" s="33"/>
      <c r="V398" s="34"/>
      <c r="W398" s="33"/>
      <c r="X398" s="34"/>
      <c r="Y398" s="33"/>
      <c r="Z398" s="34"/>
      <c r="AA398" s="33"/>
      <c r="AB398" s="34"/>
      <c r="AC398" s="33"/>
      <c r="AD398" s="34"/>
    </row>
    <row r="399" spans="1:30" s="11" customFormat="1" x14ac:dyDescent="0.3">
      <c r="A399" s="12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2"/>
      <c r="O399" s="32"/>
      <c r="P399" s="32"/>
      <c r="Q399" s="32"/>
      <c r="R399" s="32"/>
      <c r="S399" s="32"/>
      <c r="T399" s="32"/>
      <c r="U399" s="33"/>
      <c r="V399" s="34"/>
      <c r="W399" s="33"/>
      <c r="X399" s="34"/>
      <c r="Y399" s="33"/>
      <c r="Z399" s="34"/>
      <c r="AA399" s="33"/>
      <c r="AB399" s="34"/>
      <c r="AC399" s="33"/>
      <c r="AD399" s="34"/>
    </row>
    <row r="400" spans="1:30" s="11" customFormat="1" x14ac:dyDescent="0.3">
      <c r="A400" s="12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2"/>
      <c r="O400" s="32"/>
      <c r="P400" s="32"/>
      <c r="Q400" s="32"/>
      <c r="R400" s="32"/>
      <c r="S400" s="32"/>
      <c r="T400" s="32"/>
      <c r="U400" s="33"/>
      <c r="V400" s="34"/>
      <c r="W400" s="33"/>
      <c r="X400" s="34"/>
      <c r="Y400" s="33"/>
      <c r="Z400" s="34"/>
      <c r="AA400" s="33"/>
      <c r="AB400" s="34"/>
      <c r="AC400" s="33"/>
      <c r="AD400" s="34"/>
    </row>
    <row r="401" spans="1:30" s="11" customFormat="1" x14ac:dyDescent="0.3">
      <c r="A401" s="12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2"/>
      <c r="O401" s="32"/>
      <c r="P401" s="32"/>
      <c r="Q401" s="32"/>
      <c r="R401" s="32"/>
      <c r="S401" s="32"/>
      <c r="T401" s="32"/>
      <c r="U401" s="33"/>
      <c r="V401" s="34"/>
      <c r="W401" s="33"/>
      <c r="X401" s="34"/>
      <c r="Y401" s="33"/>
      <c r="Z401" s="34"/>
      <c r="AA401" s="33"/>
      <c r="AB401" s="34"/>
      <c r="AC401" s="33"/>
      <c r="AD401" s="34"/>
    </row>
    <row r="402" spans="1:30" s="11" customFormat="1" x14ac:dyDescent="0.3">
      <c r="A402" s="12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2"/>
      <c r="O402" s="32"/>
      <c r="P402" s="32"/>
      <c r="Q402" s="32"/>
      <c r="R402" s="32"/>
      <c r="S402" s="32"/>
      <c r="T402" s="32"/>
      <c r="U402" s="33"/>
      <c r="V402" s="34"/>
      <c r="W402" s="33"/>
      <c r="X402" s="34"/>
      <c r="Y402" s="33"/>
      <c r="Z402" s="34"/>
      <c r="AA402" s="33"/>
      <c r="AB402" s="34"/>
      <c r="AC402" s="33"/>
      <c r="AD402" s="34"/>
    </row>
    <row r="403" spans="1:30" s="11" customFormat="1" x14ac:dyDescent="0.3">
      <c r="A403" s="12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2"/>
      <c r="O403" s="32"/>
      <c r="P403" s="32"/>
      <c r="Q403" s="32"/>
      <c r="R403" s="32"/>
      <c r="S403" s="32"/>
      <c r="T403" s="32"/>
      <c r="U403" s="33"/>
      <c r="V403" s="34"/>
      <c r="W403" s="33"/>
      <c r="X403" s="34"/>
      <c r="Y403" s="33"/>
      <c r="Z403" s="34"/>
      <c r="AA403" s="33"/>
      <c r="AB403" s="34"/>
      <c r="AC403" s="33"/>
      <c r="AD403" s="34"/>
    </row>
    <row r="404" spans="1:30" s="11" customFormat="1" x14ac:dyDescent="0.3">
      <c r="A404" s="12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2"/>
      <c r="O404" s="32"/>
      <c r="P404" s="32"/>
      <c r="Q404" s="32"/>
      <c r="R404" s="32"/>
      <c r="S404" s="32"/>
      <c r="T404" s="32"/>
      <c r="U404" s="33"/>
      <c r="V404" s="34"/>
      <c r="W404" s="33"/>
      <c r="X404" s="34"/>
      <c r="Y404" s="33"/>
      <c r="Z404" s="34"/>
      <c r="AA404" s="33"/>
      <c r="AB404" s="34"/>
      <c r="AC404" s="33"/>
      <c r="AD404" s="34"/>
    </row>
    <row r="405" spans="1:30" s="11" customFormat="1" x14ac:dyDescent="0.3">
      <c r="A405" s="12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2"/>
      <c r="O405" s="32"/>
      <c r="P405" s="32"/>
      <c r="Q405" s="32"/>
      <c r="R405" s="32"/>
      <c r="S405" s="32"/>
      <c r="T405" s="32"/>
      <c r="U405" s="33"/>
      <c r="V405" s="34"/>
      <c r="W405" s="33"/>
      <c r="X405" s="34"/>
      <c r="Y405" s="33"/>
      <c r="Z405" s="34"/>
      <c r="AA405" s="33"/>
      <c r="AB405" s="34"/>
      <c r="AC405" s="33"/>
      <c r="AD405" s="34"/>
    </row>
    <row r="406" spans="1:30" s="11" customFormat="1" x14ac:dyDescent="0.3">
      <c r="A406" s="12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2"/>
      <c r="O406" s="32"/>
      <c r="P406" s="32"/>
      <c r="Q406" s="32"/>
      <c r="R406" s="32"/>
      <c r="S406" s="32"/>
      <c r="T406" s="32"/>
      <c r="U406" s="33"/>
      <c r="V406" s="34"/>
      <c r="W406" s="33"/>
      <c r="X406" s="34"/>
      <c r="Y406" s="33"/>
      <c r="Z406" s="34"/>
      <c r="AA406" s="33"/>
      <c r="AB406" s="34"/>
      <c r="AC406" s="33"/>
      <c r="AD406" s="34"/>
    </row>
    <row r="407" spans="1:30" s="11" customFormat="1" x14ac:dyDescent="0.3">
      <c r="A407" s="12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2"/>
      <c r="O407" s="32"/>
      <c r="P407" s="32"/>
      <c r="Q407" s="32"/>
      <c r="R407" s="32"/>
      <c r="S407" s="32"/>
      <c r="T407" s="32"/>
      <c r="U407" s="33"/>
      <c r="V407" s="34"/>
      <c r="W407" s="33"/>
      <c r="X407" s="34"/>
      <c r="Y407" s="33"/>
      <c r="Z407" s="34"/>
      <c r="AA407" s="33"/>
      <c r="AB407" s="34"/>
      <c r="AC407" s="33"/>
      <c r="AD407" s="34"/>
    </row>
    <row r="408" spans="1:30" s="11" customFormat="1" x14ac:dyDescent="0.3">
      <c r="A408" s="12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2"/>
      <c r="O408" s="32"/>
      <c r="P408" s="32"/>
      <c r="Q408" s="32"/>
      <c r="R408" s="32"/>
      <c r="S408" s="32"/>
      <c r="T408" s="32"/>
      <c r="U408" s="33"/>
      <c r="V408" s="34"/>
      <c r="W408" s="33"/>
      <c r="X408" s="34"/>
      <c r="Y408" s="33"/>
      <c r="Z408" s="34"/>
      <c r="AA408" s="33"/>
      <c r="AB408" s="34"/>
      <c r="AC408" s="33"/>
      <c r="AD408" s="34"/>
    </row>
  </sheetData>
  <mergeCells count="14">
    <mergeCell ref="AO11:AT11"/>
    <mergeCell ref="AO13:AT13"/>
    <mergeCell ref="AE9:AI9"/>
    <mergeCell ref="AE10:AI10"/>
    <mergeCell ref="AE11:AI11"/>
    <mergeCell ref="AE12:AI12"/>
    <mergeCell ref="AE13:AI13"/>
    <mergeCell ref="P1:T1"/>
    <mergeCell ref="AE14:AI14"/>
    <mergeCell ref="U1:V1"/>
    <mergeCell ref="W1:X1"/>
    <mergeCell ref="Y1:Z1"/>
    <mergeCell ref="AA1:AB1"/>
    <mergeCell ref="AC1:AD1"/>
  </mergeCells>
  <pageMargins left="0.70866141732283472" right="0.70866141732283472" top="0.74803149606299213" bottom="0.74803149606299213" header="0.31496062992125984" footer="0.31496062992125984"/>
  <pageSetup paperSize="274" scale="1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358"/>
  <sheetViews>
    <sheetView topLeftCell="P1" zoomScale="94" zoomScaleNormal="94" workbookViewId="0">
      <selection activeCell="AF7" sqref="AF7"/>
    </sheetView>
  </sheetViews>
  <sheetFormatPr defaultColWidth="9.109375" defaultRowHeight="14.4" x14ac:dyDescent="0.3"/>
  <cols>
    <col min="1" max="1" width="9.109375" style="13"/>
    <col min="2" max="2" width="10.6640625" style="1" customWidth="1"/>
    <col min="3" max="4" width="8" style="14" customWidth="1"/>
    <col min="5" max="6" width="7.88671875" style="14" customWidth="1"/>
    <col min="7" max="8" width="7.5546875" style="14" customWidth="1"/>
    <col min="9" max="10" width="7.88671875" style="14" customWidth="1"/>
    <col min="11" max="12" width="9" style="14" customWidth="1"/>
    <col min="13" max="13" width="8" style="14" customWidth="1"/>
    <col min="14" max="14" width="8" style="2" customWidth="1"/>
    <col min="15" max="15" width="6.5546875" style="2" customWidth="1"/>
    <col min="16" max="17" width="8" style="2" customWidth="1"/>
    <col min="18" max="18" width="6.5546875" style="2" customWidth="1"/>
    <col min="19" max="20" width="8" style="2" customWidth="1"/>
    <col min="21" max="21" width="5.33203125" style="3" customWidth="1"/>
    <col min="22" max="22" width="4.6640625" style="4" customWidth="1"/>
    <col min="23" max="23" width="4.88671875" style="3" customWidth="1"/>
    <col min="24" max="24" width="4.33203125" style="4" customWidth="1"/>
    <col min="25" max="25" width="3.5546875" style="3" customWidth="1"/>
    <col min="26" max="26" width="3.88671875" style="4" customWidth="1"/>
    <col min="27" max="27" width="4.33203125" style="3" customWidth="1"/>
    <col min="28" max="28" width="4.109375" style="4" customWidth="1"/>
    <col min="29" max="29" width="3.88671875" style="3" customWidth="1"/>
    <col min="30" max="30" width="5.109375" style="4" customWidth="1"/>
    <col min="31" max="31" width="12.44140625" style="1" customWidth="1"/>
    <col min="32" max="32" width="5" style="1" customWidth="1"/>
    <col min="33" max="33" width="5.44140625" style="1" bestFit="1" customWidth="1"/>
    <col min="34" max="34" width="6.88671875" style="1" customWidth="1"/>
    <col min="35" max="35" width="6.5546875" style="1" customWidth="1"/>
    <col min="36" max="36" width="5.33203125" style="1" customWidth="1"/>
    <col min="37" max="37" width="4.6640625" style="1" customWidth="1"/>
    <col min="38" max="38" width="5.44140625" style="1" customWidth="1"/>
    <col min="39" max="39" width="6.5546875" style="1" customWidth="1"/>
    <col min="40" max="40" width="6" style="1" customWidth="1"/>
    <col min="41" max="41" width="5.6640625" style="1" customWidth="1"/>
    <col min="42" max="43" width="5.5546875" style="1" customWidth="1"/>
    <col min="44" max="44" width="6.109375" style="1" customWidth="1"/>
    <col min="45" max="46" width="5.44140625" style="1" customWidth="1"/>
    <col min="47" max="16384" width="9.109375" style="1"/>
  </cols>
  <sheetData>
    <row r="1" spans="1:48" x14ac:dyDescent="0.3">
      <c r="A1" s="96" t="s">
        <v>112</v>
      </c>
      <c r="B1" s="96" t="s">
        <v>16</v>
      </c>
      <c r="C1" s="97" t="s">
        <v>32</v>
      </c>
      <c r="D1" s="97"/>
      <c r="E1" s="97"/>
      <c r="F1" s="5"/>
      <c r="G1" s="97" t="s">
        <v>33</v>
      </c>
      <c r="H1" s="97"/>
      <c r="I1" s="97"/>
      <c r="J1" s="5"/>
      <c r="K1" s="97" t="s">
        <v>34</v>
      </c>
      <c r="L1" s="97"/>
      <c r="M1" s="97"/>
      <c r="N1" s="6"/>
      <c r="O1" s="6"/>
      <c r="P1" s="82" t="s">
        <v>40</v>
      </c>
      <c r="Q1" s="82"/>
      <c r="R1" s="82"/>
      <c r="S1" s="82"/>
      <c r="T1" s="82"/>
      <c r="U1" s="86" t="s">
        <v>18</v>
      </c>
      <c r="V1" s="86"/>
      <c r="W1" s="86" t="s">
        <v>19</v>
      </c>
      <c r="X1" s="86"/>
      <c r="Y1" s="86" t="s">
        <v>20</v>
      </c>
      <c r="Z1" s="86"/>
      <c r="AA1" s="86" t="s">
        <v>21</v>
      </c>
      <c r="AB1" s="86"/>
      <c r="AC1" s="86" t="s">
        <v>22</v>
      </c>
      <c r="AD1" s="86"/>
      <c r="AE1" s="51" t="s">
        <v>121</v>
      </c>
      <c r="AF1" s="51" t="s">
        <v>0</v>
      </c>
      <c r="AG1" s="51" t="s">
        <v>1</v>
      </c>
      <c r="AH1" s="51" t="s">
        <v>2</v>
      </c>
      <c r="AI1" s="51" t="s">
        <v>3</v>
      </c>
      <c r="AJ1" s="51" t="s">
        <v>4</v>
      </c>
      <c r="AK1" s="51" t="s">
        <v>5</v>
      </c>
      <c r="AL1" s="51" t="s">
        <v>6</v>
      </c>
      <c r="AM1" s="51" t="s">
        <v>7</v>
      </c>
      <c r="AN1" s="51" t="s">
        <v>8</v>
      </c>
      <c r="AO1" s="51" t="s">
        <v>9</v>
      </c>
      <c r="AP1" s="51" t="s">
        <v>10</v>
      </c>
      <c r="AQ1" s="51" t="s">
        <v>11</v>
      </c>
      <c r="AR1" s="51" t="s">
        <v>12</v>
      </c>
      <c r="AS1" s="51" t="s">
        <v>13</v>
      </c>
      <c r="AT1" s="51" t="s">
        <v>14</v>
      </c>
      <c r="AU1" s="11"/>
      <c r="AV1" s="16"/>
    </row>
    <row r="2" spans="1:48" ht="23.4" customHeight="1" x14ac:dyDescent="0.3">
      <c r="A2" s="96" t="s">
        <v>112</v>
      </c>
      <c r="B2" s="96"/>
      <c r="C2" s="5" t="s">
        <v>35</v>
      </c>
      <c r="D2" s="5" t="s">
        <v>46</v>
      </c>
      <c r="E2" s="5" t="s">
        <v>36</v>
      </c>
      <c r="F2" s="5" t="s">
        <v>46</v>
      </c>
      <c r="G2" s="5" t="s">
        <v>36</v>
      </c>
      <c r="H2" s="5" t="s">
        <v>46</v>
      </c>
      <c r="I2" s="5" t="s">
        <v>37</v>
      </c>
      <c r="J2" s="5" t="s">
        <v>46</v>
      </c>
      <c r="K2" s="5" t="s">
        <v>38</v>
      </c>
      <c r="L2" s="5" t="s">
        <v>46</v>
      </c>
      <c r="M2" s="5" t="s">
        <v>39</v>
      </c>
      <c r="N2" s="6" t="s">
        <v>46</v>
      </c>
      <c r="O2" s="6" t="s">
        <v>47</v>
      </c>
      <c r="P2" s="6" t="s">
        <v>41</v>
      </c>
      <c r="Q2" s="6" t="s">
        <v>42</v>
      </c>
      <c r="R2" s="6" t="s">
        <v>43</v>
      </c>
      <c r="S2" s="6" t="s">
        <v>44</v>
      </c>
      <c r="T2" s="6" t="s">
        <v>45</v>
      </c>
      <c r="U2" s="5" t="s">
        <v>23</v>
      </c>
      <c r="V2" s="6" t="s">
        <v>111</v>
      </c>
      <c r="W2" s="5" t="s">
        <v>23</v>
      </c>
      <c r="X2" s="6" t="s">
        <v>111</v>
      </c>
      <c r="Y2" s="5" t="s">
        <v>23</v>
      </c>
      <c r="Z2" s="6" t="s">
        <v>111</v>
      </c>
      <c r="AA2" s="5" t="s">
        <v>23</v>
      </c>
      <c r="AB2" s="6" t="s">
        <v>111</v>
      </c>
      <c r="AC2" s="5" t="s">
        <v>23</v>
      </c>
      <c r="AD2" s="6" t="s">
        <v>111</v>
      </c>
      <c r="AE2" s="51" t="s">
        <v>122</v>
      </c>
      <c r="AF2" s="48">
        <v>1</v>
      </c>
      <c r="AG2" s="48">
        <v>2</v>
      </c>
      <c r="AH2" s="48" t="s">
        <v>113</v>
      </c>
      <c r="AI2" s="48">
        <v>1</v>
      </c>
      <c r="AJ2" s="48">
        <v>2</v>
      </c>
      <c r="AK2" s="48">
        <v>2</v>
      </c>
      <c r="AL2" s="48">
        <v>2</v>
      </c>
      <c r="AM2" s="48" t="s">
        <v>113</v>
      </c>
      <c r="AN2" s="48" t="s">
        <v>113</v>
      </c>
      <c r="AO2" s="48" t="s">
        <v>113</v>
      </c>
      <c r="AP2" s="48" t="s">
        <v>113</v>
      </c>
      <c r="AQ2" s="48">
        <v>2</v>
      </c>
      <c r="AR2" s="48">
        <v>3</v>
      </c>
      <c r="AS2" s="48">
        <v>2</v>
      </c>
      <c r="AT2" s="48">
        <v>2</v>
      </c>
      <c r="AU2" s="11"/>
      <c r="AV2" s="16"/>
    </row>
    <row r="3" spans="1:48" x14ac:dyDescent="0.3">
      <c r="A3" s="78">
        <v>1</v>
      </c>
      <c r="B3" s="78">
        <v>170701001</v>
      </c>
      <c r="C3" s="78">
        <v>23</v>
      </c>
      <c r="D3" s="78">
        <v>5</v>
      </c>
      <c r="E3" s="78">
        <v>14</v>
      </c>
      <c r="F3" s="78">
        <v>5</v>
      </c>
      <c r="G3" s="78">
        <v>8</v>
      </c>
      <c r="H3" s="78">
        <v>5</v>
      </c>
      <c r="I3" s="78">
        <v>16</v>
      </c>
      <c r="J3" s="78">
        <v>5</v>
      </c>
      <c r="K3" s="78">
        <v>23</v>
      </c>
      <c r="L3" s="78">
        <v>5</v>
      </c>
      <c r="M3" s="78">
        <v>23</v>
      </c>
      <c r="N3" s="78">
        <v>5</v>
      </c>
      <c r="O3" s="78" t="s">
        <v>51</v>
      </c>
      <c r="P3" s="6">
        <f>IF(O3="O",10,IF(O3="A+",9,IF(O3="A",8,IF(O3="B+",7,IF(O3="B",6,0)))))/5*10</f>
        <v>16</v>
      </c>
      <c r="Q3" s="6">
        <f>P3</f>
        <v>16</v>
      </c>
      <c r="R3" s="6">
        <f>P3</f>
        <v>16</v>
      </c>
      <c r="S3" s="6">
        <f>P3</f>
        <v>16</v>
      </c>
      <c r="T3" s="6">
        <f>P3</f>
        <v>16</v>
      </c>
      <c r="U3" s="5">
        <f>(C3+D3)/37*100</f>
        <v>75.675675675675677</v>
      </c>
      <c r="V3" s="6">
        <f>P3/20*100</f>
        <v>80</v>
      </c>
      <c r="W3" s="5">
        <f>(E3+F3+G3+H3)/46*100</f>
        <v>69.565217391304344</v>
      </c>
      <c r="X3" s="6">
        <f>Q3/20*100</f>
        <v>80</v>
      </c>
      <c r="Y3" s="5">
        <f>(I3+J3)/37*100</f>
        <v>56.756756756756758</v>
      </c>
      <c r="Z3" s="6">
        <f>R3/20*100</f>
        <v>80</v>
      </c>
      <c r="AA3" s="5">
        <f>(K3+L3)/30*100</f>
        <v>93.333333333333329</v>
      </c>
      <c r="AB3" s="6">
        <f>S3/20*100</f>
        <v>80</v>
      </c>
      <c r="AC3" s="5">
        <f>(M3+N3)/30*100</f>
        <v>93.333333333333329</v>
      </c>
      <c r="AD3" s="6">
        <f>T3/20*100</f>
        <v>80</v>
      </c>
      <c r="AE3" s="51" t="s">
        <v>123</v>
      </c>
      <c r="AF3" s="48">
        <v>1</v>
      </c>
      <c r="AG3" s="48">
        <v>2</v>
      </c>
      <c r="AH3" s="48" t="s">
        <v>113</v>
      </c>
      <c r="AI3" s="48">
        <v>1</v>
      </c>
      <c r="AJ3" s="48">
        <v>2</v>
      </c>
      <c r="AK3" s="48">
        <v>2</v>
      </c>
      <c r="AL3" s="48">
        <v>2</v>
      </c>
      <c r="AM3" s="48" t="s">
        <v>113</v>
      </c>
      <c r="AN3" s="48" t="s">
        <v>113</v>
      </c>
      <c r="AO3" s="48" t="s">
        <v>113</v>
      </c>
      <c r="AP3" s="48" t="s">
        <v>113</v>
      </c>
      <c r="AQ3" s="48">
        <v>2</v>
      </c>
      <c r="AR3" s="48">
        <v>3</v>
      </c>
      <c r="AS3" s="48">
        <v>2</v>
      </c>
      <c r="AT3" s="48">
        <v>2</v>
      </c>
      <c r="AU3" s="11"/>
      <c r="AV3" s="16"/>
    </row>
    <row r="4" spans="1:48" x14ac:dyDescent="0.3">
      <c r="A4" s="78">
        <v>2</v>
      </c>
      <c r="B4" s="78">
        <v>170701002</v>
      </c>
      <c r="C4" s="78">
        <v>29</v>
      </c>
      <c r="D4" s="78">
        <v>5</v>
      </c>
      <c r="E4" s="78">
        <v>15</v>
      </c>
      <c r="F4" s="78">
        <v>5</v>
      </c>
      <c r="G4" s="78">
        <v>11</v>
      </c>
      <c r="H4" s="78">
        <v>5</v>
      </c>
      <c r="I4" s="78">
        <v>20</v>
      </c>
      <c r="J4" s="78">
        <v>5</v>
      </c>
      <c r="K4" s="78">
        <v>21</v>
      </c>
      <c r="L4" s="78">
        <v>5</v>
      </c>
      <c r="M4" s="78">
        <v>21</v>
      </c>
      <c r="N4" s="78">
        <v>5</v>
      </c>
      <c r="O4" s="78" t="s">
        <v>50</v>
      </c>
      <c r="P4" s="6">
        <f t="shared" ref="P4:P67" si="0">IF(O4="O",10,IF(O4="A+",9,IF(O4="A",8,IF(O4="B+",7,IF(O4="B",6,0)))))/5*10</f>
        <v>18</v>
      </c>
      <c r="Q4" s="6">
        <f t="shared" ref="Q4:Q67" si="1">P4</f>
        <v>18</v>
      </c>
      <c r="R4" s="6">
        <f t="shared" ref="R4:R67" si="2">P4</f>
        <v>18</v>
      </c>
      <c r="S4" s="6">
        <f t="shared" ref="S4:S67" si="3">P4</f>
        <v>18</v>
      </c>
      <c r="T4" s="6">
        <f t="shared" ref="T4:T67" si="4">P4</f>
        <v>18</v>
      </c>
      <c r="U4" s="5">
        <f t="shared" ref="U4:U67" si="5">(C4+D4)/37*100</f>
        <v>91.891891891891902</v>
      </c>
      <c r="V4" s="6">
        <f t="shared" ref="V4:V67" si="6">P4/20*100</f>
        <v>90</v>
      </c>
      <c r="W4" s="5">
        <f t="shared" ref="W4:W67" si="7">(E4+F4+G4+H4)/46*100</f>
        <v>78.260869565217391</v>
      </c>
      <c r="X4" s="6">
        <f t="shared" ref="X4:X67" si="8">Q4/20*100</f>
        <v>90</v>
      </c>
      <c r="Y4" s="5">
        <f t="shared" ref="Y4:Y67" si="9">(I4+J4)/37*100</f>
        <v>67.567567567567565</v>
      </c>
      <c r="Z4" s="6">
        <f t="shared" ref="Z4:Z67" si="10">R4/20*100</f>
        <v>90</v>
      </c>
      <c r="AA4" s="5">
        <f t="shared" ref="AA4:AA67" si="11">(K4+L4)/30*100</f>
        <v>86.666666666666671</v>
      </c>
      <c r="AB4" s="6">
        <f t="shared" ref="AB4:AB67" si="12">S4/20*100</f>
        <v>90</v>
      </c>
      <c r="AC4" s="5">
        <f t="shared" ref="AC4:AC67" si="13">(M4+N4)/30*100</f>
        <v>86.666666666666671</v>
      </c>
      <c r="AD4" s="6">
        <f t="shared" ref="AD4:AD67" si="14">T4/20*100</f>
        <v>90</v>
      </c>
      <c r="AE4" s="51" t="s">
        <v>124</v>
      </c>
      <c r="AF4" s="48">
        <v>1</v>
      </c>
      <c r="AG4" s="48" t="s">
        <v>113</v>
      </c>
      <c r="AH4" s="48">
        <v>1</v>
      </c>
      <c r="AI4" s="48">
        <v>1</v>
      </c>
      <c r="AJ4" s="48">
        <v>2</v>
      </c>
      <c r="AK4" s="48">
        <v>2</v>
      </c>
      <c r="AL4" s="48">
        <v>2</v>
      </c>
      <c r="AM4" s="48" t="s">
        <v>113</v>
      </c>
      <c r="AN4" s="48" t="s">
        <v>113</v>
      </c>
      <c r="AO4" s="48" t="s">
        <v>113</v>
      </c>
      <c r="AP4" s="48" t="s">
        <v>113</v>
      </c>
      <c r="AQ4" s="48">
        <v>2</v>
      </c>
      <c r="AR4" s="48">
        <v>3</v>
      </c>
      <c r="AS4" s="48">
        <v>2</v>
      </c>
      <c r="AT4" s="48">
        <v>2</v>
      </c>
      <c r="AU4" s="11"/>
      <c r="AV4" s="16"/>
    </row>
    <row r="5" spans="1:48" x14ac:dyDescent="0.3">
      <c r="A5" s="78">
        <v>3</v>
      </c>
      <c r="B5" s="78">
        <v>170701003</v>
      </c>
      <c r="C5" s="78">
        <v>28</v>
      </c>
      <c r="D5" s="78">
        <v>5</v>
      </c>
      <c r="E5" s="78">
        <v>15</v>
      </c>
      <c r="F5" s="78">
        <v>5</v>
      </c>
      <c r="G5" s="78">
        <v>13</v>
      </c>
      <c r="H5" s="78">
        <v>5</v>
      </c>
      <c r="I5" s="78">
        <v>16</v>
      </c>
      <c r="J5" s="78">
        <v>5</v>
      </c>
      <c r="K5" s="78">
        <v>21</v>
      </c>
      <c r="L5" s="78">
        <v>5</v>
      </c>
      <c r="M5" s="78">
        <v>21</v>
      </c>
      <c r="N5" s="78">
        <v>5</v>
      </c>
      <c r="O5" s="78" t="s">
        <v>51</v>
      </c>
      <c r="P5" s="6">
        <f t="shared" si="0"/>
        <v>16</v>
      </c>
      <c r="Q5" s="6">
        <f t="shared" si="1"/>
        <v>16</v>
      </c>
      <c r="R5" s="6">
        <f t="shared" si="2"/>
        <v>16</v>
      </c>
      <c r="S5" s="6">
        <f t="shared" si="3"/>
        <v>16</v>
      </c>
      <c r="T5" s="6">
        <f t="shared" si="4"/>
        <v>16</v>
      </c>
      <c r="U5" s="5">
        <f t="shared" si="5"/>
        <v>89.189189189189193</v>
      </c>
      <c r="V5" s="6">
        <f t="shared" si="6"/>
        <v>80</v>
      </c>
      <c r="W5" s="5">
        <f t="shared" si="7"/>
        <v>82.608695652173907</v>
      </c>
      <c r="X5" s="6">
        <f t="shared" si="8"/>
        <v>80</v>
      </c>
      <c r="Y5" s="5">
        <f t="shared" si="9"/>
        <v>56.756756756756758</v>
      </c>
      <c r="Z5" s="6">
        <f t="shared" si="10"/>
        <v>80</v>
      </c>
      <c r="AA5" s="5">
        <f t="shared" si="11"/>
        <v>86.666666666666671</v>
      </c>
      <c r="AB5" s="6">
        <f t="shared" si="12"/>
        <v>80</v>
      </c>
      <c r="AC5" s="5">
        <f t="shared" si="13"/>
        <v>86.666666666666671</v>
      </c>
      <c r="AD5" s="6">
        <f t="shared" si="14"/>
        <v>80</v>
      </c>
      <c r="AE5" s="51" t="s">
        <v>125</v>
      </c>
      <c r="AF5" s="48">
        <v>1</v>
      </c>
      <c r="AG5" s="48" t="s">
        <v>113</v>
      </c>
      <c r="AH5" s="48">
        <v>1</v>
      </c>
      <c r="AI5" s="48">
        <v>2</v>
      </c>
      <c r="AJ5" s="48">
        <v>2</v>
      </c>
      <c r="AK5" s="48">
        <v>2</v>
      </c>
      <c r="AL5" s="48">
        <v>2</v>
      </c>
      <c r="AM5" s="48" t="s">
        <v>113</v>
      </c>
      <c r="AN5" s="48" t="s">
        <v>113</v>
      </c>
      <c r="AO5" s="48" t="s">
        <v>113</v>
      </c>
      <c r="AP5" s="48" t="s">
        <v>113</v>
      </c>
      <c r="AQ5" s="48">
        <v>2</v>
      </c>
      <c r="AR5" s="48">
        <v>3</v>
      </c>
      <c r="AS5" s="48">
        <v>2</v>
      </c>
      <c r="AT5" s="48">
        <v>3</v>
      </c>
      <c r="AU5" s="11"/>
      <c r="AV5" s="16"/>
    </row>
    <row r="6" spans="1:48" x14ac:dyDescent="0.3">
      <c r="A6" s="78">
        <v>4</v>
      </c>
      <c r="B6" s="78">
        <v>170701004</v>
      </c>
      <c r="C6" s="78">
        <v>23</v>
      </c>
      <c r="D6" s="78">
        <v>5</v>
      </c>
      <c r="E6" s="78">
        <v>11</v>
      </c>
      <c r="F6" s="78">
        <v>5</v>
      </c>
      <c r="G6" s="78">
        <v>7</v>
      </c>
      <c r="H6" s="78">
        <v>5</v>
      </c>
      <c r="I6" s="78">
        <v>17</v>
      </c>
      <c r="J6" s="78">
        <v>5</v>
      </c>
      <c r="K6" s="78">
        <v>23</v>
      </c>
      <c r="L6" s="78">
        <v>5</v>
      </c>
      <c r="M6" s="78">
        <v>23</v>
      </c>
      <c r="N6" s="78">
        <v>5</v>
      </c>
      <c r="O6" s="78" t="s">
        <v>51</v>
      </c>
      <c r="P6" s="6">
        <f t="shared" si="0"/>
        <v>16</v>
      </c>
      <c r="Q6" s="6">
        <f t="shared" si="1"/>
        <v>16</v>
      </c>
      <c r="R6" s="6">
        <f t="shared" si="2"/>
        <v>16</v>
      </c>
      <c r="S6" s="6">
        <f t="shared" si="3"/>
        <v>16</v>
      </c>
      <c r="T6" s="6">
        <f t="shared" si="4"/>
        <v>16</v>
      </c>
      <c r="U6" s="5">
        <f t="shared" si="5"/>
        <v>75.675675675675677</v>
      </c>
      <c r="V6" s="6">
        <f t="shared" si="6"/>
        <v>80</v>
      </c>
      <c r="W6" s="5">
        <f t="shared" si="7"/>
        <v>60.869565217391312</v>
      </c>
      <c r="X6" s="6">
        <f t="shared" si="8"/>
        <v>80</v>
      </c>
      <c r="Y6" s="5">
        <f t="shared" si="9"/>
        <v>59.45945945945946</v>
      </c>
      <c r="Z6" s="6">
        <f t="shared" si="10"/>
        <v>80</v>
      </c>
      <c r="AA6" s="5">
        <f t="shared" si="11"/>
        <v>93.333333333333329</v>
      </c>
      <c r="AB6" s="6">
        <f t="shared" si="12"/>
        <v>80</v>
      </c>
      <c r="AC6" s="5">
        <f t="shared" si="13"/>
        <v>93.333333333333329</v>
      </c>
      <c r="AD6" s="6">
        <f t="shared" si="14"/>
        <v>80</v>
      </c>
      <c r="AE6" s="51" t="s">
        <v>126</v>
      </c>
      <c r="AF6" s="48">
        <v>1</v>
      </c>
      <c r="AG6" s="48">
        <v>2</v>
      </c>
      <c r="AH6" s="48">
        <v>3</v>
      </c>
      <c r="AI6" s="48">
        <v>2</v>
      </c>
      <c r="AJ6" s="48">
        <v>2</v>
      </c>
      <c r="AK6" s="48">
        <v>2</v>
      </c>
      <c r="AL6" s="48">
        <v>2</v>
      </c>
      <c r="AM6" s="48" t="s">
        <v>113</v>
      </c>
      <c r="AN6" s="48">
        <v>2</v>
      </c>
      <c r="AO6" s="48" t="s">
        <v>113</v>
      </c>
      <c r="AP6" s="48" t="s">
        <v>113</v>
      </c>
      <c r="AQ6" s="48">
        <v>2</v>
      </c>
      <c r="AR6" s="48">
        <v>3</v>
      </c>
      <c r="AS6" s="48">
        <v>2</v>
      </c>
      <c r="AT6" s="48">
        <v>3</v>
      </c>
      <c r="AU6" s="11"/>
      <c r="AV6" s="16"/>
    </row>
    <row r="7" spans="1:48" x14ac:dyDescent="0.3">
      <c r="A7" s="78">
        <v>5</v>
      </c>
      <c r="B7" s="78">
        <v>170701005</v>
      </c>
      <c r="C7" s="78">
        <v>28</v>
      </c>
      <c r="D7" s="78">
        <v>5</v>
      </c>
      <c r="E7" s="78">
        <v>17</v>
      </c>
      <c r="F7" s="78">
        <v>5</v>
      </c>
      <c r="G7" s="78">
        <v>9</v>
      </c>
      <c r="H7" s="78">
        <v>5</v>
      </c>
      <c r="I7" s="78">
        <v>18</v>
      </c>
      <c r="J7" s="78">
        <v>5</v>
      </c>
      <c r="K7" s="78">
        <v>22</v>
      </c>
      <c r="L7" s="78">
        <v>5</v>
      </c>
      <c r="M7" s="78">
        <v>22</v>
      </c>
      <c r="N7" s="78">
        <v>5</v>
      </c>
      <c r="O7" s="78" t="s">
        <v>51</v>
      </c>
      <c r="P7" s="6">
        <f t="shared" si="0"/>
        <v>16</v>
      </c>
      <c r="Q7" s="6">
        <f t="shared" si="1"/>
        <v>16</v>
      </c>
      <c r="R7" s="6">
        <f t="shared" si="2"/>
        <v>16</v>
      </c>
      <c r="S7" s="6">
        <f t="shared" si="3"/>
        <v>16</v>
      </c>
      <c r="T7" s="6">
        <f t="shared" si="4"/>
        <v>16</v>
      </c>
      <c r="U7" s="5">
        <f t="shared" si="5"/>
        <v>89.189189189189193</v>
      </c>
      <c r="V7" s="6">
        <f t="shared" si="6"/>
        <v>80</v>
      </c>
      <c r="W7" s="5">
        <v>0</v>
      </c>
      <c r="X7" s="6">
        <f t="shared" si="8"/>
        <v>80</v>
      </c>
      <c r="Y7" s="5">
        <v>0</v>
      </c>
      <c r="Z7" s="6">
        <f t="shared" si="10"/>
        <v>80</v>
      </c>
      <c r="AA7" s="5">
        <f t="shared" si="11"/>
        <v>90</v>
      </c>
      <c r="AB7" s="6">
        <f t="shared" si="12"/>
        <v>80</v>
      </c>
      <c r="AC7" s="5">
        <f t="shared" si="13"/>
        <v>90</v>
      </c>
      <c r="AD7" s="6">
        <f t="shared" si="14"/>
        <v>80</v>
      </c>
      <c r="AE7" s="52" t="s">
        <v>15</v>
      </c>
      <c r="AF7" s="50">
        <f t="shared" ref="AF7:AT7" si="15">AVERAGEIF(AF2:AF6,"&gt;0")</f>
        <v>1</v>
      </c>
      <c r="AG7" s="50">
        <f t="shared" si="15"/>
        <v>2</v>
      </c>
      <c r="AH7" s="50">
        <f t="shared" si="15"/>
        <v>1.6666666666666667</v>
      </c>
      <c r="AI7" s="50">
        <f t="shared" si="15"/>
        <v>1.4</v>
      </c>
      <c r="AJ7" s="50">
        <f t="shared" si="15"/>
        <v>2</v>
      </c>
      <c r="AK7" s="50">
        <f t="shared" si="15"/>
        <v>2</v>
      </c>
      <c r="AL7" s="50">
        <f t="shared" si="15"/>
        <v>2</v>
      </c>
      <c r="AM7" s="49" t="s">
        <v>113</v>
      </c>
      <c r="AN7" s="50">
        <f t="shared" si="15"/>
        <v>2</v>
      </c>
      <c r="AO7" s="49" t="s">
        <v>113</v>
      </c>
      <c r="AP7" s="49" t="s">
        <v>113</v>
      </c>
      <c r="AQ7" s="50">
        <f t="shared" si="15"/>
        <v>2</v>
      </c>
      <c r="AR7" s="50">
        <f t="shared" si="15"/>
        <v>3</v>
      </c>
      <c r="AS7" s="50">
        <f t="shared" si="15"/>
        <v>2</v>
      </c>
      <c r="AT7" s="50">
        <f t="shared" si="15"/>
        <v>2.4</v>
      </c>
      <c r="AU7" s="11" t="s">
        <v>48</v>
      </c>
      <c r="AV7" s="16"/>
    </row>
    <row r="8" spans="1:48" x14ac:dyDescent="0.3">
      <c r="A8" s="78">
        <v>6</v>
      </c>
      <c r="B8" s="78">
        <v>170701006</v>
      </c>
      <c r="C8" s="78">
        <v>8</v>
      </c>
      <c r="D8" s="78">
        <v>5</v>
      </c>
      <c r="E8" s="78">
        <v>9</v>
      </c>
      <c r="F8" s="78">
        <v>5</v>
      </c>
      <c r="G8" s="78">
        <v>7</v>
      </c>
      <c r="H8" s="78">
        <v>5</v>
      </c>
      <c r="I8" s="78">
        <v>17</v>
      </c>
      <c r="J8" s="78">
        <v>5</v>
      </c>
      <c r="K8" s="78">
        <v>21</v>
      </c>
      <c r="L8" s="78">
        <v>5</v>
      </c>
      <c r="M8" s="78">
        <v>21</v>
      </c>
      <c r="N8" s="78">
        <v>5</v>
      </c>
      <c r="O8" s="78" t="s">
        <v>52</v>
      </c>
      <c r="P8" s="6">
        <f t="shared" si="0"/>
        <v>14</v>
      </c>
      <c r="Q8" s="6">
        <f t="shared" si="1"/>
        <v>14</v>
      </c>
      <c r="R8" s="6">
        <f t="shared" si="2"/>
        <v>14</v>
      </c>
      <c r="S8" s="6">
        <f t="shared" si="3"/>
        <v>14</v>
      </c>
      <c r="T8" s="6">
        <f t="shared" si="4"/>
        <v>14</v>
      </c>
      <c r="U8" s="5">
        <f t="shared" si="5"/>
        <v>35.135135135135137</v>
      </c>
      <c r="V8" s="6">
        <f t="shared" si="6"/>
        <v>70</v>
      </c>
      <c r="W8" s="5">
        <f t="shared" si="7"/>
        <v>56.521739130434781</v>
      </c>
      <c r="X8" s="6">
        <f t="shared" si="8"/>
        <v>70</v>
      </c>
      <c r="Y8" s="5">
        <f t="shared" si="9"/>
        <v>59.45945945945946</v>
      </c>
      <c r="Z8" s="6">
        <f t="shared" si="10"/>
        <v>70</v>
      </c>
      <c r="AA8" s="5">
        <f t="shared" si="11"/>
        <v>86.666666666666671</v>
      </c>
      <c r="AB8" s="6">
        <f t="shared" si="12"/>
        <v>70</v>
      </c>
      <c r="AC8" s="5">
        <f t="shared" si="13"/>
        <v>86.666666666666671</v>
      </c>
      <c r="AD8" s="6">
        <f t="shared" si="14"/>
        <v>70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11"/>
      <c r="AV8" s="16"/>
    </row>
    <row r="9" spans="1:48" x14ac:dyDescent="0.3">
      <c r="A9" s="78">
        <v>7</v>
      </c>
      <c r="B9" s="78">
        <v>170701007</v>
      </c>
      <c r="C9" s="78">
        <v>2</v>
      </c>
      <c r="D9" s="78">
        <v>5</v>
      </c>
      <c r="E9" s="78">
        <v>2</v>
      </c>
      <c r="F9" s="78">
        <v>5</v>
      </c>
      <c r="G9" s="78">
        <v>1</v>
      </c>
      <c r="H9" s="78">
        <v>5</v>
      </c>
      <c r="I9" s="78">
        <v>13</v>
      </c>
      <c r="J9" s="78">
        <v>5</v>
      </c>
      <c r="K9" s="78">
        <v>18</v>
      </c>
      <c r="L9" s="78">
        <v>5</v>
      </c>
      <c r="M9" s="78">
        <v>18</v>
      </c>
      <c r="N9" s="78">
        <v>5</v>
      </c>
      <c r="O9" s="78" t="s">
        <v>53</v>
      </c>
      <c r="P9" s="6">
        <f t="shared" si="0"/>
        <v>12</v>
      </c>
      <c r="Q9" s="6">
        <f t="shared" si="1"/>
        <v>12</v>
      </c>
      <c r="R9" s="6">
        <f t="shared" si="2"/>
        <v>12</v>
      </c>
      <c r="S9" s="6">
        <f t="shared" si="3"/>
        <v>12</v>
      </c>
      <c r="T9" s="6">
        <f t="shared" si="4"/>
        <v>12</v>
      </c>
      <c r="U9" s="5">
        <f t="shared" si="5"/>
        <v>18.918918918918919</v>
      </c>
      <c r="V9" s="6">
        <f t="shared" si="6"/>
        <v>60</v>
      </c>
      <c r="W9" s="5">
        <f t="shared" si="7"/>
        <v>28.260869565217391</v>
      </c>
      <c r="X9" s="6">
        <f t="shared" si="8"/>
        <v>60</v>
      </c>
      <c r="Y9" s="5">
        <f t="shared" si="9"/>
        <v>48.648648648648653</v>
      </c>
      <c r="Z9" s="6">
        <f t="shared" si="10"/>
        <v>60</v>
      </c>
      <c r="AA9" s="5">
        <f t="shared" si="11"/>
        <v>76.666666666666671</v>
      </c>
      <c r="AB9" s="6">
        <f t="shared" si="12"/>
        <v>60</v>
      </c>
      <c r="AC9" s="5">
        <f t="shared" si="13"/>
        <v>76.666666666666671</v>
      </c>
      <c r="AD9" s="6">
        <f t="shared" si="14"/>
        <v>60</v>
      </c>
      <c r="AE9" s="43"/>
      <c r="AF9" s="43"/>
      <c r="AG9" s="43"/>
      <c r="AH9" s="43"/>
      <c r="AI9" s="43"/>
      <c r="AJ9" s="43" t="s">
        <v>18</v>
      </c>
      <c r="AK9" s="43" t="s">
        <v>19</v>
      </c>
      <c r="AL9" s="43" t="s">
        <v>20</v>
      </c>
      <c r="AM9" s="43" t="s">
        <v>24</v>
      </c>
      <c r="AN9" s="43" t="s">
        <v>22</v>
      </c>
      <c r="AO9" s="7"/>
      <c r="AP9" s="7"/>
      <c r="AQ9" s="7"/>
      <c r="AR9" s="7"/>
      <c r="AS9" s="7"/>
      <c r="AT9" s="7"/>
      <c r="AU9" s="11"/>
      <c r="AV9" s="16"/>
    </row>
    <row r="10" spans="1:48" x14ac:dyDescent="0.3">
      <c r="A10" s="78">
        <v>8</v>
      </c>
      <c r="B10" s="78">
        <v>170701008</v>
      </c>
      <c r="C10" s="78">
        <v>21</v>
      </c>
      <c r="D10" s="78">
        <v>5</v>
      </c>
      <c r="E10" s="78">
        <v>13</v>
      </c>
      <c r="F10" s="78">
        <v>5</v>
      </c>
      <c r="G10" s="78">
        <v>3</v>
      </c>
      <c r="H10" s="78">
        <v>5</v>
      </c>
      <c r="I10" s="78">
        <v>17</v>
      </c>
      <c r="J10" s="78">
        <v>5</v>
      </c>
      <c r="K10" s="78">
        <v>23</v>
      </c>
      <c r="L10" s="78">
        <v>5</v>
      </c>
      <c r="M10" s="78">
        <v>23</v>
      </c>
      <c r="N10" s="78">
        <v>5</v>
      </c>
      <c r="O10" s="78" t="s">
        <v>51</v>
      </c>
      <c r="P10" s="6">
        <f t="shared" si="0"/>
        <v>16</v>
      </c>
      <c r="Q10" s="6">
        <f t="shared" si="1"/>
        <v>16</v>
      </c>
      <c r="R10" s="6">
        <f t="shared" si="2"/>
        <v>16</v>
      </c>
      <c r="S10" s="6">
        <f t="shared" si="3"/>
        <v>16</v>
      </c>
      <c r="T10" s="6">
        <f t="shared" si="4"/>
        <v>16</v>
      </c>
      <c r="U10" s="5">
        <f t="shared" si="5"/>
        <v>70.270270270270274</v>
      </c>
      <c r="V10" s="6">
        <f t="shared" si="6"/>
        <v>80</v>
      </c>
      <c r="W10" s="5">
        <f t="shared" si="7"/>
        <v>56.521739130434781</v>
      </c>
      <c r="X10" s="6">
        <f t="shared" si="8"/>
        <v>80</v>
      </c>
      <c r="Y10" s="5">
        <f t="shared" si="9"/>
        <v>59.45945945945946</v>
      </c>
      <c r="Z10" s="6">
        <f t="shared" si="10"/>
        <v>80</v>
      </c>
      <c r="AA10" s="5">
        <f t="shared" si="11"/>
        <v>93.333333333333329</v>
      </c>
      <c r="AB10" s="6">
        <f t="shared" si="12"/>
        <v>80</v>
      </c>
      <c r="AC10" s="5">
        <f t="shared" si="13"/>
        <v>93.333333333333329</v>
      </c>
      <c r="AD10" s="6">
        <f t="shared" si="14"/>
        <v>80</v>
      </c>
      <c r="AE10" s="93" t="s">
        <v>17</v>
      </c>
      <c r="AF10" s="94"/>
      <c r="AG10" s="94"/>
      <c r="AH10" s="94"/>
      <c r="AI10" s="95"/>
      <c r="AJ10" s="43" t="s">
        <v>48</v>
      </c>
      <c r="AK10" s="43" t="s">
        <v>48</v>
      </c>
      <c r="AL10" s="43" t="s">
        <v>48</v>
      </c>
      <c r="AM10" s="43" t="s">
        <v>48</v>
      </c>
      <c r="AN10" s="43" t="s">
        <v>48</v>
      </c>
      <c r="AO10" s="7"/>
      <c r="AP10" s="7"/>
      <c r="AQ10" s="7"/>
      <c r="AR10" s="7"/>
      <c r="AS10" s="7"/>
      <c r="AT10" s="7"/>
      <c r="AU10" s="11"/>
      <c r="AV10" s="16"/>
    </row>
    <row r="11" spans="1:48" x14ac:dyDescent="0.3">
      <c r="A11" s="78">
        <v>9</v>
      </c>
      <c r="B11" s="78">
        <v>170701009</v>
      </c>
      <c r="C11" s="78">
        <v>26</v>
      </c>
      <c r="D11" s="78">
        <v>5</v>
      </c>
      <c r="E11" s="78">
        <v>15</v>
      </c>
      <c r="F11" s="78">
        <v>5</v>
      </c>
      <c r="G11" s="78">
        <v>8</v>
      </c>
      <c r="H11" s="78">
        <v>5</v>
      </c>
      <c r="I11" s="78">
        <v>20</v>
      </c>
      <c r="J11" s="78">
        <v>5</v>
      </c>
      <c r="K11" s="78">
        <v>22</v>
      </c>
      <c r="L11" s="78">
        <v>5</v>
      </c>
      <c r="M11" s="78">
        <v>22</v>
      </c>
      <c r="N11" s="78">
        <v>5</v>
      </c>
      <c r="O11" s="78" t="s">
        <v>51</v>
      </c>
      <c r="P11" s="6">
        <f t="shared" si="0"/>
        <v>16</v>
      </c>
      <c r="Q11" s="6">
        <f t="shared" si="1"/>
        <v>16</v>
      </c>
      <c r="R11" s="6">
        <f t="shared" si="2"/>
        <v>16</v>
      </c>
      <c r="S11" s="6">
        <f t="shared" si="3"/>
        <v>16</v>
      </c>
      <c r="T11" s="6">
        <f t="shared" si="4"/>
        <v>16</v>
      </c>
      <c r="U11" s="5">
        <f t="shared" si="5"/>
        <v>83.78378378378379</v>
      </c>
      <c r="V11" s="6">
        <f t="shared" si="6"/>
        <v>80</v>
      </c>
      <c r="W11" s="5">
        <f t="shared" si="7"/>
        <v>71.739130434782609</v>
      </c>
      <c r="X11" s="6">
        <f t="shared" si="8"/>
        <v>80</v>
      </c>
      <c r="Y11" s="5">
        <f t="shared" si="9"/>
        <v>67.567567567567565</v>
      </c>
      <c r="Z11" s="6">
        <f t="shared" si="10"/>
        <v>80</v>
      </c>
      <c r="AA11" s="5">
        <v>0</v>
      </c>
      <c r="AB11" s="6">
        <f t="shared" si="12"/>
        <v>80</v>
      </c>
      <c r="AC11" s="5">
        <v>0</v>
      </c>
      <c r="AD11" s="6">
        <f t="shared" si="14"/>
        <v>80</v>
      </c>
      <c r="AE11" s="93" t="s">
        <v>49</v>
      </c>
      <c r="AF11" s="94"/>
      <c r="AG11" s="94"/>
      <c r="AH11" s="94"/>
      <c r="AI11" s="95"/>
      <c r="AJ11" s="44">
        <f>COUNTIF(U3:U283,"&gt;60")/COUNTA(U3:U283)</f>
        <v>0.64768683274021355</v>
      </c>
      <c r="AK11" s="44">
        <f>COUNTIF(W3:W283,"&gt;60")/COUNTA(W3:W283)</f>
        <v>0.64768683274021355</v>
      </c>
      <c r="AL11" s="44">
        <f>COUNTIF(Y3:Y283,"&gt;60")/COUNTA(Y3:Y283)</f>
        <v>0.50533807829181498</v>
      </c>
      <c r="AM11" s="44">
        <f>COUNTIF(AA3:AA283,"&gt;60")/COUNTA(AA3:AA283)</f>
        <v>0.97864768683274017</v>
      </c>
      <c r="AN11" s="44">
        <f>COUNTIF(AC3:AC283,"&gt;60")/COUNTA(AC3:AC283)</f>
        <v>0.97864768683274017</v>
      </c>
      <c r="AO11" s="87" t="s">
        <v>29</v>
      </c>
      <c r="AP11" s="88"/>
      <c r="AQ11" s="88"/>
      <c r="AR11" s="88"/>
      <c r="AS11" s="88"/>
      <c r="AT11" s="89"/>
      <c r="AU11" s="11"/>
      <c r="AV11" s="16"/>
    </row>
    <row r="12" spans="1:48" x14ac:dyDescent="0.3">
      <c r="A12" s="78">
        <v>10</v>
      </c>
      <c r="B12" s="78">
        <v>170701010</v>
      </c>
      <c r="C12" s="78">
        <v>17</v>
      </c>
      <c r="D12" s="78">
        <v>5</v>
      </c>
      <c r="E12" s="78">
        <v>13</v>
      </c>
      <c r="F12" s="78">
        <v>5</v>
      </c>
      <c r="G12" s="78">
        <v>9</v>
      </c>
      <c r="H12" s="78">
        <v>5</v>
      </c>
      <c r="I12" s="78">
        <v>19</v>
      </c>
      <c r="J12" s="78">
        <v>5</v>
      </c>
      <c r="K12" s="78">
        <v>19</v>
      </c>
      <c r="L12" s="78">
        <v>5</v>
      </c>
      <c r="M12" s="78">
        <v>19</v>
      </c>
      <c r="N12" s="78">
        <v>5</v>
      </c>
      <c r="O12" s="78" t="s">
        <v>51</v>
      </c>
      <c r="P12" s="6">
        <f t="shared" si="0"/>
        <v>16</v>
      </c>
      <c r="Q12" s="6">
        <f t="shared" si="1"/>
        <v>16</v>
      </c>
      <c r="R12" s="6">
        <f t="shared" si="2"/>
        <v>16</v>
      </c>
      <c r="S12" s="6">
        <f t="shared" si="3"/>
        <v>16</v>
      </c>
      <c r="T12" s="6">
        <f t="shared" si="4"/>
        <v>16</v>
      </c>
      <c r="U12" s="5">
        <f t="shared" si="5"/>
        <v>59.45945945945946</v>
      </c>
      <c r="V12" s="6">
        <f t="shared" si="6"/>
        <v>80</v>
      </c>
      <c r="W12" s="5">
        <f t="shared" si="7"/>
        <v>69.565217391304344</v>
      </c>
      <c r="X12" s="6">
        <f t="shared" si="8"/>
        <v>80</v>
      </c>
      <c r="Y12" s="5">
        <f t="shared" si="9"/>
        <v>64.86486486486487</v>
      </c>
      <c r="Z12" s="6">
        <f t="shared" si="10"/>
        <v>80</v>
      </c>
      <c r="AA12" s="5">
        <f t="shared" si="11"/>
        <v>80</v>
      </c>
      <c r="AB12" s="6">
        <f t="shared" si="12"/>
        <v>80</v>
      </c>
      <c r="AC12" s="5">
        <f t="shared" si="13"/>
        <v>80</v>
      </c>
      <c r="AD12" s="6">
        <f t="shared" si="14"/>
        <v>80</v>
      </c>
      <c r="AE12" s="93" t="s">
        <v>26</v>
      </c>
      <c r="AF12" s="94"/>
      <c r="AG12" s="94"/>
      <c r="AH12" s="94"/>
      <c r="AI12" s="95"/>
      <c r="AJ12" s="44">
        <f>COUNTIF(V3:V283,"&gt;60")/COUNTA(V3:V283)</f>
        <v>0.95017793594306055</v>
      </c>
      <c r="AK12" s="44">
        <f>COUNTIF(X3:X69,"&gt;60")/COUNTA(X3:X69)</f>
        <v>0.97014925373134331</v>
      </c>
      <c r="AL12" s="44">
        <f>COUNTIF(Z3:Z283,"&gt;60")/COUNTA(Z3:Z283)</f>
        <v>0.95017793594306055</v>
      </c>
      <c r="AM12" s="44">
        <f>COUNTIF(AB3:AB283,"&gt;60")/COUNTA(AB3:AB283)</f>
        <v>0.95017793594306055</v>
      </c>
      <c r="AN12" s="44">
        <f>COUNTIF(AD3:AD2833,"&gt;60")/COUNTA(AD3:AD283)</f>
        <v>0.95017793594306055</v>
      </c>
      <c r="AO12" s="7"/>
      <c r="AP12" s="7"/>
      <c r="AQ12" s="7"/>
      <c r="AR12" s="7"/>
      <c r="AS12" s="7"/>
      <c r="AT12" s="7"/>
      <c r="AU12" s="11"/>
      <c r="AV12" s="16"/>
    </row>
    <row r="13" spans="1:48" x14ac:dyDescent="0.3">
      <c r="A13" s="78">
        <v>11</v>
      </c>
      <c r="B13" s="78">
        <v>170701011</v>
      </c>
      <c r="C13" s="78">
        <v>32</v>
      </c>
      <c r="D13" s="78">
        <v>5</v>
      </c>
      <c r="E13" s="78">
        <v>13</v>
      </c>
      <c r="F13" s="78">
        <v>5</v>
      </c>
      <c r="G13" s="78">
        <v>7</v>
      </c>
      <c r="H13" s="78">
        <v>5</v>
      </c>
      <c r="I13" s="78">
        <v>18</v>
      </c>
      <c r="J13" s="78">
        <v>5</v>
      </c>
      <c r="K13" s="78">
        <v>20</v>
      </c>
      <c r="L13" s="78">
        <v>5</v>
      </c>
      <c r="M13" s="78">
        <v>20</v>
      </c>
      <c r="N13" s="78">
        <v>5</v>
      </c>
      <c r="O13" s="78" t="s">
        <v>50</v>
      </c>
      <c r="P13" s="6">
        <f t="shared" si="0"/>
        <v>18</v>
      </c>
      <c r="Q13" s="6">
        <f t="shared" si="1"/>
        <v>18</v>
      </c>
      <c r="R13" s="6">
        <f t="shared" si="2"/>
        <v>18</v>
      </c>
      <c r="S13" s="6">
        <f t="shared" si="3"/>
        <v>18</v>
      </c>
      <c r="T13" s="6">
        <f t="shared" si="4"/>
        <v>18</v>
      </c>
      <c r="U13" s="5">
        <f t="shared" si="5"/>
        <v>100</v>
      </c>
      <c r="V13" s="6">
        <f t="shared" si="6"/>
        <v>90</v>
      </c>
      <c r="W13" s="5">
        <f t="shared" si="7"/>
        <v>65.217391304347828</v>
      </c>
      <c r="X13" s="6">
        <f t="shared" si="8"/>
        <v>90</v>
      </c>
      <c r="Y13" s="5">
        <f t="shared" si="9"/>
        <v>62.162162162162161</v>
      </c>
      <c r="Z13" s="6">
        <f t="shared" si="10"/>
        <v>90</v>
      </c>
      <c r="AA13" s="5">
        <f t="shared" si="11"/>
        <v>83.333333333333343</v>
      </c>
      <c r="AB13" s="6">
        <f t="shared" si="12"/>
        <v>90</v>
      </c>
      <c r="AC13" s="5">
        <f t="shared" si="13"/>
        <v>83.333333333333343</v>
      </c>
      <c r="AD13" s="6">
        <f t="shared" si="14"/>
        <v>90</v>
      </c>
      <c r="AE13" s="93"/>
      <c r="AF13" s="94"/>
      <c r="AG13" s="94"/>
      <c r="AH13" s="94"/>
      <c r="AI13" s="95"/>
      <c r="AJ13" s="45">
        <f>ROUND(AJ11*0.5+AJ12*0.5,2)</f>
        <v>0.8</v>
      </c>
      <c r="AK13" s="45">
        <f t="shared" ref="AK13:AN13" si="16">ROUND(AK11*0.5+AK12*0.5,2)</f>
        <v>0.81</v>
      </c>
      <c r="AL13" s="45">
        <f t="shared" si="16"/>
        <v>0.73</v>
      </c>
      <c r="AM13" s="45">
        <f t="shared" si="16"/>
        <v>0.96</v>
      </c>
      <c r="AN13" s="45">
        <f t="shared" si="16"/>
        <v>0.96</v>
      </c>
      <c r="AO13" s="87" t="s">
        <v>31</v>
      </c>
      <c r="AP13" s="88"/>
      <c r="AQ13" s="88"/>
      <c r="AR13" s="88"/>
      <c r="AS13" s="88"/>
      <c r="AT13" s="89"/>
      <c r="AU13" s="11"/>
      <c r="AV13" s="16"/>
    </row>
    <row r="14" spans="1:48" x14ac:dyDescent="0.3">
      <c r="A14" s="78">
        <v>12</v>
      </c>
      <c r="B14" s="78">
        <v>170701012</v>
      </c>
      <c r="C14" s="78">
        <v>29</v>
      </c>
      <c r="D14" s="78">
        <v>5</v>
      </c>
      <c r="E14" s="78">
        <v>15</v>
      </c>
      <c r="F14" s="78">
        <v>5</v>
      </c>
      <c r="G14" s="78">
        <v>12</v>
      </c>
      <c r="H14" s="78">
        <v>5</v>
      </c>
      <c r="I14" s="78">
        <v>22</v>
      </c>
      <c r="J14" s="78">
        <v>5</v>
      </c>
      <c r="K14" s="78">
        <v>21</v>
      </c>
      <c r="L14" s="78">
        <v>5</v>
      </c>
      <c r="M14" s="78">
        <v>21</v>
      </c>
      <c r="N14" s="78">
        <v>5</v>
      </c>
      <c r="O14" s="78" t="s">
        <v>50</v>
      </c>
      <c r="P14" s="6">
        <f t="shared" si="0"/>
        <v>18</v>
      </c>
      <c r="Q14" s="6">
        <f t="shared" si="1"/>
        <v>18</v>
      </c>
      <c r="R14" s="6">
        <f t="shared" si="2"/>
        <v>18</v>
      </c>
      <c r="S14" s="6">
        <f t="shared" si="3"/>
        <v>18</v>
      </c>
      <c r="T14" s="6">
        <f t="shared" si="4"/>
        <v>18</v>
      </c>
      <c r="U14" s="5">
        <f t="shared" si="5"/>
        <v>91.891891891891902</v>
      </c>
      <c r="V14" s="6">
        <f t="shared" si="6"/>
        <v>90</v>
      </c>
      <c r="W14" s="5">
        <f t="shared" si="7"/>
        <v>80.434782608695656</v>
      </c>
      <c r="X14" s="6">
        <f t="shared" si="8"/>
        <v>90</v>
      </c>
      <c r="Y14" s="5">
        <f t="shared" si="9"/>
        <v>72.972972972972968</v>
      </c>
      <c r="Z14" s="6">
        <f t="shared" si="10"/>
        <v>90</v>
      </c>
      <c r="AA14" s="5">
        <f t="shared" si="11"/>
        <v>86.666666666666671</v>
      </c>
      <c r="AB14" s="6">
        <f t="shared" si="12"/>
        <v>90</v>
      </c>
      <c r="AC14" s="5">
        <f t="shared" si="13"/>
        <v>86.666666666666671</v>
      </c>
      <c r="AD14" s="6">
        <f t="shared" si="14"/>
        <v>90</v>
      </c>
      <c r="AE14" s="98" t="s">
        <v>25</v>
      </c>
      <c r="AF14" s="99"/>
      <c r="AG14" s="99"/>
      <c r="AH14" s="99"/>
      <c r="AI14" s="100"/>
      <c r="AJ14" s="46">
        <f>IF(AJ13&gt;=0.8,3,(IF(AJ13&gt;=0.7,2,(IF(AJ13&gt;=0.6,1,0)))))</f>
        <v>3</v>
      </c>
      <c r="AK14" s="46">
        <f t="shared" ref="AK14:AN14" si="17">IF(AK13&gt;=0.8,3,(IF(AK13&gt;=0.7,2,(IF(AK13&gt;=0.6,1,0)))))</f>
        <v>3</v>
      </c>
      <c r="AL14" s="46">
        <f t="shared" si="17"/>
        <v>2</v>
      </c>
      <c r="AM14" s="46">
        <f t="shared" si="17"/>
        <v>3</v>
      </c>
      <c r="AN14" s="46">
        <f t="shared" si="17"/>
        <v>3</v>
      </c>
      <c r="AO14" s="7"/>
      <c r="AP14" s="7"/>
      <c r="AQ14" s="7"/>
      <c r="AR14" s="7"/>
      <c r="AS14" s="7"/>
      <c r="AT14" s="7"/>
      <c r="AU14" s="11"/>
      <c r="AV14" s="16"/>
    </row>
    <row r="15" spans="1:48" x14ac:dyDescent="0.3">
      <c r="A15" s="78">
        <v>13</v>
      </c>
      <c r="B15" s="78">
        <v>170701013</v>
      </c>
      <c r="C15" s="78">
        <v>29</v>
      </c>
      <c r="D15" s="78">
        <v>5</v>
      </c>
      <c r="E15" s="78">
        <v>15</v>
      </c>
      <c r="F15" s="78">
        <v>5</v>
      </c>
      <c r="G15" s="78">
        <v>14</v>
      </c>
      <c r="H15" s="78">
        <v>5</v>
      </c>
      <c r="I15" s="78">
        <v>19</v>
      </c>
      <c r="J15" s="78">
        <v>5</v>
      </c>
      <c r="K15" s="78">
        <v>18</v>
      </c>
      <c r="L15" s="78">
        <v>5</v>
      </c>
      <c r="M15" s="78">
        <v>18</v>
      </c>
      <c r="N15" s="78">
        <v>5</v>
      </c>
      <c r="O15" s="78" t="s">
        <v>51</v>
      </c>
      <c r="P15" s="6">
        <f t="shared" si="0"/>
        <v>16</v>
      </c>
      <c r="Q15" s="6">
        <f t="shared" si="1"/>
        <v>16</v>
      </c>
      <c r="R15" s="6">
        <f t="shared" si="2"/>
        <v>16</v>
      </c>
      <c r="S15" s="6">
        <f t="shared" si="3"/>
        <v>16</v>
      </c>
      <c r="T15" s="6">
        <f t="shared" si="4"/>
        <v>16</v>
      </c>
      <c r="U15" s="5">
        <f t="shared" si="5"/>
        <v>91.891891891891902</v>
      </c>
      <c r="V15" s="6">
        <f t="shared" si="6"/>
        <v>80</v>
      </c>
      <c r="W15" s="5">
        <f t="shared" si="7"/>
        <v>84.782608695652172</v>
      </c>
      <c r="X15" s="6">
        <f t="shared" si="8"/>
        <v>80</v>
      </c>
      <c r="Y15" s="5">
        <f t="shared" si="9"/>
        <v>64.86486486486487</v>
      </c>
      <c r="Z15" s="6">
        <f t="shared" si="10"/>
        <v>80</v>
      </c>
      <c r="AA15" s="5">
        <f t="shared" si="11"/>
        <v>76.666666666666671</v>
      </c>
      <c r="AB15" s="6">
        <f t="shared" si="12"/>
        <v>80</v>
      </c>
      <c r="AC15" s="5">
        <f t="shared" si="13"/>
        <v>76.666666666666671</v>
      </c>
      <c r="AD15" s="6">
        <f t="shared" si="14"/>
        <v>80</v>
      </c>
      <c r="AE15" s="53" t="s">
        <v>121</v>
      </c>
      <c r="AF15" s="53" t="s">
        <v>0</v>
      </c>
      <c r="AG15" s="53" t="s">
        <v>1</v>
      </c>
      <c r="AH15" s="53" t="s">
        <v>2</v>
      </c>
      <c r="AI15" s="53" t="s">
        <v>3</v>
      </c>
      <c r="AJ15" s="53" t="s">
        <v>4</v>
      </c>
      <c r="AK15" s="53" t="s">
        <v>5</v>
      </c>
      <c r="AL15" s="53" t="s">
        <v>6</v>
      </c>
      <c r="AM15" s="53" t="s">
        <v>7</v>
      </c>
      <c r="AN15" s="53" t="s">
        <v>8</v>
      </c>
      <c r="AO15" s="53" t="s">
        <v>9</v>
      </c>
      <c r="AP15" s="53" t="s">
        <v>10</v>
      </c>
      <c r="AQ15" s="53" t="s">
        <v>11</v>
      </c>
      <c r="AR15" s="53" t="s">
        <v>12</v>
      </c>
      <c r="AS15" s="53" t="s">
        <v>13</v>
      </c>
      <c r="AT15" s="53" t="s">
        <v>14</v>
      </c>
      <c r="AU15" s="11"/>
      <c r="AV15" s="16"/>
    </row>
    <row r="16" spans="1:48" x14ac:dyDescent="0.3">
      <c r="A16" s="78">
        <v>14</v>
      </c>
      <c r="B16" s="78">
        <v>170701014</v>
      </c>
      <c r="C16" s="78">
        <v>11</v>
      </c>
      <c r="D16" s="78">
        <v>5</v>
      </c>
      <c r="E16" s="78">
        <v>2</v>
      </c>
      <c r="F16" s="78">
        <v>5</v>
      </c>
      <c r="G16" s="78">
        <v>11</v>
      </c>
      <c r="H16" s="78">
        <v>5</v>
      </c>
      <c r="I16" s="78">
        <v>18</v>
      </c>
      <c r="J16" s="78">
        <v>5</v>
      </c>
      <c r="K16" s="78">
        <v>21</v>
      </c>
      <c r="L16" s="78">
        <v>5</v>
      </c>
      <c r="M16" s="78">
        <v>21</v>
      </c>
      <c r="N16" s="78">
        <v>5</v>
      </c>
      <c r="O16" s="78" t="s">
        <v>52</v>
      </c>
      <c r="P16" s="6">
        <f t="shared" si="0"/>
        <v>14</v>
      </c>
      <c r="Q16" s="6">
        <f t="shared" si="1"/>
        <v>14</v>
      </c>
      <c r="R16" s="6">
        <f t="shared" si="2"/>
        <v>14</v>
      </c>
      <c r="S16" s="6">
        <f t="shared" si="3"/>
        <v>14</v>
      </c>
      <c r="T16" s="6">
        <f t="shared" si="4"/>
        <v>14</v>
      </c>
      <c r="U16" s="5">
        <f t="shared" si="5"/>
        <v>43.243243243243242</v>
      </c>
      <c r="V16" s="6">
        <f t="shared" si="6"/>
        <v>70</v>
      </c>
      <c r="W16" s="5">
        <f t="shared" si="7"/>
        <v>50</v>
      </c>
      <c r="X16" s="6">
        <f t="shared" si="8"/>
        <v>70</v>
      </c>
      <c r="Y16" s="5">
        <f t="shared" si="9"/>
        <v>62.162162162162161</v>
      </c>
      <c r="Z16" s="6">
        <f t="shared" si="10"/>
        <v>70</v>
      </c>
      <c r="AA16" s="5">
        <f t="shared" si="11"/>
        <v>86.666666666666671</v>
      </c>
      <c r="AB16" s="6">
        <f t="shared" si="12"/>
        <v>70</v>
      </c>
      <c r="AC16" s="5">
        <f t="shared" si="13"/>
        <v>86.666666666666671</v>
      </c>
      <c r="AD16" s="6">
        <f t="shared" si="14"/>
        <v>70</v>
      </c>
      <c r="AE16" s="53" t="s">
        <v>122</v>
      </c>
      <c r="AF16" s="54">
        <f>(AF2*$AJ$14)/3</f>
        <v>1</v>
      </c>
      <c r="AG16" s="54">
        <f t="shared" ref="AG16:AT16" si="18">(AG2*$AJ$14)/3</f>
        <v>2</v>
      </c>
      <c r="AH16" s="54" t="s">
        <v>113</v>
      </c>
      <c r="AI16" s="54">
        <f t="shared" si="18"/>
        <v>1</v>
      </c>
      <c r="AJ16" s="54">
        <f t="shared" si="18"/>
        <v>2</v>
      </c>
      <c r="AK16" s="54">
        <f t="shared" si="18"/>
        <v>2</v>
      </c>
      <c r="AL16" s="54">
        <f t="shared" si="18"/>
        <v>2</v>
      </c>
      <c r="AM16" s="54" t="s">
        <v>113</v>
      </c>
      <c r="AN16" s="54" t="s">
        <v>113</v>
      </c>
      <c r="AO16" s="54" t="s">
        <v>113</v>
      </c>
      <c r="AP16" s="54" t="s">
        <v>113</v>
      </c>
      <c r="AQ16" s="54">
        <f t="shared" si="18"/>
        <v>2</v>
      </c>
      <c r="AR16" s="54">
        <f t="shared" si="18"/>
        <v>3</v>
      </c>
      <c r="AS16" s="54">
        <f t="shared" si="18"/>
        <v>2</v>
      </c>
      <c r="AT16" s="54">
        <f t="shared" si="18"/>
        <v>2</v>
      </c>
      <c r="AU16" s="11"/>
      <c r="AV16" s="16"/>
    </row>
    <row r="17" spans="1:48" x14ac:dyDescent="0.3">
      <c r="A17" s="78">
        <v>15</v>
      </c>
      <c r="B17" s="78">
        <v>170701015</v>
      </c>
      <c r="C17" s="78">
        <v>23</v>
      </c>
      <c r="D17" s="78">
        <v>5</v>
      </c>
      <c r="E17" s="78">
        <v>1</v>
      </c>
      <c r="F17" s="78">
        <v>5</v>
      </c>
      <c r="G17" s="78">
        <v>5</v>
      </c>
      <c r="H17" s="78">
        <v>5</v>
      </c>
      <c r="I17" s="78">
        <v>17</v>
      </c>
      <c r="J17" s="78">
        <v>5</v>
      </c>
      <c r="K17" s="78">
        <v>21</v>
      </c>
      <c r="L17" s="78">
        <v>5</v>
      </c>
      <c r="M17" s="78">
        <v>21</v>
      </c>
      <c r="N17" s="78">
        <v>5</v>
      </c>
      <c r="O17" s="78" t="s">
        <v>52</v>
      </c>
      <c r="P17" s="6">
        <f t="shared" si="0"/>
        <v>14</v>
      </c>
      <c r="Q17" s="6">
        <f t="shared" si="1"/>
        <v>14</v>
      </c>
      <c r="R17" s="6">
        <f t="shared" si="2"/>
        <v>14</v>
      </c>
      <c r="S17" s="6">
        <f t="shared" si="3"/>
        <v>14</v>
      </c>
      <c r="T17" s="6">
        <f t="shared" si="4"/>
        <v>14</v>
      </c>
      <c r="U17" s="5">
        <f t="shared" si="5"/>
        <v>75.675675675675677</v>
      </c>
      <c r="V17" s="6">
        <f t="shared" si="6"/>
        <v>70</v>
      </c>
      <c r="W17" s="5">
        <f t="shared" si="7"/>
        <v>34.782608695652172</v>
      </c>
      <c r="X17" s="6">
        <f t="shared" si="8"/>
        <v>70</v>
      </c>
      <c r="Y17" s="5">
        <f t="shared" si="9"/>
        <v>59.45945945945946</v>
      </c>
      <c r="Z17" s="6">
        <f t="shared" si="10"/>
        <v>70</v>
      </c>
      <c r="AA17" s="5">
        <f t="shared" si="11"/>
        <v>86.666666666666671</v>
      </c>
      <c r="AB17" s="6">
        <f t="shared" si="12"/>
        <v>70</v>
      </c>
      <c r="AC17" s="5">
        <f t="shared" si="13"/>
        <v>86.666666666666671</v>
      </c>
      <c r="AD17" s="6">
        <f t="shared" si="14"/>
        <v>70</v>
      </c>
      <c r="AE17" s="53" t="s">
        <v>123</v>
      </c>
      <c r="AF17" s="54">
        <f t="shared" ref="AF17:AT17" si="19">(AF3*$AK$14)/3</f>
        <v>1</v>
      </c>
      <c r="AG17" s="54">
        <f t="shared" si="19"/>
        <v>2</v>
      </c>
      <c r="AH17" s="54" t="s">
        <v>113</v>
      </c>
      <c r="AI17" s="54">
        <f t="shared" si="19"/>
        <v>1</v>
      </c>
      <c r="AJ17" s="54">
        <f t="shared" si="19"/>
        <v>2</v>
      </c>
      <c r="AK17" s="54">
        <f t="shared" si="19"/>
        <v>2</v>
      </c>
      <c r="AL17" s="54">
        <f t="shared" si="19"/>
        <v>2</v>
      </c>
      <c r="AM17" s="54" t="s">
        <v>113</v>
      </c>
      <c r="AN17" s="54" t="s">
        <v>113</v>
      </c>
      <c r="AO17" s="54" t="s">
        <v>113</v>
      </c>
      <c r="AP17" s="54" t="s">
        <v>113</v>
      </c>
      <c r="AQ17" s="54">
        <f t="shared" si="19"/>
        <v>2</v>
      </c>
      <c r="AR17" s="54">
        <f t="shared" si="19"/>
        <v>3</v>
      </c>
      <c r="AS17" s="54">
        <f t="shared" si="19"/>
        <v>2</v>
      </c>
      <c r="AT17" s="54">
        <f t="shared" si="19"/>
        <v>2</v>
      </c>
      <c r="AU17" s="11"/>
      <c r="AV17" s="16"/>
    </row>
    <row r="18" spans="1:48" x14ac:dyDescent="0.3">
      <c r="A18" s="78">
        <v>16</v>
      </c>
      <c r="B18" s="78">
        <v>170701016</v>
      </c>
      <c r="C18" s="78">
        <v>30</v>
      </c>
      <c r="D18" s="78">
        <v>5</v>
      </c>
      <c r="E18" s="78">
        <v>17</v>
      </c>
      <c r="F18" s="78">
        <v>5</v>
      </c>
      <c r="G18" s="78">
        <v>13</v>
      </c>
      <c r="H18" s="78">
        <v>5</v>
      </c>
      <c r="I18" s="78">
        <v>22</v>
      </c>
      <c r="J18" s="78">
        <v>5</v>
      </c>
      <c r="K18" s="78">
        <v>19</v>
      </c>
      <c r="L18" s="78">
        <v>5</v>
      </c>
      <c r="M18" s="78">
        <v>19</v>
      </c>
      <c r="N18" s="78">
        <v>5</v>
      </c>
      <c r="O18" s="78" t="s">
        <v>50</v>
      </c>
      <c r="P18" s="6">
        <f t="shared" si="0"/>
        <v>18</v>
      </c>
      <c r="Q18" s="6">
        <f t="shared" si="1"/>
        <v>18</v>
      </c>
      <c r="R18" s="6">
        <f t="shared" si="2"/>
        <v>18</v>
      </c>
      <c r="S18" s="6">
        <f t="shared" si="3"/>
        <v>18</v>
      </c>
      <c r="T18" s="6">
        <f t="shared" si="4"/>
        <v>18</v>
      </c>
      <c r="U18" s="5">
        <f t="shared" si="5"/>
        <v>94.594594594594597</v>
      </c>
      <c r="V18" s="6">
        <f t="shared" si="6"/>
        <v>90</v>
      </c>
      <c r="W18" s="5">
        <f t="shared" si="7"/>
        <v>86.956521739130437</v>
      </c>
      <c r="X18" s="6">
        <f t="shared" si="8"/>
        <v>90</v>
      </c>
      <c r="Y18" s="5">
        <f t="shared" si="9"/>
        <v>72.972972972972968</v>
      </c>
      <c r="Z18" s="6">
        <f t="shared" si="10"/>
        <v>90</v>
      </c>
      <c r="AA18" s="5">
        <f t="shared" si="11"/>
        <v>80</v>
      </c>
      <c r="AB18" s="6">
        <f t="shared" si="12"/>
        <v>90</v>
      </c>
      <c r="AC18" s="5">
        <f t="shared" si="13"/>
        <v>80</v>
      </c>
      <c r="AD18" s="6">
        <f t="shared" si="14"/>
        <v>90</v>
      </c>
      <c r="AE18" s="53" t="s">
        <v>124</v>
      </c>
      <c r="AF18" s="54">
        <f>(AF4*$AL$14)/3</f>
        <v>0.66666666666666663</v>
      </c>
      <c r="AG18" s="54" t="s">
        <v>113</v>
      </c>
      <c r="AH18" s="54">
        <f t="shared" ref="AH18:AT18" si="20">(AH4*$AL$14)/3</f>
        <v>0.66666666666666663</v>
      </c>
      <c r="AI18" s="54">
        <f t="shared" si="20"/>
        <v>0.66666666666666663</v>
      </c>
      <c r="AJ18" s="54">
        <f t="shared" si="20"/>
        <v>1.3333333333333333</v>
      </c>
      <c r="AK18" s="54">
        <f t="shared" si="20"/>
        <v>1.3333333333333333</v>
      </c>
      <c r="AL18" s="54">
        <f t="shared" si="20"/>
        <v>1.3333333333333333</v>
      </c>
      <c r="AM18" s="54" t="s">
        <v>113</v>
      </c>
      <c r="AN18" s="54" t="s">
        <v>113</v>
      </c>
      <c r="AO18" s="54" t="s">
        <v>113</v>
      </c>
      <c r="AP18" s="54" t="s">
        <v>113</v>
      </c>
      <c r="AQ18" s="54">
        <f t="shared" si="20"/>
        <v>1.3333333333333333</v>
      </c>
      <c r="AR18" s="54">
        <f t="shared" si="20"/>
        <v>2</v>
      </c>
      <c r="AS18" s="54">
        <f t="shared" si="20"/>
        <v>1.3333333333333333</v>
      </c>
      <c r="AT18" s="54">
        <f t="shared" si="20"/>
        <v>1.3333333333333333</v>
      </c>
      <c r="AU18" s="11"/>
      <c r="AV18" s="16"/>
    </row>
    <row r="19" spans="1:48" x14ac:dyDescent="0.3">
      <c r="A19" s="78">
        <v>17</v>
      </c>
      <c r="B19" s="78">
        <v>170701017</v>
      </c>
      <c r="C19" s="78">
        <v>18</v>
      </c>
      <c r="D19" s="78">
        <v>5</v>
      </c>
      <c r="E19" s="78">
        <v>11</v>
      </c>
      <c r="F19" s="78">
        <v>5</v>
      </c>
      <c r="G19" s="78">
        <v>12</v>
      </c>
      <c r="H19" s="78">
        <v>5</v>
      </c>
      <c r="I19" s="78">
        <v>18</v>
      </c>
      <c r="J19" s="78">
        <v>5</v>
      </c>
      <c r="K19" s="78">
        <v>21</v>
      </c>
      <c r="L19" s="78">
        <v>5</v>
      </c>
      <c r="M19" s="78">
        <v>21</v>
      </c>
      <c r="N19" s="78">
        <v>5</v>
      </c>
      <c r="O19" s="78" t="s">
        <v>51</v>
      </c>
      <c r="P19" s="6">
        <f t="shared" si="0"/>
        <v>16</v>
      </c>
      <c r="Q19" s="6">
        <f t="shared" si="1"/>
        <v>16</v>
      </c>
      <c r="R19" s="6">
        <f t="shared" si="2"/>
        <v>16</v>
      </c>
      <c r="S19" s="6">
        <f t="shared" si="3"/>
        <v>16</v>
      </c>
      <c r="T19" s="6">
        <f t="shared" si="4"/>
        <v>16</v>
      </c>
      <c r="U19" s="5">
        <f>(C19+D19)/37*100</f>
        <v>62.162162162162161</v>
      </c>
      <c r="V19" s="6">
        <f t="shared" si="6"/>
        <v>80</v>
      </c>
      <c r="W19" s="5">
        <f t="shared" si="7"/>
        <v>71.739130434782609</v>
      </c>
      <c r="X19" s="6">
        <f t="shared" si="8"/>
        <v>80</v>
      </c>
      <c r="Y19" s="5">
        <f t="shared" si="9"/>
        <v>62.162162162162161</v>
      </c>
      <c r="Z19" s="6">
        <f t="shared" si="10"/>
        <v>80</v>
      </c>
      <c r="AA19" s="5">
        <f t="shared" si="11"/>
        <v>86.666666666666671</v>
      </c>
      <c r="AB19" s="6">
        <f t="shared" si="12"/>
        <v>80</v>
      </c>
      <c r="AC19" s="5">
        <f t="shared" si="13"/>
        <v>86.666666666666671</v>
      </c>
      <c r="AD19" s="6">
        <f t="shared" si="14"/>
        <v>80</v>
      </c>
      <c r="AE19" s="53" t="s">
        <v>125</v>
      </c>
      <c r="AF19" s="54">
        <f>(AF5*$AM$14)/3</f>
        <v>1</v>
      </c>
      <c r="AG19" s="54" t="s">
        <v>113</v>
      </c>
      <c r="AH19" s="54">
        <f t="shared" ref="AH19:AT19" si="21">(AH5*$AM$14)/3</f>
        <v>1</v>
      </c>
      <c r="AI19" s="54">
        <f t="shared" si="21"/>
        <v>2</v>
      </c>
      <c r="AJ19" s="54">
        <f t="shared" si="21"/>
        <v>2</v>
      </c>
      <c r="AK19" s="54">
        <f t="shared" si="21"/>
        <v>2</v>
      </c>
      <c r="AL19" s="54">
        <f t="shared" si="21"/>
        <v>2</v>
      </c>
      <c r="AM19" s="54" t="s">
        <v>113</v>
      </c>
      <c r="AN19" s="54" t="s">
        <v>113</v>
      </c>
      <c r="AO19" s="54" t="s">
        <v>113</v>
      </c>
      <c r="AP19" s="54" t="s">
        <v>113</v>
      </c>
      <c r="AQ19" s="54">
        <f t="shared" si="21"/>
        <v>2</v>
      </c>
      <c r="AR19" s="54">
        <f t="shared" si="21"/>
        <v>3</v>
      </c>
      <c r="AS19" s="54">
        <f t="shared" si="21"/>
        <v>2</v>
      </c>
      <c r="AT19" s="54">
        <f t="shared" si="21"/>
        <v>3</v>
      </c>
      <c r="AU19" s="11"/>
      <c r="AV19" s="16"/>
    </row>
    <row r="20" spans="1:48" x14ac:dyDescent="0.3">
      <c r="A20" s="78">
        <v>18</v>
      </c>
      <c r="B20" s="78">
        <v>170701018</v>
      </c>
      <c r="C20" s="78">
        <v>12</v>
      </c>
      <c r="D20" s="78">
        <v>5</v>
      </c>
      <c r="E20" s="78">
        <v>5</v>
      </c>
      <c r="F20" s="78">
        <v>5</v>
      </c>
      <c r="G20" s="78">
        <v>10</v>
      </c>
      <c r="H20" s="78">
        <v>5</v>
      </c>
      <c r="I20" s="78">
        <v>18</v>
      </c>
      <c r="J20" s="78">
        <v>5</v>
      </c>
      <c r="K20" s="78">
        <v>22</v>
      </c>
      <c r="L20" s="78">
        <v>5</v>
      </c>
      <c r="M20" s="78">
        <v>22</v>
      </c>
      <c r="N20" s="78">
        <v>5</v>
      </c>
      <c r="O20" s="78" t="s">
        <v>52</v>
      </c>
      <c r="P20" s="6">
        <f t="shared" si="0"/>
        <v>14</v>
      </c>
      <c r="Q20" s="6">
        <f t="shared" si="1"/>
        <v>14</v>
      </c>
      <c r="R20" s="6">
        <f t="shared" si="2"/>
        <v>14</v>
      </c>
      <c r="S20" s="6">
        <f t="shared" si="3"/>
        <v>14</v>
      </c>
      <c r="T20" s="6">
        <f t="shared" si="4"/>
        <v>14</v>
      </c>
      <c r="U20" s="5">
        <f t="shared" si="5"/>
        <v>45.945945945945951</v>
      </c>
      <c r="V20" s="6">
        <f t="shared" si="6"/>
        <v>70</v>
      </c>
      <c r="W20" s="5">
        <f t="shared" si="7"/>
        <v>54.347826086956516</v>
      </c>
      <c r="X20" s="6">
        <f t="shared" si="8"/>
        <v>70</v>
      </c>
      <c r="Y20" s="5">
        <f t="shared" si="9"/>
        <v>62.162162162162161</v>
      </c>
      <c r="Z20" s="6">
        <f t="shared" si="10"/>
        <v>70</v>
      </c>
      <c r="AA20" s="5">
        <f t="shared" si="11"/>
        <v>90</v>
      </c>
      <c r="AB20" s="6">
        <f t="shared" si="12"/>
        <v>70</v>
      </c>
      <c r="AC20" s="5">
        <f t="shared" si="13"/>
        <v>90</v>
      </c>
      <c r="AD20" s="6">
        <f t="shared" si="14"/>
        <v>70</v>
      </c>
      <c r="AE20" s="53" t="s">
        <v>126</v>
      </c>
      <c r="AF20" s="54">
        <f>(AF6*$AN$14)/3</f>
        <v>1</v>
      </c>
      <c r="AG20" s="54">
        <f t="shared" ref="AG20:AT20" si="22">(AG6*$AN$14)/3</f>
        <v>2</v>
      </c>
      <c r="AH20" s="54">
        <f t="shared" si="22"/>
        <v>3</v>
      </c>
      <c r="AI20" s="54">
        <f t="shared" si="22"/>
        <v>2</v>
      </c>
      <c r="AJ20" s="54">
        <f t="shared" si="22"/>
        <v>2</v>
      </c>
      <c r="AK20" s="54">
        <f t="shared" si="22"/>
        <v>2</v>
      </c>
      <c r="AL20" s="54">
        <f t="shared" si="22"/>
        <v>2</v>
      </c>
      <c r="AM20" s="54" t="s">
        <v>113</v>
      </c>
      <c r="AN20" s="54">
        <f t="shared" si="22"/>
        <v>2</v>
      </c>
      <c r="AO20" s="54" t="s">
        <v>113</v>
      </c>
      <c r="AP20" s="54" t="s">
        <v>113</v>
      </c>
      <c r="AQ20" s="54">
        <f t="shared" si="22"/>
        <v>2</v>
      </c>
      <c r="AR20" s="54">
        <f t="shared" si="22"/>
        <v>3</v>
      </c>
      <c r="AS20" s="54">
        <f t="shared" si="22"/>
        <v>2</v>
      </c>
      <c r="AT20" s="54">
        <f t="shared" si="22"/>
        <v>3</v>
      </c>
      <c r="AU20" s="11"/>
      <c r="AV20" s="16"/>
    </row>
    <row r="21" spans="1:48" x14ac:dyDescent="0.3">
      <c r="A21" s="78">
        <v>19</v>
      </c>
      <c r="B21" s="78">
        <v>170701019</v>
      </c>
      <c r="C21" s="78">
        <v>18</v>
      </c>
      <c r="D21" s="78">
        <v>5</v>
      </c>
      <c r="E21" s="78">
        <v>12</v>
      </c>
      <c r="F21" s="78">
        <v>5</v>
      </c>
      <c r="G21" s="78">
        <v>12</v>
      </c>
      <c r="H21" s="78">
        <v>5</v>
      </c>
      <c r="I21" s="78">
        <v>20</v>
      </c>
      <c r="J21" s="78">
        <v>5</v>
      </c>
      <c r="K21" s="78">
        <v>23</v>
      </c>
      <c r="L21" s="78">
        <v>5</v>
      </c>
      <c r="M21" s="78">
        <v>23</v>
      </c>
      <c r="N21" s="78">
        <v>5</v>
      </c>
      <c r="O21" s="78" t="s">
        <v>51</v>
      </c>
      <c r="P21" s="6">
        <f t="shared" si="0"/>
        <v>16</v>
      </c>
      <c r="Q21" s="6">
        <f t="shared" si="1"/>
        <v>16</v>
      </c>
      <c r="R21" s="6">
        <f t="shared" si="2"/>
        <v>16</v>
      </c>
      <c r="S21" s="6">
        <f t="shared" si="3"/>
        <v>16</v>
      </c>
      <c r="T21" s="6">
        <f t="shared" si="4"/>
        <v>16</v>
      </c>
      <c r="U21" s="5">
        <f t="shared" si="5"/>
        <v>62.162162162162161</v>
      </c>
      <c r="V21" s="6">
        <f t="shared" si="6"/>
        <v>80</v>
      </c>
      <c r="W21" s="5">
        <f t="shared" si="7"/>
        <v>73.91304347826086</v>
      </c>
      <c r="X21" s="6">
        <f t="shared" si="8"/>
        <v>80</v>
      </c>
      <c r="Y21" s="5">
        <f t="shared" si="9"/>
        <v>67.567567567567565</v>
      </c>
      <c r="Z21" s="6">
        <f t="shared" si="10"/>
        <v>80</v>
      </c>
      <c r="AA21" s="5">
        <f t="shared" si="11"/>
        <v>93.333333333333329</v>
      </c>
      <c r="AB21" s="6">
        <f t="shared" si="12"/>
        <v>80</v>
      </c>
      <c r="AC21" s="5">
        <f t="shared" si="13"/>
        <v>93.333333333333329</v>
      </c>
      <c r="AD21" s="6">
        <f t="shared" si="14"/>
        <v>80</v>
      </c>
      <c r="AE21" s="53" t="s">
        <v>27</v>
      </c>
      <c r="AF21" s="54">
        <f>AVERAGEIF(AF16:AF20,"&gt;0")</f>
        <v>0.93333333333333324</v>
      </c>
      <c r="AG21" s="54">
        <f t="shared" ref="AG21:AJ21" si="23">AVERAGEIF(AG16:AG20,"&gt;0")</f>
        <v>2</v>
      </c>
      <c r="AH21" s="54">
        <f t="shared" si="23"/>
        <v>1.5555555555555554</v>
      </c>
      <c r="AI21" s="54">
        <f t="shared" si="23"/>
        <v>1.3333333333333333</v>
      </c>
      <c r="AJ21" s="54">
        <f t="shared" si="23"/>
        <v>1.8666666666666665</v>
      </c>
      <c r="AK21" s="54"/>
      <c r="AL21" s="54"/>
      <c r="AM21" s="54" t="s">
        <v>113</v>
      </c>
      <c r="AN21" s="54">
        <f t="shared" ref="AN21" si="24">AVERAGEIF(AN16:AN20,"&gt;0")</f>
        <v>2</v>
      </c>
      <c r="AO21" s="54" t="s">
        <v>113</v>
      </c>
      <c r="AP21" s="54" t="s">
        <v>113</v>
      </c>
      <c r="AQ21" s="54">
        <f t="shared" ref="AQ21:AT21" si="25">AVERAGEIF(AQ16:AQ20,"&gt;0")</f>
        <v>1.8666666666666665</v>
      </c>
      <c r="AR21" s="54">
        <f t="shared" si="25"/>
        <v>2.8</v>
      </c>
      <c r="AS21" s="54">
        <f t="shared" si="25"/>
        <v>1.8666666666666665</v>
      </c>
      <c r="AT21" s="54">
        <f t="shared" si="25"/>
        <v>2.2666666666666666</v>
      </c>
      <c r="AU21" s="11"/>
      <c r="AV21" s="16"/>
    </row>
    <row r="22" spans="1:48" x14ac:dyDescent="0.3">
      <c r="A22" s="78">
        <v>20</v>
      </c>
      <c r="B22" s="78">
        <v>170701020</v>
      </c>
      <c r="C22" s="78">
        <v>13</v>
      </c>
      <c r="D22" s="78">
        <v>5</v>
      </c>
      <c r="E22" s="78">
        <v>5</v>
      </c>
      <c r="F22" s="78">
        <v>5</v>
      </c>
      <c r="G22" s="78">
        <v>5</v>
      </c>
      <c r="H22" s="78">
        <v>5</v>
      </c>
      <c r="I22" s="78">
        <v>17</v>
      </c>
      <c r="J22" s="78">
        <v>5</v>
      </c>
      <c r="K22" s="78">
        <v>23</v>
      </c>
      <c r="L22" s="78">
        <v>5</v>
      </c>
      <c r="M22" s="78">
        <v>23</v>
      </c>
      <c r="N22" s="78">
        <v>5</v>
      </c>
      <c r="O22" s="78" t="s">
        <v>51</v>
      </c>
      <c r="P22" s="6">
        <f t="shared" si="0"/>
        <v>16</v>
      </c>
      <c r="Q22" s="6">
        <f t="shared" si="1"/>
        <v>16</v>
      </c>
      <c r="R22" s="6">
        <f t="shared" si="2"/>
        <v>16</v>
      </c>
      <c r="S22" s="6">
        <f t="shared" si="3"/>
        <v>16</v>
      </c>
      <c r="T22" s="6">
        <f t="shared" si="4"/>
        <v>16</v>
      </c>
      <c r="U22" s="5">
        <f t="shared" si="5"/>
        <v>48.648648648648653</v>
      </c>
      <c r="V22" s="6">
        <f t="shared" si="6"/>
        <v>80</v>
      </c>
      <c r="W22" s="5">
        <f t="shared" si="7"/>
        <v>43.478260869565219</v>
      </c>
      <c r="X22" s="6">
        <f t="shared" si="8"/>
        <v>80</v>
      </c>
      <c r="Y22" s="5">
        <f t="shared" si="9"/>
        <v>59.45945945945946</v>
      </c>
      <c r="Z22" s="6">
        <f t="shared" si="10"/>
        <v>80</v>
      </c>
      <c r="AA22" s="5">
        <f t="shared" si="11"/>
        <v>93.333333333333329</v>
      </c>
      <c r="AB22" s="6">
        <f t="shared" si="12"/>
        <v>80</v>
      </c>
      <c r="AC22" s="5">
        <f t="shared" si="13"/>
        <v>93.333333333333329</v>
      </c>
      <c r="AD22" s="6">
        <f t="shared" si="14"/>
        <v>80</v>
      </c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11"/>
      <c r="AV22" s="16"/>
    </row>
    <row r="23" spans="1:48" x14ac:dyDescent="0.3">
      <c r="A23" s="78">
        <v>21</v>
      </c>
      <c r="B23" s="78">
        <v>170701021</v>
      </c>
      <c r="C23" s="78">
        <v>26</v>
      </c>
      <c r="D23" s="78">
        <v>5</v>
      </c>
      <c r="E23" s="78">
        <v>12</v>
      </c>
      <c r="F23" s="78">
        <v>5</v>
      </c>
      <c r="G23" s="78">
        <v>12</v>
      </c>
      <c r="H23" s="78">
        <v>5</v>
      </c>
      <c r="I23" s="78">
        <v>20</v>
      </c>
      <c r="J23" s="78">
        <v>5</v>
      </c>
      <c r="K23" s="78">
        <v>23</v>
      </c>
      <c r="L23" s="78">
        <v>5</v>
      </c>
      <c r="M23" s="78">
        <v>23</v>
      </c>
      <c r="N23" s="78">
        <v>5</v>
      </c>
      <c r="O23" s="78" t="s">
        <v>51</v>
      </c>
      <c r="P23" s="6">
        <f t="shared" si="0"/>
        <v>16</v>
      </c>
      <c r="Q23" s="6">
        <f t="shared" si="1"/>
        <v>16</v>
      </c>
      <c r="R23" s="6">
        <f t="shared" si="2"/>
        <v>16</v>
      </c>
      <c r="S23" s="6">
        <f t="shared" si="3"/>
        <v>16</v>
      </c>
      <c r="T23" s="6">
        <f t="shared" si="4"/>
        <v>16</v>
      </c>
      <c r="U23" s="5">
        <f t="shared" si="5"/>
        <v>83.78378378378379</v>
      </c>
      <c r="V23" s="6">
        <f t="shared" si="6"/>
        <v>80</v>
      </c>
      <c r="W23" s="5">
        <f t="shared" si="7"/>
        <v>73.91304347826086</v>
      </c>
      <c r="X23" s="6">
        <f t="shared" si="8"/>
        <v>80</v>
      </c>
      <c r="Y23" s="5">
        <f t="shared" si="9"/>
        <v>67.567567567567565</v>
      </c>
      <c r="Z23" s="6">
        <f t="shared" si="10"/>
        <v>80</v>
      </c>
      <c r="AA23" s="5">
        <f t="shared" si="11"/>
        <v>93.333333333333329</v>
      </c>
      <c r="AB23" s="6">
        <f t="shared" si="12"/>
        <v>80</v>
      </c>
      <c r="AC23" s="5">
        <f t="shared" si="13"/>
        <v>93.333333333333329</v>
      </c>
      <c r="AD23" s="6">
        <f t="shared" si="14"/>
        <v>80</v>
      </c>
      <c r="AE23" s="24" t="s">
        <v>28</v>
      </c>
      <c r="AF23" s="25">
        <f>AF7-AF21</f>
        <v>6.6666666666666763E-2</v>
      </c>
      <c r="AG23" s="25">
        <f t="shared" ref="AG23:AT23" si="26">AG7-AG21</f>
        <v>0</v>
      </c>
      <c r="AH23" s="25">
        <f t="shared" si="26"/>
        <v>0.11111111111111138</v>
      </c>
      <c r="AI23" s="25">
        <f t="shared" si="26"/>
        <v>6.6666666666666652E-2</v>
      </c>
      <c r="AJ23" s="25">
        <f t="shared" si="26"/>
        <v>0.13333333333333353</v>
      </c>
      <c r="AK23" s="25">
        <f t="shared" si="26"/>
        <v>2</v>
      </c>
      <c r="AL23" s="25">
        <f t="shared" si="26"/>
        <v>2</v>
      </c>
      <c r="AM23" s="25" t="s">
        <v>113</v>
      </c>
      <c r="AN23" s="25">
        <f t="shared" si="26"/>
        <v>0</v>
      </c>
      <c r="AO23" s="25" t="s">
        <v>113</v>
      </c>
      <c r="AP23" s="25" t="s">
        <v>113</v>
      </c>
      <c r="AQ23" s="25">
        <f t="shared" si="26"/>
        <v>0.13333333333333353</v>
      </c>
      <c r="AR23" s="25">
        <f t="shared" si="26"/>
        <v>0.20000000000000018</v>
      </c>
      <c r="AS23" s="25">
        <f t="shared" si="26"/>
        <v>0.13333333333333353</v>
      </c>
      <c r="AT23" s="25">
        <f t="shared" si="26"/>
        <v>0.1333333333333333</v>
      </c>
      <c r="AU23" s="11"/>
      <c r="AV23" s="16"/>
    </row>
    <row r="24" spans="1:48" x14ac:dyDescent="0.3">
      <c r="A24" s="78">
        <v>22</v>
      </c>
      <c r="B24" s="78">
        <v>170701022</v>
      </c>
      <c r="C24" s="78">
        <v>21</v>
      </c>
      <c r="D24" s="78">
        <v>5</v>
      </c>
      <c r="E24" s="78">
        <v>13</v>
      </c>
      <c r="F24" s="78">
        <v>5</v>
      </c>
      <c r="G24" s="78">
        <v>12</v>
      </c>
      <c r="H24" s="78">
        <v>5</v>
      </c>
      <c r="I24" s="78">
        <v>17</v>
      </c>
      <c r="J24" s="78">
        <v>5</v>
      </c>
      <c r="K24" s="78">
        <v>23</v>
      </c>
      <c r="L24" s="78">
        <v>5</v>
      </c>
      <c r="M24" s="78">
        <v>23</v>
      </c>
      <c r="N24" s="78">
        <v>5</v>
      </c>
      <c r="O24" s="78" t="s">
        <v>51</v>
      </c>
      <c r="P24" s="6">
        <f t="shared" si="0"/>
        <v>16</v>
      </c>
      <c r="Q24" s="6">
        <f t="shared" si="1"/>
        <v>16</v>
      </c>
      <c r="R24" s="6">
        <f t="shared" si="2"/>
        <v>16</v>
      </c>
      <c r="S24" s="6">
        <f t="shared" si="3"/>
        <v>16</v>
      </c>
      <c r="T24" s="6">
        <f t="shared" si="4"/>
        <v>16</v>
      </c>
      <c r="U24" s="5">
        <f t="shared" si="5"/>
        <v>70.270270270270274</v>
      </c>
      <c r="V24" s="6">
        <f t="shared" si="6"/>
        <v>80</v>
      </c>
      <c r="W24" s="5">
        <f t="shared" si="7"/>
        <v>76.08695652173914</v>
      </c>
      <c r="X24" s="6">
        <f t="shared" si="8"/>
        <v>80</v>
      </c>
      <c r="Y24" s="5">
        <f t="shared" si="9"/>
        <v>59.45945945945946</v>
      </c>
      <c r="Z24" s="6">
        <f t="shared" si="10"/>
        <v>80</v>
      </c>
      <c r="AA24" s="5">
        <f t="shared" si="11"/>
        <v>93.333333333333329</v>
      </c>
      <c r="AB24" s="6">
        <f t="shared" si="12"/>
        <v>80</v>
      </c>
      <c r="AC24" s="5">
        <f t="shared" si="13"/>
        <v>93.333333333333329</v>
      </c>
      <c r="AD24" s="6">
        <f t="shared" si="14"/>
        <v>80</v>
      </c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11"/>
      <c r="AV24" s="16"/>
    </row>
    <row r="25" spans="1:48" ht="18.75" customHeight="1" x14ac:dyDescent="0.3">
      <c r="A25" s="78">
        <v>23</v>
      </c>
      <c r="B25" s="78">
        <v>170701023</v>
      </c>
      <c r="C25" s="78">
        <v>28</v>
      </c>
      <c r="D25" s="78">
        <v>5</v>
      </c>
      <c r="E25" s="78">
        <v>15</v>
      </c>
      <c r="F25" s="78">
        <v>5</v>
      </c>
      <c r="G25" s="78">
        <v>10</v>
      </c>
      <c r="H25" s="78">
        <v>5</v>
      </c>
      <c r="I25" s="78">
        <v>17</v>
      </c>
      <c r="J25" s="78">
        <v>5</v>
      </c>
      <c r="K25" s="78">
        <v>23</v>
      </c>
      <c r="L25" s="78">
        <v>5</v>
      </c>
      <c r="M25" s="78">
        <v>23</v>
      </c>
      <c r="N25" s="78">
        <v>5</v>
      </c>
      <c r="O25" s="78" t="s">
        <v>50</v>
      </c>
      <c r="P25" s="6">
        <f t="shared" si="0"/>
        <v>18</v>
      </c>
      <c r="Q25" s="6">
        <f t="shared" si="1"/>
        <v>18</v>
      </c>
      <c r="R25" s="6">
        <f t="shared" si="2"/>
        <v>18</v>
      </c>
      <c r="S25" s="6">
        <f t="shared" si="3"/>
        <v>18</v>
      </c>
      <c r="T25" s="6">
        <f t="shared" si="4"/>
        <v>18</v>
      </c>
      <c r="U25" s="5">
        <f t="shared" si="5"/>
        <v>89.189189189189193</v>
      </c>
      <c r="V25" s="6">
        <f t="shared" si="6"/>
        <v>90</v>
      </c>
      <c r="W25" s="5">
        <f t="shared" si="7"/>
        <v>76.08695652173914</v>
      </c>
      <c r="X25" s="6">
        <f t="shared" si="8"/>
        <v>90</v>
      </c>
      <c r="Y25" s="5">
        <f t="shared" si="9"/>
        <v>59.45945945945946</v>
      </c>
      <c r="Z25" s="6">
        <f t="shared" si="10"/>
        <v>90</v>
      </c>
      <c r="AA25" s="5">
        <f t="shared" si="11"/>
        <v>93.333333333333329</v>
      </c>
      <c r="AB25" s="6">
        <f t="shared" si="12"/>
        <v>90</v>
      </c>
      <c r="AC25" s="5">
        <f t="shared" si="13"/>
        <v>93.333333333333329</v>
      </c>
      <c r="AD25" s="6">
        <f t="shared" si="14"/>
        <v>90</v>
      </c>
      <c r="AE25" s="23" t="s">
        <v>30</v>
      </c>
      <c r="AF25" s="25">
        <f>AF21/AF7*3</f>
        <v>2.8</v>
      </c>
      <c r="AG25" s="25">
        <f t="shared" ref="AG25:AS25" si="27">AG21/AG7*3</f>
        <v>3</v>
      </c>
      <c r="AH25" s="25">
        <f t="shared" si="27"/>
        <v>2.7999999999999994</v>
      </c>
      <c r="AI25" s="25">
        <f t="shared" si="27"/>
        <v>2.8571428571428572</v>
      </c>
      <c r="AJ25" s="25">
        <f t="shared" si="27"/>
        <v>2.8</v>
      </c>
      <c r="AK25" s="25">
        <f t="shared" si="27"/>
        <v>0</v>
      </c>
      <c r="AL25" s="25">
        <f t="shared" si="27"/>
        <v>0</v>
      </c>
      <c r="AM25" s="25" t="s">
        <v>113</v>
      </c>
      <c r="AN25" s="25">
        <f t="shared" si="27"/>
        <v>3</v>
      </c>
      <c r="AO25" s="25" t="s">
        <v>113</v>
      </c>
      <c r="AP25" s="25" t="s">
        <v>113</v>
      </c>
      <c r="AQ25" s="25">
        <f t="shared" si="27"/>
        <v>2.8</v>
      </c>
      <c r="AR25" s="25">
        <f t="shared" si="27"/>
        <v>2.8</v>
      </c>
      <c r="AS25" s="25">
        <f t="shared" si="27"/>
        <v>2.8</v>
      </c>
      <c r="AT25" s="25">
        <f>AT21/AT7*3</f>
        <v>2.833333333333333</v>
      </c>
      <c r="AU25" s="11"/>
      <c r="AV25" s="16"/>
    </row>
    <row r="26" spans="1:48" x14ac:dyDescent="0.3">
      <c r="A26" s="78">
        <v>24</v>
      </c>
      <c r="B26" s="78">
        <v>170701024</v>
      </c>
      <c r="C26" s="78">
        <v>27</v>
      </c>
      <c r="D26" s="78">
        <v>5</v>
      </c>
      <c r="E26" s="78">
        <v>15</v>
      </c>
      <c r="F26" s="78">
        <v>5</v>
      </c>
      <c r="G26" s="78">
        <v>10</v>
      </c>
      <c r="H26" s="78">
        <v>5</v>
      </c>
      <c r="I26" s="78">
        <v>13</v>
      </c>
      <c r="J26" s="78">
        <v>5</v>
      </c>
      <c r="K26" s="78">
        <v>23</v>
      </c>
      <c r="L26" s="78">
        <v>5</v>
      </c>
      <c r="M26" s="78">
        <v>23</v>
      </c>
      <c r="N26" s="78">
        <v>5</v>
      </c>
      <c r="O26" s="78" t="s">
        <v>50</v>
      </c>
      <c r="P26" s="6">
        <f t="shared" si="0"/>
        <v>18</v>
      </c>
      <c r="Q26" s="6">
        <f t="shared" si="1"/>
        <v>18</v>
      </c>
      <c r="R26" s="6">
        <f t="shared" si="2"/>
        <v>18</v>
      </c>
      <c r="S26" s="6">
        <f t="shared" si="3"/>
        <v>18</v>
      </c>
      <c r="T26" s="6">
        <f t="shared" si="4"/>
        <v>18</v>
      </c>
      <c r="U26" s="5">
        <f t="shared" si="5"/>
        <v>86.486486486486484</v>
      </c>
      <c r="V26" s="6">
        <f t="shared" si="6"/>
        <v>90</v>
      </c>
      <c r="W26" s="5">
        <f t="shared" si="7"/>
        <v>76.08695652173914</v>
      </c>
      <c r="X26" s="6">
        <f t="shared" si="8"/>
        <v>90</v>
      </c>
      <c r="Y26" s="5">
        <f t="shared" si="9"/>
        <v>48.648648648648653</v>
      </c>
      <c r="Z26" s="6">
        <f t="shared" si="10"/>
        <v>90</v>
      </c>
      <c r="AA26" s="5">
        <f t="shared" si="11"/>
        <v>93.333333333333329</v>
      </c>
      <c r="AB26" s="6">
        <f t="shared" si="12"/>
        <v>90</v>
      </c>
      <c r="AC26" s="5">
        <f t="shared" si="13"/>
        <v>93.333333333333329</v>
      </c>
      <c r="AD26" s="6">
        <f t="shared" si="14"/>
        <v>90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11"/>
      <c r="AV26" s="16"/>
    </row>
    <row r="27" spans="1:48" x14ac:dyDescent="0.3">
      <c r="A27" s="78">
        <v>25</v>
      </c>
      <c r="B27" s="78">
        <v>170701025</v>
      </c>
      <c r="C27" s="78">
        <v>17</v>
      </c>
      <c r="D27" s="78">
        <v>5</v>
      </c>
      <c r="E27" s="78">
        <v>7</v>
      </c>
      <c r="F27" s="78">
        <v>5</v>
      </c>
      <c r="G27" s="78">
        <v>9</v>
      </c>
      <c r="H27" s="78">
        <v>5</v>
      </c>
      <c r="I27" s="78">
        <v>20</v>
      </c>
      <c r="J27" s="78">
        <v>5</v>
      </c>
      <c r="K27" s="78">
        <v>21</v>
      </c>
      <c r="L27" s="78">
        <v>5</v>
      </c>
      <c r="M27" s="78">
        <v>21</v>
      </c>
      <c r="N27" s="78">
        <v>5</v>
      </c>
      <c r="O27" s="78" t="s">
        <v>51</v>
      </c>
      <c r="P27" s="6">
        <f t="shared" si="0"/>
        <v>16</v>
      </c>
      <c r="Q27" s="6">
        <f t="shared" si="1"/>
        <v>16</v>
      </c>
      <c r="R27" s="6">
        <f t="shared" si="2"/>
        <v>16</v>
      </c>
      <c r="S27" s="6">
        <f t="shared" si="3"/>
        <v>16</v>
      </c>
      <c r="T27" s="6">
        <f t="shared" si="4"/>
        <v>16</v>
      </c>
      <c r="U27" s="5">
        <f t="shared" si="5"/>
        <v>59.45945945945946</v>
      </c>
      <c r="V27" s="6">
        <f t="shared" si="6"/>
        <v>80</v>
      </c>
      <c r="W27" s="5">
        <f t="shared" si="7"/>
        <v>56.521739130434781</v>
      </c>
      <c r="X27" s="6">
        <f t="shared" si="8"/>
        <v>80</v>
      </c>
      <c r="Y27" s="5">
        <f t="shared" si="9"/>
        <v>67.567567567567565</v>
      </c>
      <c r="Z27" s="6">
        <f t="shared" si="10"/>
        <v>80</v>
      </c>
      <c r="AA27" s="5">
        <f t="shared" si="11"/>
        <v>86.666666666666671</v>
      </c>
      <c r="AB27" s="6">
        <f t="shared" si="12"/>
        <v>80</v>
      </c>
      <c r="AC27" s="5">
        <f t="shared" si="13"/>
        <v>86.666666666666671</v>
      </c>
      <c r="AD27" s="6">
        <f t="shared" si="14"/>
        <v>80</v>
      </c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1"/>
      <c r="AV27" s="16"/>
    </row>
    <row r="28" spans="1:48" x14ac:dyDescent="0.3">
      <c r="A28" s="78">
        <v>26</v>
      </c>
      <c r="B28" s="78">
        <v>170701026</v>
      </c>
      <c r="C28" s="78">
        <v>25</v>
      </c>
      <c r="D28" s="78">
        <v>5</v>
      </c>
      <c r="E28" s="78">
        <v>13</v>
      </c>
      <c r="F28" s="78">
        <v>5</v>
      </c>
      <c r="G28" s="78">
        <v>13</v>
      </c>
      <c r="H28" s="78">
        <v>5</v>
      </c>
      <c r="I28" s="78">
        <v>16</v>
      </c>
      <c r="J28" s="78">
        <v>5</v>
      </c>
      <c r="K28" s="78">
        <v>23</v>
      </c>
      <c r="L28" s="78">
        <v>5</v>
      </c>
      <c r="M28" s="78">
        <v>23</v>
      </c>
      <c r="N28" s="78">
        <v>5</v>
      </c>
      <c r="O28" s="78" t="s">
        <v>51</v>
      </c>
      <c r="P28" s="6">
        <f t="shared" si="0"/>
        <v>16</v>
      </c>
      <c r="Q28" s="6">
        <f t="shared" si="1"/>
        <v>16</v>
      </c>
      <c r="R28" s="6">
        <f t="shared" si="2"/>
        <v>16</v>
      </c>
      <c r="S28" s="6">
        <f t="shared" si="3"/>
        <v>16</v>
      </c>
      <c r="T28" s="6">
        <f t="shared" si="4"/>
        <v>16</v>
      </c>
      <c r="U28" s="5">
        <f t="shared" si="5"/>
        <v>81.081081081081081</v>
      </c>
      <c r="V28" s="6">
        <f t="shared" si="6"/>
        <v>80</v>
      </c>
      <c r="W28" s="5">
        <f t="shared" si="7"/>
        <v>78.260869565217391</v>
      </c>
      <c r="X28" s="6">
        <f t="shared" si="8"/>
        <v>80</v>
      </c>
      <c r="Y28" s="5">
        <f t="shared" si="9"/>
        <v>56.756756756756758</v>
      </c>
      <c r="Z28" s="6">
        <f t="shared" si="10"/>
        <v>80</v>
      </c>
      <c r="AA28" s="5">
        <f t="shared" si="11"/>
        <v>93.333333333333329</v>
      </c>
      <c r="AB28" s="6">
        <f t="shared" si="12"/>
        <v>80</v>
      </c>
      <c r="AC28" s="5">
        <f t="shared" si="13"/>
        <v>93.333333333333329</v>
      </c>
      <c r="AD28" s="6">
        <f t="shared" si="14"/>
        <v>80</v>
      </c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11"/>
      <c r="AV28" s="16"/>
    </row>
    <row r="29" spans="1:48" x14ac:dyDescent="0.3">
      <c r="A29" s="78">
        <v>27</v>
      </c>
      <c r="B29" s="78">
        <v>170701027</v>
      </c>
      <c r="C29" s="78">
        <v>30</v>
      </c>
      <c r="D29" s="78">
        <v>5</v>
      </c>
      <c r="E29" s="78">
        <v>16</v>
      </c>
      <c r="F29" s="78">
        <v>5</v>
      </c>
      <c r="G29" s="78">
        <v>10</v>
      </c>
      <c r="H29" s="78">
        <v>5</v>
      </c>
      <c r="I29" s="78">
        <v>16</v>
      </c>
      <c r="J29" s="78">
        <v>5</v>
      </c>
      <c r="K29" s="78">
        <v>21</v>
      </c>
      <c r="L29" s="78">
        <v>5</v>
      </c>
      <c r="M29" s="78">
        <v>21</v>
      </c>
      <c r="N29" s="78">
        <v>5</v>
      </c>
      <c r="O29" s="78" t="s">
        <v>50</v>
      </c>
      <c r="P29" s="6">
        <f t="shared" si="0"/>
        <v>18</v>
      </c>
      <c r="Q29" s="6">
        <f t="shared" si="1"/>
        <v>18</v>
      </c>
      <c r="R29" s="6">
        <f t="shared" si="2"/>
        <v>18</v>
      </c>
      <c r="S29" s="6">
        <f t="shared" si="3"/>
        <v>18</v>
      </c>
      <c r="T29" s="6">
        <f t="shared" si="4"/>
        <v>18</v>
      </c>
      <c r="U29" s="5">
        <f t="shared" si="5"/>
        <v>94.594594594594597</v>
      </c>
      <c r="V29" s="6">
        <f t="shared" si="6"/>
        <v>90</v>
      </c>
      <c r="W29" s="5">
        <f t="shared" si="7"/>
        <v>78.260869565217391</v>
      </c>
      <c r="X29" s="6">
        <f t="shared" si="8"/>
        <v>90</v>
      </c>
      <c r="Y29" s="5">
        <f t="shared" si="9"/>
        <v>56.756756756756758</v>
      </c>
      <c r="Z29" s="6">
        <f t="shared" si="10"/>
        <v>90</v>
      </c>
      <c r="AA29" s="5">
        <f t="shared" si="11"/>
        <v>86.666666666666671</v>
      </c>
      <c r="AB29" s="6">
        <f t="shared" si="12"/>
        <v>90</v>
      </c>
      <c r="AC29" s="5">
        <f t="shared" si="13"/>
        <v>86.666666666666671</v>
      </c>
      <c r="AD29" s="6">
        <f t="shared" si="14"/>
        <v>90</v>
      </c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11"/>
      <c r="AV29" s="16"/>
    </row>
    <row r="30" spans="1:48" x14ac:dyDescent="0.3">
      <c r="A30" s="78">
        <v>28</v>
      </c>
      <c r="B30" s="78">
        <v>170701028</v>
      </c>
      <c r="C30" s="78">
        <v>17</v>
      </c>
      <c r="D30" s="78">
        <v>5</v>
      </c>
      <c r="E30" s="78">
        <v>11</v>
      </c>
      <c r="F30" s="78">
        <v>5</v>
      </c>
      <c r="G30" s="78">
        <v>9</v>
      </c>
      <c r="H30" s="78">
        <v>5</v>
      </c>
      <c r="I30" s="78">
        <v>12</v>
      </c>
      <c r="J30" s="78">
        <v>5</v>
      </c>
      <c r="K30" s="78">
        <v>21</v>
      </c>
      <c r="L30" s="78">
        <v>5</v>
      </c>
      <c r="M30" s="78">
        <v>21</v>
      </c>
      <c r="N30" s="78">
        <v>5</v>
      </c>
      <c r="O30" s="78" t="s">
        <v>51</v>
      </c>
      <c r="P30" s="6">
        <f t="shared" si="0"/>
        <v>16</v>
      </c>
      <c r="Q30" s="6">
        <f t="shared" si="1"/>
        <v>16</v>
      </c>
      <c r="R30" s="6">
        <f t="shared" si="2"/>
        <v>16</v>
      </c>
      <c r="S30" s="6">
        <f t="shared" si="3"/>
        <v>16</v>
      </c>
      <c r="T30" s="6">
        <f t="shared" si="4"/>
        <v>16</v>
      </c>
      <c r="U30" s="5">
        <f t="shared" si="5"/>
        <v>59.45945945945946</v>
      </c>
      <c r="V30" s="6">
        <f t="shared" si="6"/>
        <v>80</v>
      </c>
      <c r="W30" s="5">
        <f t="shared" si="7"/>
        <v>65.217391304347828</v>
      </c>
      <c r="X30" s="6">
        <f t="shared" si="8"/>
        <v>80</v>
      </c>
      <c r="Y30" s="5">
        <f t="shared" si="9"/>
        <v>45.945945945945951</v>
      </c>
      <c r="Z30" s="6">
        <f t="shared" si="10"/>
        <v>80</v>
      </c>
      <c r="AA30" s="5">
        <f t="shared" si="11"/>
        <v>86.666666666666671</v>
      </c>
      <c r="AB30" s="6">
        <f t="shared" si="12"/>
        <v>80</v>
      </c>
      <c r="AC30" s="5">
        <f t="shared" si="13"/>
        <v>86.666666666666671</v>
      </c>
      <c r="AD30" s="6">
        <f t="shared" si="14"/>
        <v>80</v>
      </c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11"/>
      <c r="AV30" s="16"/>
    </row>
    <row r="31" spans="1:48" x14ac:dyDescent="0.3">
      <c r="A31" s="78">
        <v>29</v>
      </c>
      <c r="B31" s="78">
        <v>170701029</v>
      </c>
      <c r="C31" s="78">
        <v>25</v>
      </c>
      <c r="D31" s="78">
        <v>5</v>
      </c>
      <c r="E31" s="78">
        <v>17</v>
      </c>
      <c r="F31" s="78">
        <v>5</v>
      </c>
      <c r="G31" s="78">
        <v>14</v>
      </c>
      <c r="H31" s="78">
        <v>5</v>
      </c>
      <c r="I31" s="78">
        <v>23</v>
      </c>
      <c r="J31" s="78">
        <v>5</v>
      </c>
      <c r="K31" s="78">
        <v>22</v>
      </c>
      <c r="L31" s="78">
        <v>5</v>
      </c>
      <c r="M31" s="78">
        <v>22</v>
      </c>
      <c r="N31" s="78">
        <v>5</v>
      </c>
      <c r="O31" s="78" t="s">
        <v>50</v>
      </c>
      <c r="P31" s="6">
        <f t="shared" si="0"/>
        <v>18</v>
      </c>
      <c r="Q31" s="6">
        <f t="shared" si="1"/>
        <v>18</v>
      </c>
      <c r="R31" s="6">
        <f t="shared" si="2"/>
        <v>18</v>
      </c>
      <c r="S31" s="6">
        <f t="shared" si="3"/>
        <v>18</v>
      </c>
      <c r="T31" s="6">
        <f t="shared" si="4"/>
        <v>18</v>
      </c>
      <c r="U31" s="5">
        <f t="shared" si="5"/>
        <v>81.081081081081081</v>
      </c>
      <c r="V31" s="6">
        <f t="shared" si="6"/>
        <v>90</v>
      </c>
      <c r="W31" s="5">
        <f t="shared" si="7"/>
        <v>89.130434782608688</v>
      </c>
      <c r="X31" s="6">
        <f t="shared" si="8"/>
        <v>90</v>
      </c>
      <c r="Y31" s="5">
        <f t="shared" si="9"/>
        <v>75.675675675675677</v>
      </c>
      <c r="Z31" s="6">
        <f t="shared" si="10"/>
        <v>90</v>
      </c>
      <c r="AA31" s="5">
        <f t="shared" si="11"/>
        <v>90</v>
      </c>
      <c r="AB31" s="6">
        <f t="shared" si="12"/>
        <v>90</v>
      </c>
      <c r="AC31" s="5">
        <f t="shared" si="13"/>
        <v>90</v>
      </c>
      <c r="AD31" s="6">
        <f t="shared" si="14"/>
        <v>90</v>
      </c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11"/>
      <c r="AV31" s="16"/>
    </row>
    <row r="32" spans="1:48" x14ac:dyDescent="0.3">
      <c r="A32" s="78">
        <v>30</v>
      </c>
      <c r="B32" s="78">
        <v>170701030</v>
      </c>
      <c r="C32" s="78">
        <v>27</v>
      </c>
      <c r="D32" s="78">
        <v>5</v>
      </c>
      <c r="E32" s="78">
        <v>12</v>
      </c>
      <c r="F32" s="78">
        <v>5</v>
      </c>
      <c r="G32" s="78">
        <v>9</v>
      </c>
      <c r="H32" s="78">
        <v>5</v>
      </c>
      <c r="I32" s="78">
        <v>16</v>
      </c>
      <c r="J32" s="78">
        <v>5</v>
      </c>
      <c r="K32" s="78">
        <v>23</v>
      </c>
      <c r="L32" s="78">
        <v>5</v>
      </c>
      <c r="M32" s="78">
        <v>23</v>
      </c>
      <c r="N32" s="78">
        <v>5</v>
      </c>
      <c r="O32" s="78" t="s">
        <v>50</v>
      </c>
      <c r="P32" s="6">
        <f t="shared" si="0"/>
        <v>18</v>
      </c>
      <c r="Q32" s="6">
        <f t="shared" si="1"/>
        <v>18</v>
      </c>
      <c r="R32" s="6">
        <f t="shared" si="2"/>
        <v>18</v>
      </c>
      <c r="S32" s="6">
        <f t="shared" si="3"/>
        <v>18</v>
      </c>
      <c r="T32" s="6">
        <f t="shared" si="4"/>
        <v>18</v>
      </c>
      <c r="U32" s="5">
        <f t="shared" si="5"/>
        <v>86.486486486486484</v>
      </c>
      <c r="V32" s="6">
        <f t="shared" si="6"/>
        <v>90</v>
      </c>
      <c r="W32" s="5">
        <f t="shared" si="7"/>
        <v>67.391304347826093</v>
      </c>
      <c r="X32" s="6">
        <f t="shared" si="8"/>
        <v>90</v>
      </c>
      <c r="Y32" s="5">
        <f t="shared" si="9"/>
        <v>56.756756756756758</v>
      </c>
      <c r="Z32" s="6">
        <f t="shared" si="10"/>
        <v>90</v>
      </c>
      <c r="AA32" s="5">
        <f t="shared" si="11"/>
        <v>93.333333333333329</v>
      </c>
      <c r="AB32" s="6">
        <f t="shared" si="12"/>
        <v>90</v>
      </c>
      <c r="AC32" s="5">
        <f t="shared" si="13"/>
        <v>93.333333333333329</v>
      </c>
      <c r="AD32" s="6">
        <f t="shared" si="14"/>
        <v>90</v>
      </c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11"/>
      <c r="AV32" s="16"/>
    </row>
    <row r="33" spans="1:48" x14ac:dyDescent="0.3">
      <c r="A33" s="78">
        <v>31</v>
      </c>
      <c r="B33" s="78">
        <v>170701031</v>
      </c>
      <c r="C33" s="78">
        <v>14</v>
      </c>
      <c r="D33" s="78">
        <v>5</v>
      </c>
      <c r="E33" s="78">
        <v>10</v>
      </c>
      <c r="F33" s="78">
        <v>5</v>
      </c>
      <c r="G33" s="78">
        <v>2</v>
      </c>
      <c r="H33" s="78">
        <v>5</v>
      </c>
      <c r="I33" s="78">
        <v>13</v>
      </c>
      <c r="J33" s="78">
        <v>5</v>
      </c>
      <c r="K33" s="78">
        <v>23</v>
      </c>
      <c r="L33" s="78">
        <v>5</v>
      </c>
      <c r="M33" s="78">
        <v>23</v>
      </c>
      <c r="N33" s="78">
        <v>5</v>
      </c>
      <c r="O33" s="78" t="s">
        <v>51</v>
      </c>
      <c r="P33" s="6">
        <f t="shared" si="0"/>
        <v>16</v>
      </c>
      <c r="Q33" s="6">
        <f t="shared" si="1"/>
        <v>16</v>
      </c>
      <c r="R33" s="6">
        <f t="shared" si="2"/>
        <v>16</v>
      </c>
      <c r="S33" s="6">
        <f t="shared" si="3"/>
        <v>16</v>
      </c>
      <c r="T33" s="6">
        <f t="shared" si="4"/>
        <v>16</v>
      </c>
      <c r="U33" s="5">
        <f t="shared" si="5"/>
        <v>51.351351351351347</v>
      </c>
      <c r="V33" s="6">
        <f t="shared" si="6"/>
        <v>80</v>
      </c>
      <c r="W33" s="5">
        <f t="shared" si="7"/>
        <v>47.826086956521742</v>
      </c>
      <c r="X33" s="6">
        <f t="shared" si="8"/>
        <v>80</v>
      </c>
      <c r="Y33" s="5">
        <f t="shared" si="9"/>
        <v>48.648648648648653</v>
      </c>
      <c r="Z33" s="6">
        <f t="shared" si="10"/>
        <v>80</v>
      </c>
      <c r="AA33" s="5">
        <f t="shared" si="11"/>
        <v>93.333333333333329</v>
      </c>
      <c r="AB33" s="6">
        <f t="shared" si="12"/>
        <v>80</v>
      </c>
      <c r="AC33" s="5">
        <f t="shared" si="13"/>
        <v>93.333333333333329</v>
      </c>
      <c r="AD33" s="6">
        <f t="shared" si="14"/>
        <v>80</v>
      </c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11"/>
      <c r="AV33" s="16"/>
    </row>
    <row r="34" spans="1:48" x14ac:dyDescent="0.3">
      <c r="A34" s="78">
        <v>32</v>
      </c>
      <c r="B34" s="78">
        <v>170701032</v>
      </c>
      <c r="C34" s="78">
        <v>15</v>
      </c>
      <c r="D34" s="78">
        <v>5</v>
      </c>
      <c r="E34" s="78">
        <v>10</v>
      </c>
      <c r="F34" s="78">
        <v>5</v>
      </c>
      <c r="G34" s="78">
        <v>8</v>
      </c>
      <c r="H34" s="78">
        <v>5</v>
      </c>
      <c r="I34" s="78">
        <v>18</v>
      </c>
      <c r="J34" s="78">
        <v>5</v>
      </c>
      <c r="K34" s="78">
        <v>23</v>
      </c>
      <c r="L34" s="78">
        <v>5</v>
      </c>
      <c r="M34" s="78">
        <v>23</v>
      </c>
      <c r="N34" s="78">
        <v>5</v>
      </c>
      <c r="O34" s="78" t="s">
        <v>51</v>
      </c>
      <c r="P34" s="6">
        <f t="shared" si="0"/>
        <v>16</v>
      </c>
      <c r="Q34" s="6">
        <f t="shared" si="1"/>
        <v>16</v>
      </c>
      <c r="R34" s="6">
        <f t="shared" si="2"/>
        <v>16</v>
      </c>
      <c r="S34" s="6">
        <f t="shared" si="3"/>
        <v>16</v>
      </c>
      <c r="T34" s="6">
        <f t="shared" si="4"/>
        <v>16</v>
      </c>
      <c r="U34" s="5">
        <f t="shared" si="5"/>
        <v>54.054054054054056</v>
      </c>
      <c r="V34" s="6">
        <f t="shared" si="6"/>
        <v>80</v>
      </c>
      <c r="W34" s="5">
        <f t="shared" si="7"/>
        <v>60.869565217391312</v>
      </c>
      <c r="X34" s="6">
        <f t="shared" si="8"/>
        <v>80</v>
      </c>
      <c r="Y34" s="5">
        <f t="shared" si="9"/>
        <v>62.162162162162161</v>
      </c>
      <c r="Z34" s="6">
        <f t="shared" si="10"/>
        <v>80</v>
      </c>
      <c r="AA34" s="5">
        <f t="shared" si="11"/>
        <v>93.333333333333329</v>
      </c>
      <c r="AB34" s="6">
        <f t="shared" si="12"/>
        <v>80</v>
      </c>
      <c r="AC34" s="5">
        <f t="shared" si="13"/>
        <v>93.333333333333329</v>
      </c>
      <c r="AD34" s="6">
        <f t="shared" si="14"/>
        <v>80</v>
      </c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11"/>
      <c r="AV34" s="16"/>
    </row>
    <row r="35" spans="1:48" x14ac:dyDescent="0.3">
      <c r="A35" s="78">
        <v>33</v>
      </c>
      <c r="B35" s="78">
        <v>170701033</v>
      </c>
      <c r="C35" s="78">
        <v>25</v>
      </c>
      <c r="D35" s="78">
        <v>5</v>
      </c>
      <c r="E35" s="78">
        <v>6</v>
      </c>
      <c r="F35" s="78">
        <v>5</v>
      </c>
      <c r="G35" s="78">
        <v>10</v>
      </c>
      <c r="H35" s="78">
        <v>5</v>
      </c>
      <c r="I35" s="78">
        <v>17</v>
      </c>
      <c r="J35" s="78">
        <v>5</v>
      </c>
      <c r="K35" s="78">
        <v>22</v>
      </c>
      <c r="L35" s="78">
        <v>5</v>
      </c>
      <c r="M35" s="78">
        <v>22</v>
      </c>
      <c r="N35" s="78">
        <v>5</v>
      </c>
      <c r="O35" s="78" t="s">
        <v>51</v>
      </c>
      <c r="P35" s="6">
        <f t="shared" si="0"/>
        <v>16</v>
      </c>
      <c r="Q35" s="6">
        <f t="shared" si="1"/>
        <v>16</v>
      </c>
      <c r="R35" s="6">
        <f t="shared" si="2"/>
        <v>16</v>
      </c>
      <c r="S35" s="6">
        <f t="shared" si="3"/>
        <v>16</v>
      </c>
      <c r="T35" s="6">
        <f t="shared" si="4"/>
        <v>16</v>
      </c>
      <c r="U35" s="5">
        <f t="shared" si="5"/>
        <v>81.081081081081081</v>
      </c>
      <c r="V35" s="6">
        <f t="shared" si="6"/>
        <v>80</v>
      </c>
      <c r="W35" s="5">
        <f t="shared" si="7"/>
        <v>56.521739130434781</v>
      </c>
      <c r="X35" s="6">
        <f t="shared" si="8"/>
        <v>80</v>
      </c>
      <c r="Y35" s="5">
        <f t="shared" si="9"/>
        <v>59.45945945945946</v>
      </c>
      <c r="Z35" s="6">
        <f t="shared" si="10"/>
        <v>80</v>
      </c>
      <c r="AA35" s="5">
        <f t="shared" si="11"/>
        <v>90</v>
      </c>
      <c r="AB35" s="6">
        <f t="shared" si="12"/>
        <v>80</v>
      </c>
      <c r="AC35" s="5">
        <f t="shared" si="13"/>
        <v>90</v>
      </c>
      <c r="AD35" s="6">
        <f t="shared" si="14"/>
        <v>80</v>
      </c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11"/>
      <c r="AV35" s="16"/>
    </row>
    <row r="36" spans="1:48" x14ac:dyDescent="0.3">
      <c r="A36" s="78">
        <v>34</v>
      </c>
      <c r="B36" s="78">
        <v>170701034</v>
      </c>
      <c r="C36" s="78">
        <v>25</v>
      </c>
      <c r="D36" s="78">
        <v>5</v>
      </c>
      <c r="E36" s="78">
        <v>11</v>
      </c>
      <c r="F36" s="78">
        <v>5</v>
      </c>
      <c r="G36" s="78">
        <v>11</v>
      </c>
      <c r="H36" s="78">
        <v>5</v>
      </c>
      <c r="I36" s="78">
        <v>15</v>
      </c>
      <c r="J36" s="78">
        <v>5</v>
      </c>
      <c r="K36" s="78">
        <v>20</v>
      </c>
      <c r="L36" s="78">
        <v>5</v>
      </c>
      <c r="M36" s="78">
        <v>20</v>
      </c>
      <c r="N36" s="78">
        <v>5</v>
      </c>
      <c r="O36" s="78" t="s">
        <v>51</v>
      </c>
      <c r="P36" s="6">
        <f t="shared" si="0"/>
        <v>16</v>
      </c>
      <c r="Q36" s="6">
        <f t="shared" si="1"/>
        <v>16</v>
      </c>
      <c r="R36" s="6">
        <f t="shared" si="2"/>
        <v>16</v>
      </c>
      <c r="S36" s="6">
        <f t="shared" si="3"/>
        <v>16</v>
      </c>
      <c r="T36" s="6">
        <f t="shared" si="4"/>
        <v>16</v>
      </c>
      <c r="U36" s="5">
        <f t="shared" si="5"/>
        <v>81.081081081081081</v>
      </c>
      <c r="V36" s="6">
        <f t="shared" si="6"/>
        <v>80</v>
      </c>
      <c r="W36" s="5">
        <f t="shared" si="7"/>
        <v>69.565217391304344</v>
      </c>
      <c r="X36" s="6">
        <f t="shared" si="8"/>
        <v>80</v>
      </c>
      <c r="Y36" s="5">
        <f t="shared" si="9"/>
        <v>54.054054054054056</v>
      </c>
      <c r="Z36" s="6">
        <f t="shared" si="10"/>
        <v>80</v>
      </c>
      <c r="AA36" s="5">
        <f t="shared" si="11"/>
        <v>83.333333333333343</v>
      </c>
      <c r="AB36" s="6">
        <f t="shared" si="12"/>
        <v>80</v>
      </c>
      <c r="AC36" s="5">
        <f t="shared" si="13"/>
        <v>83.333333333333343</v>
      </c>
      <c r="AD36" s="6">
        <f t="shared" si="14"/>
        <v>80</v>
      </c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1"/>
      <c r="AV36" s="16"/>
    </row>
    <row r="37" spans="1:48" x14ac:dyDescent="0.3">
      <c r="A37" s="78">
        <v>35</v>
      </c>
      <c r="B37" s="78">
        <v>170701035</v>
      </c>
      <c r="C37" s="78">
        <v>13</v>
      </c>
      <c r="D37" s="78">
        <v>5</v>
      </c>
      <c r="E37" s="78">
        <v>12</v>
      </c>
      <c r="F37" s="78">
        <v>5</v>
      </c>
      <c r="G37" s="78">
        <v>4</v>
      </c>
      <c r="H37" s="78">
        <v>5</v>
      </c>
      <c r="I37" s="78">
        <v>22</v>
      </c>
      <c r="J37" s="78">
        <v>5</v>
      </c>
      <c r="K37" s="78">
        <v>21</v>
      </c>
      <c r="L37" s="78">
        <v>5</v>
      </c>
      <c r="M37" s="78">
        <v>21</v>
      </c>
      <c r="N37" s="78">
        <v>5</v>
      </c>
      <c r="O37" s="78" t="s">
        <v>51</v>
      </c>
      <c r="P37" s="6">
        <f t="shared" si="0"/>
        <v>16</v>
      </c>
      <c r="Q37" s="6">
        <f t="shared" si="1"/>
        <v>16</v>
      </c>
      <c r="R37" s="6">
        <f t="shared" si="2"/>
        <v>16</v>
      </c>
      <c r="S37" s="6">
        <f t="shared" si="3"/>
        <v>16</v>
      </c>
      <c r="T37" s="6">
        <f t="shared" si="4"/>
        <v>16</v>
      </c>
      <c r="U37" s="5">
        <f t="shared" si="5"/>
        <v>48.648648648648653</v>
      </c>
      <c r="V37" s="6">
        <f t="shared" si="6"/>
        <v>80</v>
      </c>
      <c r="W37" s="5">
        <f t="shared" si="7"/>
        <v>56.521739130434781</v>
      </c>
      <c r="X37" s="6">
        <f t="shared" si="8"/>
        <v>80</v>
      </c>
      <c r="Y37" s="5">
        <f t="shared" si="9"/>
        <v>72.972972972972968</v>
      </c>
      <c r="Z37" s="6">
        <f t="shared" si="10"/>
        <v>80</v>
      </c>
      <c r="AA37" s="5">
        <f t="shared" si="11"/>
        <v>86.666666666666671</v>
      </c>
      <c r="AB37" s="6">
        <f t="shared" si="12"/>
        <v>80</v>
      </c>
      <c r="AC37" s="5">
        <f t="shared" si="13"/>
        <v>86.666666666666671</v>
      </c>
      <c r="AD37" s="6">
        <f t="shared" si="14"/>
        <v>80</v>
      </c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  <c r="AV37" s="16"/>
    </row>
    <row r="38" spans="1:48" x14ac:dyDescent="0.3">
      <c r="A38" s="78">
        <v>36</v>
      </c>
      <c r="B38" s="78">
        <v>170701036</v>
      </c>
      <c r="C38" s="78">
        <v>10</v>
      </c>
      <c r="D38" s="78">
        <v>5</v>
      </c>
      <c r="E38" s="78">
        <v>4</v>
      </c>
      <c r="F38" s="78">
        <v>5</v>
      </c>
      <c r="G38" s="78">
        <v>6</v>
      </c>
      <c r="H38" s="78">
        <v>5</v>
      </c>
      <c r="I38" s="78">
        <v>17</v>
      </c>
      <c r="J38" s="78">
        <v>5</v>
      </c>
      <c r="K38" s="78">
        <v>23</v>
      </c>
      <c r="L38" s="78">
        <v>5</v>
      </c>
      <c r="M38" s="78">
        <v>23</v>
      </c>
      <c r="N38" s="78">
        <v>5</v>
      </c>
      <c r="O38" s="78" t="s">
        <v>52</v>
      </c>
      <c r="P38" s="6">
        <f t="shared" si="0"/>
        <v>14</v>
      </c>
      <c r="Q38" s="6">
        <f t="shared" si="1"/>
        <v>14</v>
      </c>
      <c r="R38" s="6">
        <f t="shared" si="2"/>
        <v>14</v>
      </c>
      <c r="S38" s="6">
        <f t="shared" si="3"/>
        <v>14</v>
      </c>
      <c r="T38" s="6">
        <f t="shared" si="4"/>
        <v>14</v>
      </c>
      <c r="U38" s="5">
        <f t="shared" si="5"/>
        <v>40.54054054054054</v>
      </c>
      <c r="V38" s="6">
        <f t="shared" si="6"/>
        <v>70</v>
      </c>
      <c r="W38" s="5">
        <f t="shared" si="7"/>
        <v>43.478260869565219</v>
      </c>
      <c r="X38" s="6">
        <f t="shared" si="8"/>
        <v>70</v>
      </c>
      <c r="Y38" s="5">
        <f t="shared" si="9"/>
        <v>59.45945945945946</v>
      </c>
      <c r="Z38" s="6">
        <f t="shared" si="10"/>
        <v>70</v>
      </c>
      <c r="AA38" s="5">
        <f t="shared" si="11"/>
        <v>93.333333333333329</v>
      </c>
      <c r="AB38" s="6">
        <f t="shared" si="12"/>
        <v>70</v>
      </c>
      <c r="AC38" s="5">
        <f t="shared" si="13"/>
        <v>93.333333333333329</v>
      </c>
      <c r="AD38" s="6">
        <f t="shared" si="14"/>
        <v>70</v>
      </c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  <c r="AV38" s="16"/>
    </row>
    <row r="39" spans="1:48" x14ac:dyDescent="0.3">
      <c r="A39" s="78">
        <v>37</v>
      </c>
      <c r="B39" s="78">
        <v>170701037</v>
      </c>
      <c r="C39" s="78">
        <v>26</v>
      </c>
      <c r="D39" s="78">
        <v>5</v>
      </c>
      <c r="E39" s="78">
        <v>12</v>
      </c>
      <c r="F39" s="78">
        <v>5</v>
      </c>
      <c r="G39" s="78">
        <v>8</v>
      </c>
      <c r="H39" s="78">
        <v>5</v>
      </c>
      <c r="I39" s="78">
        <v>16</v>
      </c>
      <c r="J39" s="78">
        <v>5</v>
      </c>
      <c r="K39" s="78">
        <v>20</v>
      </c>
      <c r="L39" s="78">
        <v>5</v>
      </c>
      <c r="M39" s="78">
        <v>20</v>
      </c>
      <c r="N39" s="78">
        <v>5</v>
      </c>
      <c r="O39" s="78" t="s">
        <v>51</v>
      </c>
      <c r="P39" s="6">
        <f t="shared" si="0"/>
        <v>16</v>
      </c>
      <c r="Q39" s="6">
        <f t="shared" si="1"/>
        <v>16</v>
      </c>
      <c r="R39" s="6">
        <f t="shared" si="2"/>
        <v>16</v>
      </c>
      <c r="S39" s="6">
        <f t="shared" si="3"/>
        <v>16</v>
      </c>
      <c r="T39" s="6">
        <f t="shared" si="4"/>
        <v>16</v>
      </c>
      <c r="U39" s="5">
        <f t="shared" si="5"/>
        <v>83.78378378378379</v>
      </c>
      <c r="V39" s="6">
        <f t="shared" si="6"/>
        <v>80</v>
      </c>
      <c r="W39" s="5">
        <f t="shared" si="7"/>
        <v>65.217391304347828</v>
      </c>
      <c r="X39" s="6">
        <f t="shared" si="8"/>
        <v>80</v>
      </c>
      <c r="Y39" s="5">
        <f t="shared" si="9"/>
        <v>56.756756756756758</v>
      </c>
      <c r="Z39" s="6">
        <f t="shared" si="10"/>
        <v>80</v>
      </c>
      <c r="AA39" s="5">
        <f t="shared" si="11"/>
        <v>83.333333333333343</v>
      </c>
      <c r="AB39" s="6">
        <f t="shared" si="12"/>
        <v>80</v>
      </c>
      <c r="AC39" s="5">
        <f t="shared" si="13"/>
        <v>83.333333333333343</v>
      </c>
      <c r="AD39" s="6">
        <f t="shared" si="14"/>
        <v>80</v>
      </c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  <c r="AV39" s="16"/>
    </row>
    <row r="40" spans="1:48" x14ac:dyDescent="0.3">
      <c r="A40" s="78">
        <v>38</v>
      </c>
      <c r="B40" s="78">
        <v>170701038</v>
      </c>
      <c r="C40" s="78">
        <v>23</v>
      </c>
      <c r="D40" s="78">
        <v>5</v>
      </c>
      <c r="E40" s="78">
        <v>13</v>
      </c>
      <c r="F40" s="78">
        <v>5</v>
      </c>
      <c r="G40" s="78">
        <v>9</v>
      </c>
      <c r="H40" s="78">
        <v>5</v>
      </c>
      <c r="I40" s="78">
        <v>16</v>
      </c>
      <c r="J40" s="78">
        <v>5</v>
      </c>
      <c r="K40" s="78">
        <v>22</v>
      </c>
      <c r="L40" s="78">
        <v>5</v>
      </c>
      <c r="M40" s="78">
        <v>22</v>
      </c>
      <c r="N40" s="78">
        <v>5</v>
      </c>
      <c r="O40" s="78" t="s">
        <v>51</v>
      </c>
      <c r="P40" s="6">
        <f t="shared" si="0"/>
        <v>16</v>
      </c>
      <c r="Q40" s="6">
        <f t="shared" si="1"/>
        <v>16</v>
      </c>
      <c r="R40" s="6">
        <f t="shared" si="2"/>
        <v>16</v>
      </c>
      <c r="S40" s="6">
        <f t="shared" si="3"/>
        <v>16</v>
      </c>
      <c r="T40" s="6">
        <f t="shared" si="4"/>
        <v>16</v>
      </c>
      <c r="U40" s="5">
        <f t="shared" si="5"/>
        <v>75.675675675675677</v>
      </c>
      <c r="V40" s="6">
        <f t="shared" si="6"/>
        <v>80</v>
      </c>
      <c r="W40" s="5">
        <f t="shared" si="7"/>
        <v>69.565217391304344</v>
      </c>
      <c r="X40" s="6">
        <f t="shared" si="8"/>
        <v>80</v>
      </c>
      <c r="Y40" s="5">
        <f t="shared" si="9"/>
        <v>56.756756756756758</v>
      </c>
      <c r="Z40" s="6">
        <f t="shared" si="10"/>
        <v>80</v>
      </c>
      <c r="AA40" s="5">
        <f t="shared" si="11"/>
        <v>90</v>
      </c>
      <c r="AB40" s="6">
        <f t="shared" si="12"/>
        <v>80</v>
      </c>
      <c r="AC40" s="5">
        <f t="shared" si="13"/>
        <v>90</v>
      </c>
      <c r="AD40" s="6">
        <f t="shared" si="14"/>
        <v>80</v>
      </c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  <c r="AV40" s="16"/>
    </row>
    <row r="41" spans="1:48" x14ac:dyDescent="0.3">
      <c r="A41" s="78">
        <v>39</v>
      </c>
      <c r="B41" s="78">
        <v>170701039</v>
      </c>
      <c r="C41" s="78">
        <v>9</v>
      </c>
      <c r="D41" s="78">
        <v>5</v>
      </c>
      <c r="E41" s="78">
        <v>9</v>
      </c>
      <c r="F41" s="78">
        <v>5</v>
      </c>
      <c r="G41" s="78">
        <v>6</v>
      </c>
      <c r="H41" s="78">
        <v>5</v>
      </c>
      <c r="I41" s="78">
        <v>12</v>
      </c>
      <c r="J41" s="78">
        <v>5</v>
      </c>
      <c r="K41" s="78">
        <v>23</v>
      </c>
      <c r="L41" s="78">
        <v>5</v>
      </c>
      <c r="M41" s="78">
        <v>23</v>
      </c>
      <c r="N41" s="78">
        <v>5</v>
      </c>
      <c r="O41" s="78" t="s">
        <v>52</v>
      </c>
      <c r="P41" s="6">
        <f t="shared" si="0"/>
        <v>14</v>
      </c>
      <c r="Q41" s="6">
        <f t="shared" si="1"/>
        <v>14</v>
      </c>
      <c r="R41" s="6">
        <f t="shared" si="2"/>
        <v>14</v>
      </c>
      <c r="S41" s="6">
        <f t="shared" si="3"/>
        <v>14</v>
      </c>
      <c r="T41" s="6">
        <f t="shared" si="4"/>
        <v>14</v>
      </c>
      <c r="U41" s="5">
        <f t="shared" si="5"/>
        <v>37.837837837837839</v>
      </c>
      <c r="V41" s="6">
        <f t="shared" si="6"/>
        <v>70</v>
      </c>
      <c r="W41" s="5">
        <f t="shared" si="7"/>
        <v>54.347826086956516</v>
      </c>
      <c r="X41" s="6">
        <f t="shared" si="8"/>
        <v>70</v>
      </c>
      <c r="Y41" s="5">
        <f t="shared" si="9"/>
        <v>45.945945945945951</v>
      </c>
      <c r="Z41" s="6">
        <f t="shared" si="10"/>
        <v>70</v>
      </c>
      <c r="AA41" s="5">
        <f t="shared" si="11"/>
        <v>93.333333333333329</v>
      </c>
      <c r="AB41" s="6">
        <f t="shared" si="12"/>
        <v>70</v>
      </c>
      <c r="AC41" s="5">
        <f t="shared" si="13"/>
        <v>93.333333333333329</v>
      </c>
      <c r="AD41" s="6">
        <f t="shared" si="14"/>
        <v>70</v>
      </c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  <c r="AV41" s="16"/>
    </row>
    <row r="42" spans="1:48" x14ac:dyDescent="0.3">
      <c r="A42" s="78">
        <v>40</v>
      </c>
      <c r="B42" s="78">
        <v>170701040</v>
      </c>
      <c r="C42" s="78">
        <v>4</v>
      </c>
      <c r="D42" s="78">
        <v>5</v>
      </c>
      <c r="E42" s="78">
        <v>5</v>
      </c>
      <c r="F42" s="78">
        <v>5</v>
      </c>
      <c r="G42" s="78">
        <v>6</v>
      </c>
      <c r="H42" s="78">
        <v>5</v>
      </c>
      <c r="I42" s="78">
        <v>20</v>
      </c>
      <c r="J42" s="78">
        <v>5</v>
      </c>
      <c r="K42" s="78">
        <v>23</v>
      </c>
      <c r="L42" s="78">
        <v>5</v>
      </c>
      <c r="M42" s="78">
        <v>23</v>
      </c>
      <c r="N42" s="78">
        <v>5</v>
      </c>
      <c r="O42" s="78" t="s">
        <v>52</v>
      </c>
      <c r="P42" s="6">
        <f t="shared" si="0"/>
        <v>14</v>
      </c>
      <c r="Q42" s="6">
        <f t="shared" si="1"/>
        <v>14</v>
      </c>
      <c r="R42" s="6">
        <f t="shared" si="2"/>
        <v>14</v>
      </c>
      <c r="S42" s="6">
        <f t="shared" si="3"/>
        <v>14</v>
      </c>
      <c r="T42" s="6">
        <f t="shared" si="4"/>
        <v>14</v>
      </c>
      <c r="U42" s="5">
        <f t="shared" si="5"/>
        <v>24.324324324324326</v>
      </c>
      <c r="V42" s="6">
        <f t="shared" si="6"/>
        <v>70</v>
      </c>
      <c r="W42" s="5">
        <f t="shared" si="7"/>
        <v>45.652173913043477</v>
      </c>
      <c r="X42" s="6">
        <f t="shared" si="8"/>
        <v>70</v>
      </c>
      <c r="Y42" s="5">
        <f t="shared" si="9"/>
        <v>67.567567567567565</v>
      </c>
      <c r="Z42" s="6">
        <f t="shared" si="10"/>
        <v>70</v>
      </c>
      <c r="AA42" s="5">
        <f t="shared" si="11"/>
        <v>93.333333333333329</v>
      </c>
      <c r="AB42" s="6">
        <f t="shared" si="12"/>
        <v>70</v>
      </c>
      <c r="AC42" s="5">
        <f t="shared" si="13"/>
        <v>93.333333333333329</v>
      </c>
      <c r="AD42" s="6">
        <f t="shared" si="14"/>
        <v>70</v>
      </c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  <c r="AV42" s="16"/>
    </row>
    <row r="43" spans="1:48" x14ac:dyDescent="0.3">
      <c r="A43" s="78">
        <v>41</v>
      </c>
      <c r="B43" s="78">
        <v>170701041</v>
      </c>
      <c r="C43" s="78">
        <v>28</v>
      </c>
      <c r="D43" s="78">
        <v>5</v>
      </c>
      <c r="E43" s="78">
        <v>12</v>
      </c>
      <c r="F43" s="78">
        <v>5</v>
      </c>
      <c r="G43" s="78">
        <v>11</v>
      </c>
      <c r="H43" s="78">
        <v>5</v>
      </c>
      <c r="I43" s="78">
        <v>17</v>
      </c>
      <c r="J43" s="78">
        <v>5</v>
      </c>
      <c r="K43" s="78">
        <v>23</v>
      </c>
      <c r="L43" s="78">
        <v>5</v>
      </c>
      <c r="M43" s="78">
        <v>23</v>
      </c>
      <c r="N43" s="78">
        <v>5</v>
      </c>
      <c r="O43" s="78" t="s">
        <v>51</v>
      </c>
      <c r="P43" s="6">
        <f t="shared" si="0"/>
        <v>16</v>
      </c>
      <c r="Q43" s="6">
        <f t="shared" si="1"/>
        <v>16</v>
      </c>
      <c r="R43" s="6">
        <f t="shared" si="2"/>
        <v>16</v>
      </c>
      <c r="S43" s="6">
        <f t="shared" si="3"/>
        <v>16</v>
      </c>
      <c r="T43" s="6">
        <f t="shared" si="4"/>
        <v>16</v>
      </c>
      <c r="U43" s="5">
        <f t="shared" si="5"/>
        <v>89.189189189189193</v>
      </c>
      <c r="V43" s="6">
        <f t="shared" si="6"/>
        <v>80</v>
      </c>
      <c r="W43" s="5">
        <f t="shared" si="7"/>
        <v>71.739130434782609</v>
      </c>
      <c r="X43" s="6">
        <f t="shared" si="8"/>
        <v>80</v>
      </c>
      <c r="Y43" s="5">
        <f t="shared" si="9"/>
        <v>59.45945945945946</v>
      </c>
      <c r="Z43" s="6">
        <f t="shared" si="10"/>
        <v>80</v>
      </c>
      <c r="AA43" s="5">
        <f t="shared" si="11"/>
        <v>93.333333333333329</v>
      </c>
      <c r="AB43" s="6">
        <f t="shared" si="12"/>
        <v>80</v>
      </c>
      <c r="AC43" s="5">
        <f t="shared" si="13"/>
        <v>93.333333333333329</v>
      </c>
      <c r="AD43" s="6">
        <f t="shared" si="14"/>
        <v>80</v>
      </c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  <c r="AV43" s="16"/>
    </row>
    <row r="44" spans="1:48" x14ac:dyDescent="0.3">
      <c r="A44" s="78">
        <v>42</v>
      </c>
      <c r="B44" s="78">
        <v>170701042</v>
      </c>
      <c r="C44" s="78">
        <v>27</v>
      </c>
      <c r="D44" s="78">
        <v>5</v>
      </c>
      <c r="E44" s="78">
        <v>13</v>
      </c>
      <c r="F44" s="78">
        <v>5</v>
      </c>
      <c r="G44" s="78">
        <v>6</v>
      </c>
      <c r="H44" s="78">
        <v>5</v>
      </c>
      <c r="I44" s="78">
        <v>13</v>
      </c>
      <c r="J44" s="78">
        <v>5</v>
      </c>
      <c r="K44" s="78">
        <v>23</v>
      </c>
      <c r="L44" s="78">
        <v>5</v>
      </c>
      <c r="M44" s="78">
        <v>23</v>
      </c>
      <c r="N44" s="78">
        <v>5</v>
      </c>
      <c r="O44" s="78" t="s">
        <v>51</v>
      </c>
      <c r="P44" s="6">
        <f t="shared" si="0"/>
        <v>16</v>
      </c>
      <c r="Q44" s="6">
        <f t="shared" si="1"/>
        <v>16</v>
      </c>
      <c r="R44" s="6">
        <f t="shared" si="2"/>
        <v>16</v>
      </c>
      <c r="S44" s="6">
        <f t="shared" si="3"/>
        <v>16</v>
      </c>
      <c r="T44" s="6">
        <f t="shared" si="4"/>
        <v>16</v>
      </c>
      <c r="U44" s="5">
        <f t="shared" si="5"/>
        <v>86.486486486486484</v>
      </c>
      <c r="V44" s="6">
        <f t="shared" si="6"/>
        <v>80</v>
      </c>
      <c r="W44" s="5">
        <f t="shared" si="7"/>
        <v>63.04347826086957</v>
      </c>
      <c r="X44" s="6">
        <f t="shared" si="8"/>
        <v>80</v>
      </c>
      <c r="Y44" s="5">
        <f t="shared" si="9"/>
        <v>48.648648648648653</v>
      </c>
      <c r="Z44" s="6">
        <f t="shared" si="10"/>
        <v>80</v>
      </c>
      <c r="AA44" s="5">
        <f t="shared" si="11"/>
        <v>93.333333333333329</v>
      </c>
      <c r="AB44" s="6">
        <f t="shared" si="12"/>
        <v>80</v>
      </c>
      <c r="AC44" s="5">
        <f t="shared" si="13"/>
        <v>93.333333333333329</v>
      </c>
      <c r="AD44" s="6">
        <f t="shared" si="14"/>
        <v>80</v>
      </c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  <c r="AV44" s="16"/>
    </row>
    <row r="45" spans="1:48" x14ac:dyDescent="0.3">
      <c r="A45" s="78">
        <v>43</v>
      </c>
      <c r="B45" s="78">
        <v>170701043</v>
      </c>
      <c r="C45" s="78">
        <v>12</v>
      </c>
      <c r="D45" s="78">
        <v>5</v>
      </c>
      <c r="E45" s="78">
        <v>9</v>
      </c>
      <c r="F45" s="78">
        <v>5</v>
      </c>
      <c r="G45" s="78">
        <v>9</v>
      </c>
      <c r="H45" s="78">
        <v>5</v>
      </c>
      <c r="I45" s="78">
        <v>19</v>
      </c>
      <c r="J45" s="78">
        <v>5</v>
      </c>
      <c r="K45" s="78">
        <v>18</v>
      </c>
      <c r="L45" s="78">
        <v>5</v>
      </c>
      <c r="M45" s="78">
        <v>18</v>
      </c>
      <c r="N45" s="78">
        <v>5</v>
      </c>
      <c r="O45" s="78" t="s">
        <v>52</v>
      </c>
      <c r="P45" s="6">
        <f t="shared" si="0"/>
        <v>14</v>
      </c>
      <c r="Q45" s="6">
        <f t="shared" si="1"/>
        <v>14</v>
      </c>
      <c r="R45" s="6">
        <f t="shared" si="2"/>
        <v>14</v>
      </c>
      <c r="S45" s="6">
        <f t="shared" si="3"/>
        <v>14</v>
      </c>
      <c r="T45" s="6">
        <f t="shared" si="4"/>
        <v>14</v>
      </c>
      <c r="U45" s="5">
        <f t="shared" si="5"/>
        <v>45.945945945945951</v>
      </c>
      <c r="V45" s="6">
        <f t="shared" si="6"/>
        <v>70</v>
      </c>
      <c r="W45" s="5">
        <f t="shared" si="7"/>
        <v>60.869565217391312</v>
      </c>
      <c r="X45" s="6">
        <f t="shared" si="8"/>
        <v>70</v>
      </c>
      <c r="Y45" s="5">
        <f t="shared" si="9"/>
        <v>64.86486486486487</v>
      </c>
      <c r="Z45" s="6">
        <f t="shared" si="10"/>
        <v>70</v>
      </c>
      <c r="AA45" s="5">
        <f t="shared" si="11"/>
        <v>76.666666666666671</v>
      </c>
      <c r="AB45" s="6">
        <f t="shared" si="12"/>
        <v>70</v>
      </c>
      <c r="AC45" s="5">
        <f t="shared" si="13"/>
        <v>76.666666666666671</v>
      </c>
      <c r="AD45" s="6">
        <f t="shared" si="14"/>
        <v>70</v>
      </c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  <c r="AV45" s="16"/>
    </row>
    <row r="46" spans="1:48" x14ac:dyDescent="0.3">
      <c r="A46" s="78">
        <v>44</v>
      </c>
      <c r="B46" s="78">
        <v>170701044</v>
      </c>
      <c r="C46" s="78">
        <v>16</v>
      </c>
      <c r="D46" s="78">
        <v>5</v>
      </c>
      <c r="E46" s="78">
        <v>9</v>
      </c>
      <c r="F46" s="78">
        <v>5</v>
      </c>
      <c r="G46" s="78">
        <v>5</v>
      </c>
      <c r="H46" s="78">
        <v>5</v>
      </c>
      <c r="I46" s="78">
        <v>13</v>
      </c>
      <c r="J46" s="78">
        <v>5</v>
      </c>
      <c r="K46" s="78">
        <v>19</v>
      </c>
      <c r="L46" s="78">
        <v>5</v>
      </c>
      <c r="M46" s="78">
        <v>19</v>
      </c>
      <c r="N46" s="78">
        <v>5</v>
      </c>
      <c r="O46" s="78" t="s">
        <v>51</v>
      </c>
      <c r="P46" s="6">
        <f t="shared" si="0"/>
        <v>16</v>
      </c>
      <c r="Q46" s="6">
        <f t="shared" si="1"/>
        <v>16</v>
      </c>
      <c r="R46" s="6">
        <f t="shared" si="2"/>
        <v>16</v>
      </c>
      <c r="S46" s="6">
        <f t="shared" si="3"/>
        <v>16</v>
      </c>
      <c r="T46" s="6">
        <f t="shared" si="4"/>
        <v>16</v>
      </c>
      <c r="U46" s="5">
        <f t="shared" si="5"/>
        <v>56.756756756756758</v>
      </c>
      <c r="V46" s="6">
        <f t="shared" si="6"/>
        <v>80</v>
      </c>
      <c r="W46" s="5">
        <f t="shared" si="7"/>
        <v>52.173913043478258</v>
      </c>
      <c r="X46" s="6">
        <f t="shared" si="8"/>
        <v>80</v>
      </c>
      <c r="Y46" s="5">
        <f t="shared" si="9"/>
        <v>48.648648648648653</v>
      </c>
      <c r="Z46" s="6">
        <f t="shared" si="10"/>
        <v>80</v>
      </c>
      <c r="AA46" s="5">
        <f t="shared" si="11"/>
        <v>80</v>
      </c>
      <c r="AB46" s="6">
        <f t="shared" si="12"/>
        <v>80</v>
      </c>
      <c r="AC46" s="5">
        <f t="shared" si="13"/>
        <v>80</v>
      </c>
      <c r="AD46" s="6">
        <f t="shared" si="14"/>
        <v>80</v>
      </c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  <c r="AV46" s="16"/>
    </row>
    <row r="47" spans="1:48" x14ac:dyDescent="0.3">
      <c r="A47" s="78">
        <v>45</v>
      </c>
      <c r="B47" s="78">
        <v>170701045</v>
      </c>
      <c r="C47" s="78">
        <v>11</v>
      </c>
      <c r="D47" s="78">
        <v>5</v>
      </c>
      <c r="E47" s="78">
        <v>4</v>
      </c>
      <c r="F47" s="78">
        <v>5</v>
      </c>
      <c r="G47" s="78">
        <v>6</v>
      </c>
      <c r="H47" s="78">
        <v>5</v>
      </c>
      <c r="I47" s="78">
        <v>14</v>
      </c>
      <c r="J47" s="78">
        <v>5</v>
      </c>
      <c r="K47" s="78">
        <v>21</v>
      </c>
      <c r="L47" s="78">
        <v>5</v>
      </c>
      <c r="M47" s="78">
        <v>21</v>
      </c>
      <c r="N47" s="78">
        <v>5</v>
      </c>
      <c r="O47" s="78" t="s">
        <v>52</v>
      </c>
      <c r="P47" s="6">
        <f t="shared" si="0"/>
        <v>14</v>
      </c>
      <c r="Q47" s="6">
        <f t="shared" si="1"/>
        <v>14</v>
      </c>
      <c r="R47" s="6">
        <f t="shared" si="2"/>
        <v>14</v>
      </c>
      <c r="S47" s="6">
        <f t="shared" si="3"/>
        <v>14</v>
      </c>
      <c r="T47" s="6">
        <f t="shared" si="4"/>
        <v>14</v>
      </c>
      <c r="U47" s="5">
        <f t="shared" si="5"/>
        <v>43.243243243243242</v>
      </c>
      <c r="V47" s="6">
        <f t="shared" si="6"/>
        <v>70</v>
      </c>
      <c r="W47" s="5">
        <f t="shared" si="7"/>
        <v>43.478260869565219</v>
      </c>
      <c r="X47" s="6">
        <f t="shared" si="8"/>
        <v>70</v>
      </c>
      <c r="Y47" s="5">
        <f t="shared" si="9"/>
        <v>51.351351351351347</v>
      </c>
      <c r="Z47" s="6">
        <f t="shared" si="10"/>
        <v>70</v>
      </c>
      <c r="AA47" s="5">
        <f t="shared" si="11"/>
        <v>86.666666666666671</v>
      </c>
      <c r="AB47" s="6">
        <f t="shared" si="12"/>
        <v>70</v>
      </c>
      <c r="AC47" s="5">
        <f t="shared" si="13"/>
        <v>86.666666666666671</v>
      </c>
      <c r="AD47" s="6">
        <f t="shared" si="14"/>
        <v>70</v>
      </c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  <c r="AV47" s="16"/>
    </row>
    <row r="48" spans="1:48" x14ac:dyDescent="0.3">
      <c r="A48" s="78">
        <v>46</v>
      </c>
      <c r="B48" s="78">
        <v>170701046</v>
      </c>
      <c r="C48" s="78">
        <v>13</v>
      </c>
      <c r="D48" s="78">
        <v>5</v>
      </c>
      <c r="E48" s="78">
        <v>14</v>
      </c>
      <c r="F48" s="78">
        <v>5</v>
      </c>
      <c r="G48" s="78">
        <v>12</v>
      </c>
      <c r="H48" s="78">
        <v>5</v>
      </c>
      <c r="I48" s="78">
        <v>17</v>
      </c>
      <c r="J48" s="78">
        <v>5</v>
      </c>
      <c r="K48" s="78">
        <v>23</v>
      </c>
      <c r="L48" s="78">
        <v>5</v>
      </c>
      <c r="M48" s="78">
        <v>23</v>
      </c>
      <c r="N48" s="78">
        <v>5</v>
      </c>
      <c r="O48" s="78" t="s">
        <v>51</v>
      </c>
      <c r="P48" s="6">
        <f t="shared" si="0"/>
        <v>16</v>
      </c>
      <c r="Q48" s="6">
        <f t="shared" si="1"/>
        <v>16</v>
      </c>
      <c r="R48" s="6">
        <f t="shared" si="2"/>
        <v>16</v>
      </c>
      <c r="S48" s="6">
        <f t="shared" si="3"/>
        <v>16</v>
      </c>
      <c r="T48" s="6">
        <f t="shared" si="4"/>
        <v>16</v>
      </c>
      <c r="U48" s="5">
        <f t="shared" si="5"/>
        <v>48.648648648648653</v>
      </c>
      <c r="V48" s="6">
        <f t="shared" si="6"/>
        <v>80</v>
      </c>
      <c r="W48" s="5">
        <f t="shared" si="7"/>
        <v>78.260869565217391</v>
      </c>
      <c r="X48" s="6">
        <f t="shared" si="8"/>
        <v>80</v>
      </c>
      <c r="Y48" s="5">
        <f t="shared" si="9"/>
        <v>59.45945945945946</v>
      </c>
      <c r="Z48" s="6">
        <f t="shared" si="10"/>
        <v>80</v>
      </c>
      <c r="AA48" s="5">
        <f t="shared" si="11"/>
        <v>93.333333333333329</v>
      </c>
      <c r="AB48" s="6">
        <f t="shared" si="12"/>
        <v>80</v>
      </c>
      <c r="AC48" s="5">
        <f t="shared" si="13"/>
        <v>93.333333333333329</v>
      </c>
      <c r="AD48" s="6">
        <f t="shared" si="14"/>
        <v>80</v>
      </c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  <c r="AV48" s="16"/>
    </row>
    <row r="49" spans="1:48" x14ac:dyDescent="0.3">
      <c r="A49" s="78">
        <v>47</v>
      </c>
      <c r="B49" s="78">
        <v>170701047</v>
      </c>
      <c r="C49" s="78">
        <v>27</v>
      </c>
      <c r="D49" s="78">
        <v>5</v>
      </c>
      <c r="E49" s="78">
        <v>16</v>
      </c>
      <c r="F49" s="78">
        <v>5</v>
      </c>
      <c r="G49" s="78">
        <v>10</v>
      </c>
      <c r="H49" s="78">
        <v>5</v>
      </c>
      <c r="I49" s="78">
        <v>16</v>
      </c>
      <c r="J49" s="78">
        <v>5</v>
      </c>
      <c r="K49" s="78">
        <v>21</v>
      </c>
      <c r="L49" s="78">
        <v>5</v>
      </c>
      <c r="M49" s="78">
        <v>21</v>
      </c>
      <c r="N49" s="78">
        <v>5</v>
      </c>
      <c r="O49" s="78" t="s">
        <v>50</v>
      </c>
      <c r="P49" s="6">
        <f t="shared" si="0"/>
        <v>18</v>
      </c>
      <c r="Q49" s="6">
        <f t="shared" si="1"/>
        <v>18</v>
      </c>
      <c r="R49" s="6">
        <f t="shared" si="2"/>
        <v>18</v>
      </c>
      <c r="S49" s="6">
        <f t="shared" si="3"/>
        <v>18</v>
      </c>
      <c r="T49" s="6">
        <f t="shared" si="4"/>
        <v>18</v>
      </c>
      <c r="U49" s="5">
        <f t="shared" si="5"/>
        <v>86.486486486486484</v>
      </c>
      <c r="V49" s="6">
        <f t="shared" si="6"/>
        <v>90</v>
      </c>
      <c r="W49" s="5">
        <f t="shared" si="7"/>
        <v>78.260869565217391</v>
      </c>
      <c r="X49" s="6">
        <f t="shared" si="8"/>
        <v>90</v>
      </c>
      <c r="Y49" s="5">
        <f t="shared" si="9"/>
        <v>56.756756756756758</v>
      </c>
      <c r="Z49" s="6">
        <f t="shared" si="10"/>
        <v>90</v>
      </c>
      <c r="AA49" s="5">
        <f t="shared" si="11"/>
        <v>86.666666666666671</v>
      </c>
      <c r="AB49" s="6">
        <f t="shared" si="12"/>
        <v>90</v>
      </c>
      <c r="AC49" s="5">
        <f t="shared" si="13"/>
        <v>86.666666666666671</v>
      </c>
      <c r="AD49" s="6">
        <f t="shared" si="14"/>
        <v>90</v>
      </c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11"/>
      <c r="AV49" s="16"/>
    </row>
    <row r="50" spans="1:48" x14ac:dyDescent="0.3">
      <c r="A50" s="78">
        <v>48</v>
      </c>
      <c r="B50" s="78">
        <v>170701048</v>
      </c>
      <c r="C50" s="78">
        <v>28</v>
      </c>
      <c r="D50" s="78">
        <v>5</v>
      </c>
      <c r="E50" s="78">
        <v>14</v>
      </c>
      <c r="F50" s="78">
        <v>5</v>
      </c>
      <c r="G50" s="78">
        <v>11</v>
      </c>
      <c r="H50" s="78">
        <v>5</v>
      </c>
      <c r="I50" s="78">
        <v>17</v>
      </c>
      <c r="J50" s="78">
        <v>5</v>
      </c>
      <c r="K50" s="78">
        <v>21</v>
      </c>
      <c r="L50" s="78">
        <v>5</v>
      </c>
      <c r="M50" s="78">
        <v>21</v>
      </c>
      <c r="N50" s="78">
        <v>5</v>
      </c>
      <c r="O50" s="78" t="s">
        <v>50</v>
      </c>
      <c r="P50" s="6">
        <f t="shared" si="0"/>
        <v>18</v>
      </c>
      <c r="Q50" s="6">
        <f t="shared" si="1"/>
        <v>18</v>
      </c>
      <c r="R50" s="6">
        <f t="shared" si="2"/>
        <v>18</v>
      </c>
      <c r="S50" s="6">
        <f t="shared" si="3"/>
        <v>18</v>
      </c>
      <c r="T50" s="6">
        <f t="shared" si="4"/>
        <v>18</v>
      </c>
      <c r="U50" s="5">
        <f t="shared" si="5"/>
        <v>89.189189189189193</v>
      </c>
      <c r="V50" s="6">
        <f t="shared" si="6"/>
        <v>90</v>
      </c>
      <c r="W50" s="5">
        <f t="shared" si="7"/>
        <v>76.08695652173914</v>
      </c>
      <c r="X50" s="6">
        <f t="shared" si="8"/>
        <v>90</v>
      </c>
      <c r="Y50" s="5">
        <f t="shared" si="9"/>
        <v>59.45945945945946</v>
      </c>
      <c r="Z50" s="6">
        <f t="shared" si="10"/>
        <v>90</v>
      </c>
      <c r="AA50" s="5">
        <f t="shared" si="11"/>
        <v>86.666666666666671</v>
      </c>
      <c r="AB50" s="6">
        <f t="shared" si="12"/>
        <v>90</v>
      </c>
      <c r="AC50" s="5">
        <f t="shared" si="13"/>
        <v>86.666666666666671</v>
      </c>
      <c r="AD50" s="6">
        <f t="shared" si="14"/>
        <v>90</v>
      </c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1"/>
      <c r="AV50" s="16"/>
    </row>
    <row r="51" spans="1:48" x14ac:dyDescent="0.3">
      <c r="A51" s="78">
        <v>49</v>
      </c>
      <c r="B51" s="78">
        <v>170701049</v>
      </c>
      <c r="C51" s="78">
        <v>23</v>
      </c>
      <c r="D51" s="78">
        <v>5</v>
      </c>
      <c r="E51" s="78">
        <v>18</v>
      </c>
      <c r="F51" s="78">
        <v>5</v>
      </c>
      <c r="G51" s="78">
        <v>6</v>
      </c>
      <c r="H51" s="78">
        <v>5</v>
      </c>
      <c r="I51" s="78">
        <v>17</v>
      </c>
      <c r="J51" s="78">
        <v>5</v>
      </c>
      <c r="K51" s="78">
        <v>23</v>
      </c>
      <c r="L51" s="78">
        <v>5</v>
      </c>
      <c r="M51" s="78">
        <v>23</v>
      </c>
      <c r="N51" s="78">
        <v>5</v>
      </c>
      <c r="O51" s="78" t="s">
        <v>51</v>
      </c>
      <c r="P51" s="6">
        <f t="shared" si="0"/>
        <v>16</v>
      </c>
      <c r="Q51" s="6">
        <f t="shared" si="1"/>
        <v>16</v>
      </c>
      <c r="R51" s="6">
        <f t="shared" si="2"/>
        <v>16</v>
      </c>
      <c r="S51" s="6">
        <f t="shared" si="3"/>
        <v>16</v>
      </c>
      <c r="T51" s="6">
        <f t="shared" si="4"/>
        <v>16</v>
      </c>
      <c r="U51" s="5">
        <f t="shared" si="5"/>
        <v>75.675675675675677</v>
      </c>
      <c r="V51" s="6">
        <f t="shared" si="6"/>
        <v>80</v>
      </c>
      <c r="W51" s="5">
        <f t="shared" si="7"/>
        <v>73.91304347826086</v>
      </c>
      <c r="X51" s="6">
        <f t="shared" si="8"/>
        <v>80</v>
      </c>
      <c r="Y51" s="5">
        <f t="shared" si="9"/>
        <v>59.45945945945946</v>
      </c>
      <c r="Z51" s="6">
        <f t="shared" si="10"/>
        <v>80</v>
      </c>
      <c r="AA51" s="5">
        <f t="shared" si="11"/>
        <v>93.333333333333329</v>
      </c>
      <c r="AB51" s="6">
        <f t="shared" si="12"/>
        <v>80</v>
      </c>
      <c r="AC51" s="5">
        <f t="shared" si="13"/>
        <v>93.333333333333329</v>
      </c>
      <c r="AD51" s="6">
        <f t="shared" si="14"/>
        <v>80</v>
      </c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1"/>
      <c r="AV51" s="16"/>
    </row>
    <row r="52" spans="1:48" x14ac:dyDescent="0.3">
      <c r="A52" s="78">
        <v>50</v>
      </c>
      <c r="B52" s="78">
        <v>170701050</v>
      </c>
      <c r="C52" s="78">
        <v>21</v>
      </c>
      <c r="D52" s="78">
        <v>5</v>
      </c>
      <c r="E52" s="78">
        <v>13</v>
      </c>
      <c r="F52" s="78">
        <v>5</v>
      </c>
      <c r="G52" s="78">
        <v>11</v>
      </c>
      <c r="H52" s="78">
        <v>5</v>
      </c>
      <c r="I52" s="78">
        <v>20</v>
      </c>
      <c r="J52" s="78">
        <v>5</v>
      </c>
      <c r="K52" s="78">
        <v>21</v>
      </c>
      <c r="L52" s="78">
        <v>5</v>
      </c>
      <c r="M52" s="78">
        <v>21</v>
      </c>
      <c r="N52" s="78">
        <v>5</v>
      </c>
      <c r="O52" s="78" t="s">
        <v>51</v>
      </c>
      <c r="P52" s="6">
        <f t="shared" si="0"/>
        <v>16</v>
      </c>
      <c r="Q52" s="6">
        <f t="shared" si="1"/>
        <v>16</v>
      </c>
      <c r="R52" s="6">
        <f t="shared" si="2"/>
        <v>16</v>
      </c>
      <c r="S52" s="6">
        <f t="shared" si="3"/>
        <v>16</v>
      </c>
      <c r="T52" s="6">
        <f t="shared" si="4"/>
        <v>16</v>
      </c>
      <c r="U52" s="5">
        <f t="shared" si="5"/>
        <v>70.270270270270274</v>
      </c>
      <c r="V52" s="6">
        <f t="shared" si="6"/>
        <v>80</v>
      </c>
      <c r="W52" s="5">
        <f t="shared" si="7"/>
        <v>73.91304347826086</v>
      </c>
      <c r="X52" s="6">
        <f t="shared" si="8"/>
        <v>80</v>
      </c>
      <c r="Y52" s="5">
        <f t="shared" si="9"/>
        <v>67.567567567567565</v>
      </c>
      <c r="Z52" s="6">
        <f t="shared" si="10"/>
        <v>80</v>
      </c>
      <c r="AA52" s="5">
        <f t="shared" si="11"/>
        <v>86.666666666666671</v>
      </c>
      <c r="AB52" s="6">
        <f t="shared" si="12"/>
        <v>80</v>
      </c>
      <c r="AC52" s="5">
        <f t="shared" si="13"/>
        <v>86.666666666666671</v>
      </c>
      <c r="AD52" s="6">
        <f t="shared" si="14"/>
        <v>80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1"/>
      <c r="AV52" s="16"/>
    </row>
    <row r="53" spans="1:48" x14ac:dyDescent="0.3">
      <c r="A53" s="78">
        <v>51</v>
      </c>
      <c r="B53" s="78">
        <v>170701051</v>
      </c>
      <c r="C53" s="78">
        <v>30</v>
      </c>
      <c r="D53" s="78">
        <v>5</v>
      </c>
      <c r="E53" s="78">
        <v>16</v>
      </c>
      <c r="F53" s="78">
        <v>5</v>
      </c>
      <c r="G53" s="78">
        <v>9</v>
      </c>
      <c r="H53" s="78">
        <v>5</v>
      </c>
      <c r="I53" s="78">
        <v>23</v>
      </c>
      <c r="J53" s="78">
        <v>5</v>
      </c>
      <c r="K53" s="78">
        <v>23</v>
      </c>
      <c r="L53" s="78">
        <v>5</v>
      </c>
      <c r="M53" s="78">
        <v>23</v>
      </c>
      <c r="N53" s="78">
        <v>5</v>
      </c>
      <c r="O53" s="78" t="s">
        <v>50</v>
      </c>
      <c r="P53" s="6">
        <f t="shared" si="0"/>
        <v>18</v>
      </c>
      <c r="Q53" s="6">
        <f t="shared" si="1"/>
        <v>18</v>
      </c>
      <c r="R53" s="6">
        <f t="shared" si="2"/>
        <v>18</v>
      </c>
      <c r="S53" s="6">
        <f t="shared" si="3"/>
        <v>18</v>
      </c>
      <c r="T53" s="6">
        <f t="shared" si="4"/>
        <v>18</v>
      </c>
      <c r="U53" s="5">
        <f>(C53+D53)/37*100</f>
        <v>94.594594594594597</v>
      </c>
      <c r="V53" s="6">
        <f t="shared" si="6"/>
        <v>90</v>
      </c>
      <c r="W53" s="5">
        <f t="shared" si="7"/>
        <v>76.08695652173914</v>
      </c>
      <c r="X53" s="6">
        <f t="shared" si="8"/>
        <v>90</v>
      </c>
      <c r="Y53" s="5">
        <f t="shared" si="9"/>
        <v>75.675675675675677</v>
      </c>
      <c r="Z53" s="6">
        <f t="shared" si="10"/>
        <v>90</v>
      </c>
      <c r="AA53" s="5">
        <f t="shared" si="11"/>
        <v>93.333333333333329</v>
      </c>
      <c r="AB53" s="6">
        <f t="shared" si="12"/>
        <v>90</v>
      </c>
      <c r="AC53" s="5">
        <f t="shared" si="13"/>
        <v>93.333333333333329</v>
      </c>
      <c r="AD53" s="6">
        <f t="shared" si="14"/>
        <v>90</v>
      </c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11"/>
      <c r="AV53" s="16"/>
    </row>
    <row r="54" spans="1:48" x14ac:dyDescent="0.3">
      <c r="A54" s="78">
        <v>52</v>
      </c>
      <c r="B54" s="78">
        <v>170701052</v>
      </c>
      <c r="C54" s="78">
        <v>19</v>
      </c>
      <c r="D54" s="78">
        <v>5</v>
      </c>
      <c r="E54" s="78">
        <v>10</v>
      </c>
      <c r="F54" s="78">
        <v>5</v>
      </c>
      <c r="G54" s="78">
        <v>3</v>
      </c>
      <c r="H54" s="78">
        <v>5</v>
      </c>
      <c r="I54" s="78">
        <v>16</v>
      </c>
      <c r="J54" s="78">
        <v>5</v>
      </c>
      <c r="K54" s="78">
        <v>21</v>
      </c>
      <c r="L54" s="78">
        <v>5</v>
      </c>
      <c r="M54" s="78">
        <v>21</v>
      </c>
      <c r="N54" s="78">
        <v>5</v>
      </c>
      <c r="O54" s="78" t="s">
        <v>52</v>
      </c>
      <c r="P54" s="6">
        <f t="shared" si="0"/>
        <v>14</v>
      </c>
      <c r="Q54" s="6">
        <f t="shared" si="1"/>
        <v>14</v>
      </c>
      <c r="R54" s="6">
        <f t="shared" si="2"/>
        <v>14</v>
      </c>
      <c r="S54" s="6">
        <f t="shared" si="3"/>
        <v>14</v>
      </c>
      <c r="T54" s="6">
        <f t="shared" si="4"/>
        <v>14</v>
      </c>
      <c r="U54" s="5">
        <f t="shared" si="5"/>
        <v>64.86486486486487</v>
      </c>
      <c r="V54" s="6">
        <f t="shared" si="6"/>
        <v>70</v>
      </c>
      <c r="W54" s="5">
        <f t="shared" si="7"/>
        <v>50</v>
      </c>
      <c r="X54" s="6">
        <f t="shared" si="8"/>
        <v>70</v>
      </c>
      <c r="Y54" s="5">
        <f t="shared" si="9"/>
        <v>56.756756756756758</v>
      </c>
      <c r="Z54" s="6">
        <f t="shared" si="10"/>
        <v>70</v>
      </c>
      <c r="AA54" s="5">
        <f t="shared" si="11"/>
        <v>86.666666666666671</v>
      </c>
      <c r="AB54" s="6">
        <f t="shared" si="12"/>
        <v>70</v>
      </c>
      <c r="AC54" s="5">
        <f t="shared" si="13"/>
        <v>86.666666666666671</v>
      </c>
      <c r="AD54" s="6">
        <f t="shared" si="14"/>
        <v>70</v>
      </c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11"/>
      <c r="AV54" s="16"/>
    </row>
    <row r="55" spans="1:48" x14ac:dyDescent="0.3">
      <c r="A55" s="78">
        <v>53</v>
      </c>
      <c r="B55" s="78">
        <v>170701053</v>
      </c>
      <c r="C55" s="78">
        <v>24</v>
      </c>
      <c r="D55" s="78">
        <v>5</v>
      </c>
      <c r="E55" s="78">
        <v>15</v>
      </c>
      <c r="F55" s="78">
        <v>5</v>
      </c>
      <c r="G55" s="78">
        <v>12</v>
      </c>
      <c r="H55" s="78">
        <v>5</v>
      </c>
      <c r="I55" s="78">
        <v>20</v>
      </c>
      <c r="J55" s="78">
        <v>5</v>
      </c>
      <c r="K55" s="78">
        <v>23</v>
      </c>
      <c r="L55" s="78">
        <v>5</v>
      </c>
      <c r="M55" s="78">
        <v>23</v>
      </c>
      <c r="N55" s="78">
        <v>5</v>
      </c>
      <c r="O55" s="78" t="s">
        <v>50</v>
      </c>
      <c r="P55" s="6">
        <f t="shared" si="0"/>
        <v>18</v>
      </c>
      <c r="Q55" s="6">
        <f t="shared" si="1"/>
        <v>18</v>
      </c>
      <c r="R55" s="6">
        <f t="shared" si="2"/>
        <v>18</v>
      </c>
      <c r="S55" s="6">
        <f t="shared" si="3"/>
        <v>18</v>
      </c>
      <c r="T55" s="6">
        <f t="shared" si="4"/>
        <v>18</v>
      </c>
      <c r="U55" s="5">
        <f t="shared" si="5"/>
        <v>78.378378378378372</v>
      </c>
      <c r="V55" s="6">
        <f t="shared" si="6"/>
        <v>90</v>
      </c>
      <c r="W55" s="5">
        <f t="shared" si="7"/>
        <v>80.434782608695656</v>
      </c>
      <c r="X55" s="6">
        <f t="shared" si="8"/>
        <v>90</v>
      </c>
      <c r="Y55" s="5">
        <f t="shared" si="9"/>
        <v>67.567567567567565</v>
      </c>
      <c r="Z55" s="6">
        <f t="shared" si="10"/>
        <v>90</v>
      </c>
      <c r="AA55" s="5">
        <f t="shared" si="11"/>
        <v>93.333333333333329</v>
      </c>
      <c r="AB55" s="6">
        <f t="shared" si="12"/>
        <v>90</v>
      </c>
      <c r="AC55" s="5">
        <f t="shared" si="13"/>
        <v>93.333333333333329</v>
      </c>
      <c r="AD55" s="6">
        <f t="shared" si="14"/>
        <v>90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11"/>
      <c r="AV55" s="16"/>
    </row>
    <row r="56" spans="1:48" x14ac:dyDescent="0.3">
      <c r="A56" s="78">
        <v>54</v>
      </c>
      <c r="B56" s="78">
        <v>170701054</v>
      </c>
      <c r="C56" s="78">
        <v>22</v>
      </c>
      <c r="D56" s="78">
        <v>5</v>
      </c>
      <c r="E56" s="78">
        <v>13</v>
      </c>
      <c r="F56" s="78">
        <v>5</v>
      </c>
      <c r="G56" s="78">
        <v>9</v>
      </c>
      <c r="H56" s="78">
        <v>5</v>
      </c>
      <c r="I56" s="78">
        <v>20</v>
      </c>
      <c r="J56" s="78">
        <v>5</v>
      </c>
      <c r="K56" s="78">
        <v>21</v>
      </c>
      <c r="L56" s="78">
        <v>5</v>
      </c>
      <c r="M56" s="78">
        <v>21</v>
      </c>
      <c r="N56" s="78">
        <v>5</v>
      </c>
      <c r="O56" s="78" t="s">
        <v>50</v>
      </c>
      <c r="P56" s="6">
        <f t="shared" si="0"/>
        <v>18</v>
      </c>
      <c r="Q56" s="6">
        <f t="shared" si="1"/>
        <v>18</v>
      </c>
      <c r="R56" s="6">
        <f t="shared" si="2"/>
        <v>18</v>
      </c>
      <c r="S56" s="6">
        <f t="shared" si="3"/>
        <v>18</v>
      </c>
      <c r="T56" s="6">
        <f t="shared" si="4"/>
        <v>18</v>
      </c>
      <c r="U56" s="5">
        <f t="shared" si="5"/>
        <v>72.972972972972968</v>
      </c>
      <c r="V56" s="6">
        <f t="shared" si="6"/>
        <v>90</v>
      </c>
      <c r="W56" s="5">
        <f t="shared" si="7"/>
        <v>69.565217391304344</v>
      </c>
      <c r="X56" s="6">
        <f t="shared" si="8"/>
        <v>90</v>
      </c>
      <c r="Y56" s="5">
        <f t="shared" si="9"/>
        <v>67.567567567567565</v>
      </c>
      <c r="Z56" s="6">
        <f t="shared" si="10"/>
        <v>90</v>
      </c>
      <c r="AA56" s="5">
        <f t="shared" si="11"/>
        <v>86.666666666666671</v>
      </c>
      <c r="AB56" s="6">
        <f t="shared" si="12"/>
        <v>90</v>
      </c>
      <c r="AC56" s="5">
        <f t="shared" si="13"/>
        <v>86.666666666666671</v>
      </c>
      <c r="AD56" s="6">
        <f t="shared" si="14"/>
        <v>90</v>
      </c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11"/>
      <c r="AV56" s="16"/>
    </row>
    <row r="57" spans="1:48" x14ac:dyDescent="0.3">
      <c r="A57" s="78">
        <v>55</v>
      </c>
      <c r="B57" s="78">
        <v>170701055</v>
      </c>
      <c r="C57" s="78">
        <v>29</v>
      </c>
      <c r="D57" s="78">
        <v>5</v>
      </c>
      <c r="E57" s="78">
        <v>16</v>
      </c>
      <c r="F57" s="78">
        <v>5</v>
      </c>
      <c r="G57" s="78">
        <v>12</v>
      </c>
      <c r="H57" s="78">
        <v>5</v>
      </c>
      <c r="I57" s="78">
        <v>20</v>
      </c>
      <c r="J57" s="78">
        <v>5</v>
      </c>
      <c r="K57" s="78">
        <v>23</v>
      </c>
      <c r="L57" s="78">
        <v>5</v>
      </c>
      <c r="M57" s="78">
        <v>23</v>
      </c>
      <c r="N57" s="78">
        <v>5</v>
      </c>
      <c r="O57" s="78" t="s">
        <v>50</v>
      </c>
      <c r="P57" s="6">
        <f t="shared" si="0"/>
        <v>18</v>
      </c>
      <c r="Q57" s="6">
        <f t="shared" si="1"/>
        <v>18</v>
      </c>
      <c r="R57" s="6">
        <f t="shared" si="2"/>
        <v>18</v>
      </c>
      <c r="S57" s="6">
        <f t="shared" si="3"/>
        <v>18</v>
      </c>
      <c r="T57" s="6">
        <f t="shared" si="4"/>
        <v>18</v>
      </c>
      <c r="U57" s="5">
        <f t="shared" si="5"/>
        <v>91.891891891891902</v>
      </c>
      <c r="V57" s="6">
        <f t="shared" si="6"/>
        <v>90</v>
      </c>
      <c r="W57" s="5">
        <f t="shared" si="7"/>
        <v>82.608695652173907</v>
      </c>
      <c r="X57" s="6">
        <f t="shared" si="8"/>
        <v>90</v>
      </c>
      <c r="Y57" s="5">
        <f t="shared" si="9"/>
        <v>67.567567567567565</v>
      </c>
      <c r="Z57" s="6">
        <f t="shared" si="10"/>
        <v>90</v>
      </c>
      <c r="AA57" s="5">
        <f t="shared" si="11"/>
        <v>93.333333333333329</v>
      </c>
      <c r="AB57" s="6">
        <f t="shared" si="12"/>
        <v>90</v>
      </c>
      <c r="AC57" s="5">
        <f t="shared" si="13"/>
        <v>93.333333333333329</v>
      </c>
      <c r="AD57" s="6">
        <f t="shared" si="14"/>
        <v>90</v>
      </c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11"/>
      <c r="AV57" s="16"/>
    </row>
    <row r="58" spans="1:48" x14ac:dyDescent="0.3">
      <c r="A58" s="78">
        <v>56</v>
      </c>
      <c r="B58" s="78">
        <v>170701056</v>
      </c>
      <c r="C58" s="78">
        <v>15</v>
      </c>
      <c r="D58" s="78">
        <v>5</v>
      </c>
      <c r="E58" s="78">
        <v>11</v>
      </c>
      <c r="F58" s="78">
        <v>5</v>
      </c>
      <c r="G58" s="78">
        <v>7</v>
      </c>
      <c r="H58" s="78">
        <v>5</v>
      </c>
      <c r="I58" s="78">
        <v>13</v>
      </c>
      <c r="J58" s="78">
        <v>5</v>
      </c>
      <c r="K58" s="78">
        <v>19</v>
      </c>
      <c r="L58" s="78">
        <v>5</v>
      </c>
      <c r="M58" s="78">
        <v>19</v>
      </c>
      <c r="N58" s="78">
        <v>5</v>
      </c>
      <c r="O58" s="78" t="s">
        <v>52</v>
      </c>
      <c r="P58" s="6">
        <f t="shared" si="0"/>
        <v>14</v>
      </c>
      <c r="Q58" s="6">
        <f t="shared" si="1"/>
        <v>14</v>
      </c>
      <c r="R58" s="6">
        <f t="shared" si="2"/>
        <v>14</v>
      </c>
      <c r="S58" s="6">
        <f t="shared" si="3"/>
        <v>14</v>
      </c>
      <c r="T58" s="6">
        <f t="shared" si="4"/>
        <v>14</v>
      </c>
      <c r="U58" s="5">
        <f t="shared" si="5"/>
        <v>54.054054054054056</v>
      </c>
      <c r="V58" s="6">
        <f t="shared" si="6"/>
        <v>70</v>
      </c>
      <c r="W58" s="5">
        <f t="shared" si="7"/>
        <v>60.869565217391312</v>
      </c>
      <c r="X58" s="6">
        <f t="shared" si="8"/>
        <v>70</v>
      </c>
      <c r="Y58" s="5">
        <f t="shared" si="9"/>
        <v>48.648648648648653</v>
      </c>
      <c r="Z58" s="6">
        <f t="shared" si="10"/>
        <v>70</v>
      </c>
      <c r="AA58" s="5">
        <f t="shared" si="11"/>
        <v>80</v>
      </c>
      <c r="AB58" s="6">
        <f t="shared" si="12"/>
        <v>70</v>
      </c>
      <c r="AC58" s="5">
        <f t="shared" si="13"/>
        <v>80</v>
      </c>
      <c r="AD58" s="6">
        <f t="shared" si="14"/>
        <v>70</v>
      </c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11"/>
      <c r="AV58" s="16"/>
    </row>
    <row r="59" spans="1:48" x14ac:dyDescent="0.3">
      <c r="A59" s="78">
        <v>57</v>
      </c>
      <c r="B59" s="78">
        <v>170701057</v>
      </c>
      <c r="C59" s="78">
        <v>29</v>
      </c>
      <c r="D59" s="78">
        <v>5</v>
      </c>
      <c r="E59" s="78">
        <v>17</v>
      </c>
      <c r="F59" s="78">
        <v>5</v>
      </c>
      <c r="G59" s="78">
        <v>11</v>
      </c>
      <c r="H59" s="78">
        <v>5</v>
      </c>
      <c r="I59" s="78">
        <v>21</v>
      </c>
      <c r="J59" s="78">
        <v>5</v>
      </c>
      <c r="K59" s="78">
        <v>23</v>
      </c>
      <c r="L59" s="78">
        <v>5</v>
      </c>
      <c r="M59" s="78">
        <v>23</v>
      </c>
      <c r="N59" s="78">
        <v>5</v>
      </c>
      <c r="O59" s="78" t="s">
        <v>50</v>
      </c>
      <c r="P59" s="6">
        <f t="shared" si="0"/>
        <v>18</v>
      </c>
      <c r="Q59" s="6">
        <f t="shared" si="1"/>
        <v>18</v>
      </c>
      <c r="R59" s="6">
        <f t="shared" si="2"/>
        <v>18</v>
      </c>
      <c r="S59" s="6">
        <f t="shared" si="3"/>
        <v>18</v>
      </c>
      <c r="T59" s="6">
        <f t="shared" si="4"/>
        <v>18</v>
      </c>
      <c r="U59" s="5">
        <f t="shared" si="5"/>
        <v>91.891891891891902</v>
      </c>
      <c r="V59" s="6">
        <f t="shared" si="6"/>
        <v>90</v>
      </c>
      <c r="W59" s="5">
        <f t="shared" si="7"/>
        <v>82.608695652173907</v>
      </c>
      <c r="X59" s="6">
        <f t="shared" si="8"/>
        <v>90</v>
      </c>
      <c r="Y59" s="5">
        <f t="shared" si="9"/>
        <v>70.270270270270274</v>
      </c>
      <c r="Z59" s="6">
        <f t="shared" si="10"/>
        <v>90</v>
      </c>
      <c r="AA59" s="5">
        <f t="shared" si="11"/>
        <v>93.333333333333329</v>
      </c>
      <c r="AB59" s="6">
        <f t="shared" si="12"/>
        <v>90</v>
      </c>
      <c r="AC59" s="5">
        <f t="shared" si="13"/>
        <v>93.333333333333329</v>
      </c>
      <c r="AD59" s="6">
        <f t="shared" si="14"/>
        <v>90</v>
      </c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1"/>
      <c r="AV59" s="16"/>
    </row>
    <row r="60" spans="1:48" x14ac:dyDescent="0.3">
      <c r="A60" s="78">
        <v>58</v>
      </c>
      <c r="B60" s="78">
        <v>170701058</v>
      </c>
      <c r="C60" s="78">
        <v>18</v>
      </c>
      <c r="D60" s="78">
        <v>5</v>
      </c>
      <c r="E60" s="78">
        <v>11</v>
      </c>
      <c r="F60" s="78">
        <v>5</v>
      </c>
      <c r="G60" s="78">
        <v>10</v>
      </c>
      <c r="H60" s="78">
        <v>5</v>
      </c>
      <c r="I60" s="78">
        <v>22</v>
      </c>
      <c r="J60" s="78">
        <v>5</v>
      </c>
      <c r="K60" s="78">
        <v>19.170000000000002</v>
      </c>
      <c r="L60" s="78">
        <v>5</v>
      </c>
      <c r="M60" s="78">
        <v>19.170000000000002</v>
      </c>
      <c r="N60" s="78">
        <v>5</v>
      </c>
      <c r="O60" s="78" t="s">
        <v>51</v>
      </c>
      <c r="P60" s="6">
        <f t="shared" si="0"/>
        <v>16</v>
      </c>
      <c r="Q60" s="6">
        <f t="shared" si="1"/>
        <v>16</v>
      </c>
      <c r="R60" s="6">
        <f t="shared" si="2"/>
        <v>16</v>
      </c>
      <c r="S60" s="6">
        <f t="shared" si="3"/>
        <v>16</v>
      </c>
      <c r="T60" s="6">
        <f t="shared" si="4"/>
        <v>16</v>
      </c>
      <c r="U60" s="5">
        <f t="shared" si="5"/>
        <v>62.162162162162161</v>
      </c>
      <c r="V60" s="6">
        <f t="shared" si="6"/>
        <v>80</v>
      </c>
      <c r="W60" s="5">
        <f t="shared" si="7"/>
        <v>67.391304347826093</v>
      </c>
      <c r="X60" s="6">
        <f t="shared" si="8"/>
        <v>80</v>
      </c>
      <c r="Y60" s="5">
        <f t="shared" si="9"/>
        <v>72.972972972972968</v>
      </c>
      <c r="Z60" s="6">
        <f t="shared" si="10"/>
        <v>80</v>
      </c>
      <c r="AA60" s="5">
        <f t="shared" si="11"/>
        <v>80.566666666666677</v>
      </c>
      <c r="AB60" s="6">
        <f t="shared" si="12"/>
        <v>80</v>
      </c>
      <c r="AC60" s="5">
        <f t="shared" si="13"/>
        <v>80.566666666666677</v>
      </c>
      <c r="AD60" s="6">
        <f t="shared" si="14"/>
        <v>80</v>
      </c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11"/>
      <c r="AV60" s="16"/>
    </row>
    <row r="61" spans="1:48" x14ac:dyDescent="0.3">
      <c r="A61" s="78">
        <v>59</v>
      </c>
      <c r="B61" s="78">
        <v>170701059</v>
      </c>
      <c r="C61" s="78">
        <v>13</v>
      </c>
      <c r="D61" s="78">
        <v>5</v>
      </c>
      <c r="E61" s="78">
        <v>9</v>
      </c>
      <c r="F61" s="78">
        <v>5</v>
      </c>
      <c r="G61" s="78">
        <v>0</v>
      </c>
      <c r="H61" s="78">
        <v>5</v>
      </c>
      <c r="I61" s="78">
        <v>16</v>
      </c>
      <c r="J61" s="78">
        <v>5</v>
      </c>
      <c r="K61" s="78">
        <v>20.83</v>
      </c>
      <c r="L61" s="78">
        <v>5</v>
      </c>
      <c r="M61" s="78">
        <v>20.83</v>
      </c>
      <c r="N61" s="78">
        <v>5</v>
      </c>
      <c r="O61" s="78" t="s">
        <v>52</v>
      </c>
      <c r="P61" s="6">
        <f t="shared" si="0"/>
        <v>14</v>
      </c>
      <c r="Q61" s="6">
        <f t="shared" si="1"/>
        <v>14</v>
      </c>
      <c r="R61" s="6">
        <f t="shared" si="2"/>
        <v>14</v>
      </c>
      <c r="S61" s="6">
        <f t="shared" si="3"/>
        <v>14</v>
      </c>
      <c r="T61" s="6">
        <f t="shared" si="4"/>
        <v>14</v>
      </c>
      <c r="U61" s="5">
        <f t="shared" si="5"/>
        <v>48.648648648648653</v>
      </c>
      <c r="V61" s="6">
        <f t="shared" si="6"/>
        <v>70</v>
      </c>
      <c r="W61" s="5">
        <f t="shared" si="7"/>
        <v>41.304347826086953</v>
      </c>
      <c r="X61" s="6">
        <f t="shared" si="8"/>
        <v>70</v>
      </c>
      <c r="Y61" s="5">
        <f t="shared" si="9"/>
        <v>56.756756756756758</v>
      </c>
      <c r="Z61" s="6">
        <f t="shared" si="10"/>
        <v>70</v>
      </c>
      <c r="AA61" s="5">
        <f t="shared" si="11"/>
        <v>86.1</v>
      </c>
      <c r="AB61" s="6">
        <f t="shared" si="12"/>
        <v>70</v>
      </c>
      <c r="AC61" s="5">
        <f t="shared" si="13"/>
        <v>86.1</v>
      </c>
      <c r="AD61" s="6">
        <f t="shared" si="14"/>
        <v>70</v>
      </c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11"/>
      <c r="AV61" s="16"/>
    </row>
    <row r="62" spans="1:48" x14ac:dyDescent="0.3">
      <c r="A62" s="78">
        <v>60</v>
      </c>
      <c r="B62" s="78">
        <v>170701060</v>
      </c>
      <c r="C62" s="78">
        <v>21</v>
      </c>
      <c r="D62" s="78">
        <v>5</v>
      </c>
      <c r="E62" s="78">
        <v>13</v>
      </c>
      <c r="F62" s="78">
        <v>5</v>
      </c>
      <c r="G62" s="78">
        <v>13</v>
      </c>
      <c r="H62" s="78">
        <v>5</v>
      </c>
      <c r="I62" s="78">
        <v>14</v>
      </c>
      <c r="J62" s="78">
        <v>5</v>
      </c>
      <c r="K62" s="78">
        <v>19.170000000000002</v>
      </c>
      <c r="L62" s="78">
        <v>5</v>
      </c>
      <c r="M62" s="78">
        <v>19.170000000000002</v>
      </c>
      <c r="N62" s="78">
        <v>5</v>
      </c>
      <c r="O62" s="78" t="s">
        <v>51</v>
      </c>
      <c r="P62" s="6">
        <f t="shared" si="0"/>
        <v>16</v>
      </c>
      <c r="Q62" s="6">
        <f t="shared" si="1"/>
        <v>16</v>
      </c>
      <c r="R62" s="6">
        <f t="shared" si="2"/>
        <v>16</v>
      </c>
      <c r="S62" s="6">
        <f t="shared" si="3"/>
        <v>16</v>
      </c>
      <c r="T62" s="6">
        <f t="shared" si="4"/>
        <v>16</v>
      </c>
      <c r="U62" s="5">
        <f t="shared" si="5"/>
        <v>70.270270270270274</v>
      </c>
      <c r="V62" s="6">
        <f t="shared" si="6"/>
        <v>80</v>
      </c>
      <c r="W62" s="5">
        <f t="shared" si="7"/>
        <v>78.260869565217391</v>
      </c>
      <c r="X62" s="6">
        <f t="shared" si="8"/>
        <v>80</v>
      </c>
      <c r="Y62" s="5">
        <f t="shared" si="9"/>
        <v>51.351351351351347</v>
      </c>
      <c r="Z62" s="6">
        <f t="shared" si="10"/>
        <v>80</v>
      </c>
      <c r="AA62" s="5">
        <f t="shared" si="11"/>
        <v>80.566666666666677</v>
      </c>
      <c r="AB62" s="6">
        <f t="shared" si="12"/>
        <v>80</v>
      </c>
      <c r="AC62" s="5">
        <f t="shared" si="13"/>
        <v>80.566666666666677</v>
      </c>
      <c r="AD62" s="6">
        <f t="shared" si="14"/>
        <v>80</v>
      </c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11"/>
      <c r="AV62" s="16"/>
    </row>
    <row r="63" spans="1:48" x14ac:dyDescent="0.3">
      <c r="A63" s="78">
        <v>61</v>
      </c>
      <c r="B63" s="78">
        <v>170701061</v>
      </c>
      <c r="C63" s="78">
        <v>23</v>
      </c>
      <c r="D63" s="78">
        <v>5</v>
      </c>
      <c r="E63" s="78">
        <v>6</v>
      </c>
      <c r="F63" s="78">
        <v>5</v>
      </c>
      <c r="G63" s="78">
        <v>9</v>
      </c>
      <c r="H63" s="78">
        <v>5</v>
      </c>
      <c r="I63" s="78">
        <v>13</v>
      </c>
      <c r="J63" s="78">
        <v>5</v>
      </c>
      <c r="K63" s="78">
        <v>19.170000000000002</v>
      </c>
      <c r="L63" s="78">
        <v>5</v>
      </c>
      <c r="M63" s="78">
        <v>19.170000000000002</v>
      </c>
      <c r="N63" s="78">
        <v>5</v>
      </c>
      <c r="O63" s="78" t="s">
        <v>51</v>
      </c>
      <c r="P63" s="6">
        <f t="shared" si="0"/>
        <v>16</v>
      </c>
      <c r="Q63" s="6">
        <f t="shared" si="1"/>
        <v>16</v>
      </c>
      <c r="R63" s="6">
        <f t="shared" si="2"/>
        <v>16</v>
      </c>
      <c r="S63" s="6">
        <f t="shared" si="3"/>
        <v>16</v>
      </c>
      <c r="T63" s="6">
        <f t="shared" si="4"/>
        <v>16</v>
      </c>
      <c r="U63" s="5">
        <f t="shared" si="5"/>
        <v>75.675675675675677</v>
      </c>
      <c r="V63" s="6">
        <f t="shared" si="6"/>
        <v>80</v>
      </c>
      <c r="W63" s="5">
        <f t="shared" si="7"/>
        <v>54.347826086956516</v>
      </c>
      <c r="X63" s="6">
        <f t="shared" si="8"/>
        <v>80</v>
      </c>
      <c r="Y63" s="5">
        <f t="shared" si="9"/>
        <v>48.648648648648653</v>
      </c>
      <c r="Z63" s="6">
        <f t="shared" si="10"/>
        <v>80</v>
      </c>
      <c r="AA63" s="5">
        <f t="shared" si="11"/>
        <v>80.566666666666677</v>
      </c>
      <c r="AB63" s="6">
        <f t="shared" si="12"/>
        <v>80</v>
      </c>
      <c r="AC63" s="5">
        <f t="shared" si="13"/>
        <v>80.566666666666677</v>
      </c>
      <c r="AD63" s="6">
        <f t="shared" si="14"/>
        <v>80</v>
      </c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11"/>
      <c r="AV63" s="16"/>
    </row>
    <row r="64" spans="1:48" x14ac:dyDescent="0.3">
      <c r="A64" s="78">
        <v>62</v>
      </c>
      <c r="B64" s="78">
        <v>170701062</v>
      </c>
      <c r="C64" s="78">
        <v>24</v>
      </c>
      <c r="D64" s="78">
        <v>5</v>
      </c>
      <c r="E64" s="78">
        <v>13</v>
      </c>
      <c r="F64" s="78">
        <v>5</v>
      </c>
      <c r="G64" s="78">
        <v>8</v>
      </c>
      <c r="H64" s="78">
        <v>5</v>
      </c>
      <c r="I64" s="78">
        <v>19</v>
      </c>
      <c r="J64" s="78">
        <v>5</v>
      </c>
      <c r="K64" s="78">
        <v>22.5</v>
      </c>
      <c r="L64" s="78">
        <v>5</v>
      </c>
      <c r="M64" s="78">
        <v>22.5</v>
      </c>
      <c r="N64" s="78">
        <v>5</v>
      </c>
      <c r="O64" s="78" t="s">
        <v>51</v>
      </c>
      <c r="P64" s="6">
        <f t="shared" si="0"/>
        <v>16</v>
      </c>
      <c r="Q64" s="6">
        <f t="shared" si="1"/>
        <v>16</v>
      </c>
      <c r="R64" s="6">
        <f t="shared" si="2"/>
        <v>16</v>
      </c>
      <c r="S64" s="6">
        <f t="shared" si="3"/>
        <v>16</v>
      </c>
      <c r="T64" s="6">
        <f t="shared" si="4"/>
        <v>16</v>
      </c>
      <c r="U64" s="5">
        <f t="shared" si="5"/>
        <v>78.378378378378372</v>
      </c>
      <c r="V64" s="6">
        <f t="shared" si="6"/>
        <v>80</v>
      </c>
      <c r="W64" s="5">
        <f t="shared" si="7"/>
        <v>67.391304347826093</v>
      </c>
      <c r="X64" s="6">
        <f t="shared" si="8"/>
        <v>80</v>
      </c>
      <c r="Y64" s="5">
        <f t="shared" si="9"/>
        <v>64.86486486486487</v>
      </c>
      <c r="Z64" s="6">
        <f t="shared" si="10"/>
        <v>80</v>
      </c>
      <c r="AA64" s="5">
        <f t="shared" si="11"/>
        <v>91.666666666666657</v>
      </c>
      <c r="AB64" s="6">
        <f t="shared" si="12"/>
        <v>80</v>
      </c>
      <c r="AC64" s="5">
        <f t="shared" si="13"/>
        <v>91.666666666666657</v>
      </c>
      <c r="AD64" s="6">
        <f t="shared" si="14"/>
        <v>80</v>
      </c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11"/>
      <c r="AV64" s="16"/>
    </row>
    <row r="65" spans="1:48" x14ac:dyDescent="0.3">
      <c r="A65" s="78">
        <v>63</v>
      </c>
      <c r="B65" s="78">
        <v>170701063</v>
      </c>
      <c r="C65" s="78">
        <v>19</v>
      </c>
      <c r="D65" s="78">
        <v>5</v>
      </c>
      <c r="E65" s="78">
        <v>9</v>
      </c>
      <c r="F65" s="78">
        <v>5</v>
      </c>
      <c r="G65" s="78">
        <v>9</v>
      </c>
      <c r="H65" s="78">
        <v>5</v>
      </c>
      <c r="I65" s="78">
        <v>17</v>
      </c>
      <c r="J65" s="78">
        <v>5</v>
      </c>
      <c r="K65" s="78">
        <v>18.329999999999998</v>
      </c>
      <c r="L65" s="78">
        <v>5</v>
      </c>
      <c r="M65" s="78">
        <v>18.329999999999998</v>
      </c>
      <c r="N65" s="78">
        <v>5</v>
      </c>
      <c r="O65" s="78" t="s">
        <v>51</v>
      </c>
      <c r="P65" s="6">
        <f t="shared" si="0"/>
        <v>16</v>
      </c>
      <c r="Q65" s="6">
        <f t="shared" si="1"/>
        <v>16</v>
      </c>
      <c r="R65" s="6">
        <f t="shared" si="2"/>
        <v>16</v>
      </c>
      <c r="S65" s="6">
        <f t="shared" si="3"/>
        <v>16</v>
      </c>
      <c r="T65" s="6">
        <f t="shared" si="4"/>
        <v>16</v>
      </c>
      <c r="U65" s="5">
        <f t="shared" si="5"/>
        <v>64.86486486486487</v>
      </c>
      <c r="V65" s="6">
        <f t="shared" si="6"/>
        <v>80</v>
      </c>
      <c r="W65" s="5">
        <f t="shared" si="7"/>
        <v>60.869565217391312</v>
      </c>
      <c r="X65" s="6">
        <f t="shared" si="8"/>
        <v>80</v>
      </c>
      <c r="Y65" s="5">
        <f t="shared" si="9"/>
        <v>59.45945945945946</v>
      </c>
      <c r="Z65" s="6">
        <f t="shared" si="10"/>
        <v>80</v>
      </c>
      <c r="AA65" s="5">
        <f t="shared" si="11"/>
        <v>77.766666666666666</v>
      </c>
      <c r="AB65" s="6">
        <f t="shared" si="12"/>
        <v>80</v>
      </c>
      <c r="AC65" s="5">
        <f t="shared" si="13"/>
        <v>77.766666666666666</v>
      </c>
      <c r="AD65" s="6">
        <f t="shared" si="14"/>
        <v>80</v>
      </c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11"/>
      <c r="AV65" s="16"/>
    </row>
    <row r="66" spans="1:48" x14ac:dyDescent="0.3">
      <c r="A66" s="78">
        <v>64</v>
      </c>
      <c r="B66" s="78">
        <v>170701064</v>
      </c>
      <c r="C66" s="78">
        <v>11</v>
      </c>
      <c r="D66" s="78">
        <v>5</v>
      </c>
      <c r="E66" s="78">
        <v>7</v>
      </c>
      <c r="F66" s="78">
        <v>5</v>
      </c>
      <c r="G66" s="78">
        <v>6</v>
      </c>
      <c r="H66" s="78">
        <v>5</v>
      </c>
      <c r="I66" s="78">
        <v>13</v>
      </c>
      <c r="J66" s="78">
        <v>5</v>
      </c>
      <c r="K66" s="78">
        <v>20</v>
      </c>
      <c r="L66" s="78">
        <v>5</v>
      </c>
      <c r="M66" s="78">
        <v>20</v>
      </c>
      <c r="N66" s="78">
        <v>5</v>
      </c>
      <c r="O66" s="78" t="s">
        <v>52</v>
      </c>
      <c r="P66" s="6">
        <f t="shared" si="0"/>
        <v>14</v>
      </c>
      <c r="Q66" s="6">
        <f t="shared" si="1"/>
        <v>14</v>
      </c>
      <c r="R66" s="6">
        <f t="shared" si="2"/>
        <v>14</v>
      </c>
      <c r="S66" s="6">
        <f t="shared" si="3"/>
        <v>14</v>
      </c>
      <c r="T66" s="6">
        <f t="shared" si="4"/>
        <v>14</v>
      </c>
      <c r="U66" s="5">
        <f t="shared" si="5"/>
        <v>43.243243243243242</v>
      </c>
      <c r="V66" s="6">
        <f t="shared" si="6"/>
        <v>70</v>
      </c>
      <c r="W66" s="5">
        <f t="shared" si="7"/>
        <v>50</v>
      </c>
      <c r="X66" s="6">
        <f t="shared" si="8"/>
        <v>70</v>
      </c>
      <c r="Y66" s="5">
        <f t="shared" si="9"/>
        <v>48.648648648648653</v>
      </c>
      <c r="Z66" s="6">
        <f t="shared" si="10"/>
        <v>70</v>
      </c>
      <c r="AA66" s="5">
        <f t="shared" si="11"/>
        <v>83.333333333333343</v>
      </c>
      <c r="AB66" s="6">
        <f t="shared" si="12"/>
        <v>70</v>
      </c>
      <c r="AC66" s="5">
        <f t="shared" si="13"/>
        <v>83.333333333333343</v>
      </c>
      <c r="AD66" s="6">
        <f t="shared" si="14"/>
        <v>70</v>
      </c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11"/>
      <c r="AV66" s="16"/>
    </row>
    <row r="67" spans="1:48" x14ac:dyDescent="0.3">
      <c r="A67" s="78">
        <v>65</v>
      </c>
      <c r="B67" s="78">
        <v>170701065</v>
      </c>
      <c r="C67" s="78">
        <v>27</v>
      </c>
      <c r="D67" s="78">
        <v>5</v>
      </c>
      <c r="E67" s="78">
        <v>16</v>
      </c>
      <c r="F67" s="78">
        <v>5</v>
      </c>
      <c r="G67" s="78">
        <v>7</v>
      </c>
      <c r="H67" s="78">
        <v>5</v>
      </c>
      <c r="I67" s="78">
        <v>20</v>
      </c>
      <c r="J67" s="78">
        <v>5</v>
      </c>
      <c r="K67" s="78">
        <v>20.83</v>
      </c>
      <c r="L67" s="78">
        <v>5</v>
      </c>
      <c r="M67" s="78">
        <v>20.83</v>
      </c>
      <c r="N67" s="78">
        <v>5</v>
      </c>
      <c r="O67" s="78" t="s">
        <v>50</v>
      </c>
      <c r="P67" s="6">
        <f t="shared" si="0"/>
        <v>18</v>
      </c>
      <c r="Q67" s="6">
        <f t="shared" si="1"/>
        <v>18</v>
      </c>
      <c r="R67" s="6">
        <f t="shared" si="2"/>
        <v>18</v>
      </c>
      <c r="S67" s="6">
        <f t="shared" si="3"/>
        <v>18</v>
      </c>
      <c r="T67" s="6">
        <f t="shared" si="4"/>
        <v>18</v>
      </c>
      <c r="U67" s="5">
        <f t="shared" si="5"/>
        <v>86.486486486486484</v>
      </c>
      <c r="V67" s="6">
        <f t="shared" si="6"/>
        <v>90</v>
      </c>
      <c r="W67" s="5">
        <f t="shared" si="7"/>
        <v>71.739130434782609</v>
      </c>
      <c r="X67" s="6">
        <f t="shared" si="8"/>
        <v>90</v>
      </c>
      <c r="Y67" s="5">
        <f t="shared" si="9"/>
        <v>67.567567567567565</v>
      </c>
      <c r="Z67" s="6">
        <f t="shared" si="10"/>
        <v>90</v>
      </c>
      <c r="AA67" s="5">
        <f t="shared" si="11"/>
        <v>86.1</v>
      </c>
      <c r="AB67" s="6">
        <f t="shared" si="12"/>
        <v>90</v>
      </c>
      <c r="AC67" s="5">
        <f t="shared" si="13"/>
        <v>86.1</v>
      </c>
      <c r="AD67" s="6">
        <f t="shared" si="14"/>
        <v>90</v>
      </c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11"/>
      <c r="AV67" s="16"/>
    </row>
    <row r="68" spans="1:48" x14ac:dyDescent="0.3">
      <c r="A68" s="78">
        <v>66</v>
      </c>
      <c r="B68" s="78">
        <v>170701066</v>
      </c>
      <c r="C68" s="78">
        <v>13</v>
      </c>
      <c r="D68" s="78">
        <v>5</v>
      </c>
      <c r="E68" s="78">
        <v>10</v>
      </c>
      <c r="F68" s="78">
        <v>5</v>
      </c>
      <c r="G68" s="78">
        <v>1</v>
      </c>
      <c r="H68" s="78">
        <v>5</v>
      </c>
      <c r="I68" s="78">
        <v>12</v>
      </c>
      <c r="J68" s="78">
        <v>5</v>
      </c>
      <c r="K68" s="78">
        <v>10</v>
      </c>
      <c r="L68" s="78">
        <v>5</v>
      </c>
      <c r="M68" s="78">
        <v>10</v>
      </c>
      <c r="N68" s="78">
        <v>5</v>
      </c>
      <c r="O68" s="78" t="s">
        <v>53</v>
      </c>
      <c r="P68" s="6">
        <f t="shared" ref="P68:P131" si="28">IF(O68="O",10,IF(O68="A+",9,IF(O68="A",8,IF(O68="B+",7,IF(O68="B",6,0)))))/5*10</f>
        <v>12</v>
      </c>
      <c r="Q68" s="6">
        <f t="shared" ref="Q68:Q131" si="29">P68</f>
        <v>12</v>
      </c>
      <c r="R68" s="6">
        <f t="shared" ref="R68:R131" si="30">P68</f>
        <v>12</v>
      </c>
      <c r="S68" s="6">
        <f t="shared" ref="S68:S131" si="31">P68</f>
        <v>12</v>
      </c>
      <c r="T68" s="6">
        <f t="shared" ref="T68:T131" si="32">P68</f>
        <v>12</v>
      </c>
      <c r="U68" s="5">
        <f t="shared" ref="U68:U131" si="33">(C68+D68)/37*100</f>
        <v>48.648648648648653</v>
      </c>
      <c r="V68" s="6">
        <f t="shared" ref="V68:V131" si="34">P68/20*100</f>
        <v>60</v>
      </c>
      <c r="W68" s="5">
        <f t="shared" ref="W68:W131" si="35">(E68+F68+G68+H68)/46*100</f>
        <v>45.652173913043477</v>
      </c>
      <c r="X68" s="6">
        <f t="shared" ref="X68:X131" si="36">Q68/20*100</f>
        <v>60</v>
      </c>
      <c r="Y68" s="5">
        <f t="shared" ref="Y68:Y131" si="37">(I68+J68)/37*100</f>
        <v>45.945945945945951</v>
      </c>
      <c r="Z68" s="6">
        <f t="shared" ref="Z68:Z131" si="38">R68/20*100</f>
        <v>60</v>
      </c>
      <c r="AA68" s="5">
        <f t="shared" ref="AA68:AA131" si="39">(K68+L68)/30*100</f>
        <v>50</v>
      </c>
      <c r="AB68" s="6">
        <f t="shared" ref="AB68:AB131" si="40">S68/20*100</f>
        <v>60</v>
      </c>
      <c r="AC68" s="5">
        <f t="shared" ref="AC68:AC131" si="41">(M68+N68)/30*100</f>
        <v>50</v>
      </c>
      <c r="AD68" s="6">
        <f t="shared" ref="AD68:AD131" si="42">T68/20*100</f>
        <v>60</v>
      </c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11"/>
      <c r="AV68" s="16"/>
    </row>
    <row r="69" spans="1:48" x14ac:dyDescent="0.3">
      <c r="A69" s="78">
        <v>67</v>
      </c>
      <c r="B69" s="78">
        <v>170701067</v>
      </c>
      <c r="C69" s="78">
        <v>14</v>
      </c>
      <c r="D69" s="78">
        <v>5</v>
      </c>
      <c r="E69" s="78">
        <v>9</v>
      </c>
      <c r="F69" s="78">
        <v>5</v>
      </c>
      <c r="G69" s="78">
        <v>4</v>
      </c>
      <c r="H69" s="78">
        <v>5</v>
      </c>
      <c r="I69" s="78">
        <v>12</v>
      </c>
      <c r="J69" s="78">
        <v>5</v>
      </c>
      <c r="K69" s="78">
        <v>13.33</v>
      </c>
      <c r="L69" s="78">
        <v>5</v>
      </c>
      <c r="M69" s="78">
        <v>13.33</v>
      </c>
      <c r="N69" s="78">
        <v>5</v>
      </c>
      <c r="O69" s="78" t="s">
        <v>52</v>
      </c>
      <c r="P69" s="6">
        <f t="shared" si="28"/>
        <v>14</v>
      </c>
      <c r="Q69" s="6">
        <f t="shared" si="29"/>
        <v>14</v>
      </c>
      <c r="R69" s="6">
        <f t="shared" si="30"/>
        <v>14</v>
      </c>
      <c r="S69" s="6">
        <f t="shared" si="31"/>
        <v>14</v>
      </c>
      <c r="T69" s="6">
        <f t="shared" si="32"/>
        <v>14</v>
      </c>
      <c r="U69" s="5">
        <f t="shared" si="33"/>
        <v>51.351351351351347</v>
      </c>
      <c r="V69" s="6">
        <f t="shared" si="34"/>
        <v>70</v>
      </c>
      <c r="W69" s="5">
        <f t="shared" si="35"/>
        <v>50</v>
      </c>
      <c r="X69" s="6">
        <f t="shared" si="36"/>
        <v>70</v>
      </c>
      <c r="Y69" s="5">
        <f t="shared" si="37"/>
        <v>45.945945945945951</v>
      </c>
      <c r="Z69" s="6">
        <f t="shared" si="38"/>
        <v>70</v>
      </c>
      <c r="AA69" s="5">
        <f t="shared" si="39"/>
        <v>61.1</v>
      </c>
      <c r="AB69" s="6">
        <f t="shared" si="40"/>
        <v>70</v>
      </c>
      <c r="AC69" s="5">
        <f t="shared" si="41"/>
        <v>61.1</v>
      </c>
      <c r="AD69" s="6">
        <f t="shared" si="42"/>
        <v>70</v>
      </c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11"/>
      <c r="AV69" s="16"/>
    </row>
    <row r="70" spans="1:48" x14ac:dyDescent="0.3">
      <c r="A70" s="78">
        <v>68</v>
      </c>
      <c r="B70" s="78">
        <v>170701068</v>
      </c>
      <c r="C70" s="78">
        <v>23</v>
      </c>
      <c r="D70" s="78">
        <v>5</v>
      </c>
      <c r="E70" s="78">
        <v>11</v>
      </c>
      <c r="F70" s="78">
        <v>5</v>
      </c>
      <c r="G70" s="78">
        <v>5</v>
      </c>
      <c r="H70" s="78">
        <v>5</v>
      </c>
      <c r="I70" s="78">
        <v>13</v>
      </c>
      <c r="J70" s="78">
        <v>5</v>
      </c>
      <c r="K70" s="78">
        <v>20</v>
      </c>
      <c r="L70" s="78">
        <v>5</v>
      </c>
      <c r="M70" s="78">
        <v>20</v>
      </c>
      <c r="N70" s="78">
        <v>5</v>
      </c>
      <c r="O70" s="78" t="s">
        <v>51</v>
      </c>
      <c r="P70" s="6">
        <f t="shared" si="28"/>
        <v>16</v>
      </c>
      <c r="Q70" s="6">
        <f t="shared" si="29"/>
        <v>16</v>
      </c>
      <c r="R70" s="6">
        <f t="shared" si="30"/>
        <v>16</v>
      </c>
      <c r="S70" s="6">
        <f t="shared" si="31"/>
        <v>16</v>
      </c>
      <c r="T70" s="6">
        <f t="shared" si="32"/>
        <v>16</v>
      </c>
      <c r="U70" s="5">
        <f t="shared" si="33"/>
        <v>75.675675675675677</v>
      </c>
      <c r="V70" s="6">
        <f t="shared" si="34"/>
        <v>80</v>
      </c>
      <c r="W70" s="5">
        <f t="shared" si="35"/>
        <v>56.521739130434781</v>
      </c>
      <c r="X70" s="6">
        <f t="shared" si="36"/>
        <v>80</v>
      </c>
      <c r="Y70" s="5">
        <f t="shared" si="37"/>
        <v>48.648648648648653</v>
      </c>
      <c r="Z70" s="6">
        <f t="shared" si="38"/>
        <v>80</v>
      </c>
      <c r="AA70" s="5">
        <f t="shared" si="39"/>
        <v>83.333333333333343</v>
      </c>
      <c r="AB70" s="6">
        <f t="shared" si="40"/>
        <v>80</v>
      </c>
      <c r="AC70" s="5">
        <f t="shared" si="41"/>
        <v>83.333333333333343</v>
      </c>
      <c r="AD70" s="6">
        <f t="shared" si="42"/>
        <v>80</v>
      </c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11"/>
      <c r="AV70" s="16"/>
    </row>
    <row r="71" spans="1:48" x14ac:dyDescent="0.3">
      <c r="A71" s="78">
        <v>69</v>
      </c>
      <c r="B71" s="78">
        <v>170701069</v>
      </c>
      <c r="C71" s="78">
        <v>25</v>
      </c>
      <c r="D71" s="78">
        <v>5</v>
      </c>
      <c r="E71" s="78">
        <v>14</v>
      </c>
      <c r="F71" s="78">
        <v>5</v>
      </c>
      <c r="G71" s="78">
        <v>11</v>
      </c>
      <c r="H71" s="78">
        <v>5</v>
      </c>
      <c r="I71" s="78">
        <v>18</v>
      </c>
      <c r="J71" s="78">
        <v>5</v>
      </c>
      <c r="K71" s="78">
        <v>20.83</v>
      </c>
      <c r="L71" s="78">
        <v>5</v>
      </c>
      <c r="M71" s="78">
        <v>20.83</v>
      </c>
      <c r="N71" s="78">
        <v>5</v>
      </c>
      <c r="O71" s="78" t="s">
        <v>50</v>
      </c>
      <c r="P71" s="6">
        <f t="shared" si="28"/>
        <v>18</v>
      </c>
      <c r="Q71" s="6">
        <f t="shared" si="29"/>
        <v>18</v>
      </c>
      <c r="R71" s="6">
        <f t="shared" si="30"/>
        <v>18</v>
      </c>
      <c r="S71" s="6">
        <f t="shared" si="31"/>
        <v>18</v>
      </c>
      <c r="T71" s="6">
        <f t="shared" si="32"/>
        <v>18</v>
      </c>
      <c r="U71" s="5">
        <f t="shared" si="33"/>
        <v>81.081081081081081</v>
      </c>
      <c r="V71" s="6">
        <f t="shared" si="34"/>
        <v>90</v>
      </c>
      <c r="W71" s="5">
        <f t="shared" si="35"/>
        <v>76.08695652173914</v>
      </c>
      <c r="X71" s="6">
        <f t="shared" si="36"/>
        <v>90</v>
      </c>
      <c r="Y71" s="5">
        <f t="shared" si="37"/>
        <v>62.162162162162161</v>
      </c>
      <c r="Z71" s="6">
        <f t="shared" si="38"/>
        <v>90</v>
      </c>
      <c r="AA71" s="5">
        <f t="shared" si="39"/>
        <v>86.1</v>
      </c>
      <c r="AB71" s="6">
        <f t="shared" si="40"/>
        <v>90</v>
      </c>
      <c r="AC71" s="5">
        <f t="shared" si="41"/>
        <v>86.1</v>
      </c>
      <c r="AD71" s="6">
        <f t="shared" si="42"/>
        <v>90</v>
      </c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11"/>
      <c r="AV71" s="16"/>
    </row>
    <row r="72" spans="1:48" x14ac:dyDescent="0.3">
      <c r="A72" s="78">
        <v>70</v>
      </c>
      <c r="B72" s="78">
        <v>170701070</v>
      </c>
      <c r="C72" s="78">
        <v>20</v>
      </c>
      <c r="D72" s="78">
        <v>5</v>
      </c>
      <c r="E72" s="78">
        <v>8</v>
      </c>
      <c r="F72" s="78">
        <v>5</v>
      </c>
      <c r="G72" s="78">
        <v>10</v>
      </c>
      <c r="H72" s="78">
        <v>5</v>
      </c>
      <c r="I72" s="78">
        <v>13</v>
      </c>
      <c r="J72" s="78">
        <v>5</v>
      </c>
      <c r="K72" s="78">
        <v>19.170000000000002</v>
      </c>
      <c r="L72" s="78">
        <v>5</v>
      </c>
      <c r="M72" s="78">
        <v>19.170000000000002</v>
      </c>
      <c r="N72" s="78">
        <v>5</v>
      </c>
      <c r="O72" s="78" t="s">
        <v>51</v>
      </c>
      <c r="P72" s="6">
        <f t="shared" si="28"/>
        <v>16</v>
      </c>
      <c r="Q72" s="6">
        <f t="shared" si="29"/>
        <v>16</v>
      </c>
      <c r="R72" s="6">
        <f t="shared" si="30"/>
        <v>16</v>
      </c>
      <c r="S72" s="6">
        <f t="shared" si="31"/>
        <v>16</v>
      </c>
      <c r="T72" s="6">
        <f t="shared" si="32"/>
        <v>16</v>
      </c>
      <c r="U72" s="5">
        <f t="shared" si="33"/>
        <v>67.567567567567565</v>
      </c>
      <c r="V72" s="6">
        <f t="shared" si="34"/>
        <v>80</v>
      </c>
      <c r="W72" s="5">
        <f t="shared" si="35"/>
        <v>60.869565217391312</v>
      </c>
      <c r="X72" s="6">
        <f t="shared" si="36"/>
        <v>80</v>
      </c>
      <c r="Y72" s="5">
        <f t="shared" si="37"/>
        <v>48.648648648648653</v>
      </c>
      <c r="Z72" s="6">
        <f t="shared" si="38"/>
        <v>80</v>
      </c>
      <c r="AA72" s="5">
        <f t="shared" si="39"/>
        <v>80.566666666666677</v>
      </c>
      <c r="AB72" s="6">
        <f t="shared" si="40"/>
        <v>80</v>
      </c>
      <c r="AC72" s="5">
        <f t="shared" si="41"/>
        <v>80.566666666666677</v>
      </c>
      <c r="AD72" s="6">
        <f t="shared" si="42"/>
        <v>80</v>
      </c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11"/>
      <c r="AV72" s="16"/>
    </row>
    <row r="73" spans="1:48" x14ac:dyDescent="0.3">
      <c r="A73" s="78">
        <v>71</v>
      </c>
      <c r="B73" s="78">
        <v>170701071</v>
      </c>
      <c r="C73" s="78">
        <v>25</v>
      </c>
      <c r="D73" s="78">
        <v>5</v>
      </c>
      <c r="E73" s="78">
        <v>8</v>
      </c>
      <c r="F73" s="78">
        <v>5</v>
      </c>
      <c r="G73" s="78">
        <v>9</v>
      </c>
      <c r="H73" s="78">
        <v>5</v>
      </c>
      <c r="I73" s="78">
        <v>18</v>
      </c>
      <c r="J73" s="78">
        <v>5</v>
      </c>
      <c r="K73" s="78">
        <v>21.67</v>
      </c>
      <c r="L73" s="78">
        <v>5</v>
      </c>
      <c r="M73" s="78">
        <v>21.67</v>
      </c>
      <c r="N73" s="78">
        <v>5</v>
      </c>
      <c r="O73" s="78" t="s">
        <v>50</v>
      </c>
      <c r="P73" s="6">
        <f t="shared" si="28"/>
        <v>18</v>
      </c>
      <c r="Q73" s="6">
        <f t="shared" si="29"/>
        <v>18</v>
      </c>
      <c r="R73" s="6">
        <f t="shared" si="30"/>
        <v>18</v>
      </c>
      <c r="S73" s="6">
        <f t="shared" si="31"/>
        <v>18</v>
      </c>
      <c r="T73" s="6">
        <f t="shared" si="32"/>
        <v>18</v>
      </c>
      <c r="U73" s="5">
        <f t="shared" si="33"/>
        <v>81.081081081081081</v>
      </c>
      <c r="V73" s="6">
        <f t="shared" si="34"/>
        <v>90</v>
      </c>
      <c r="W73" s="5">
        <f t="shared" si="35"/>
        <v>58.695652173913047</v>
      </c>
      <c r="X73" s="6">
        <f t="shared" si="36"/>
        <v>90</v>
      </c>
      <c r="Y73" s="5">
        <f t="shared" si="37"/>
        <v>62.162162162162161</v>
      </c>
      <c r="Z73" s="6">
        <f t="shared" si="38"/>
        <v>90</v>
      </c>
      <c r="AA73" s="5">
        <f t="shared" si="39"/>
        <v>88.9</v>
      </c>
      <c r="AB73" s="6">
        <f t="shared" si="40"/>
        <v>90</v>
      </c>
      <c r="AC73" s="5">
        <f t="shared" si="41"/>
        <v>88.9</v>
      </c>
      <c r="AD73" s="6">
        <f t="shared" si="42"/>
        <v>90</v>
      </c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11"/>
      <c r="AV73" s="16"/>
    </row>
    <row r="74" spans="1:48" x14ac:dyDescent="0.3">
      <c r="A74" s="78">
        <v>72</v>
      </c>
      <c r="B74" s="78">
        <v>170701072</v>
      </c>
      <c r="C74" s="78">
        <v>20</v>
      </c>
      <c r="D74" s="78">
        <v>5</v>
      </c>
      <c r="E74" s="78">
        <v>8</v>
      </c>
      <c r="F74" s="78">
        <v>5</v>
      </c>
      <c r="G74" s="78">
        <v>7</v>
      </c>
      <c r="H74" s="78">
        <v>5</v>
      </c>
      <c r="I74" s="78">
        <v>18</v>
      </c>
      <c r="J74" s="78">
        <v>5</v>
      </c>
      <c r="K74" s="78">
        <v>20</v>
      </c>
      <c r="L74" s="78">
        <v>5</v>
      </c>
      <c r="M74" s="78">
        <v>20</v>
      </c>
      <c r="N74" s="78">
        <v>5</v>
      </c>
      <c r="O74" s="78" t="s">
        <v>51</v>
      </c>
      <c r="P74" s="6">
        <f t="shared" si="28"/>
        <v>16</v>
      </c>
      <c r="Q74" s="6">
        <f t="shared" si="29"/>
        <v>16</v>
      </c>
      <c r="R74" s="6">
        <f t="shared" si="30"/>
        <v>16</v>
      </c>
      <c r="S74" s="6">
        <f t="shared" si="31"/>
        <v>16</v>
      </c>
      <c r="T74" s="6">
        <f t="shared" si="32"/>
        <v>16</v>
      </c>
      <c r="U74" s="5">
        <f t="shared" si="33"/>
        <v>67.567567567567565</v>
      </c>
      <c r="V74" s="6">
        <f t="shared" si="34"/>
        <v>80</v>
      </c>
      <c r="W74" s="5">
        <f t="shared" si="35"/>
        <v>54.347826086956516</v>
      </c>
      <c r="X74" s="6">
        <f t="shared" si="36"/>
        <v>80</v>
      </c>
      <c r="Y74" s="5">
        <f t="shared" si="37"/>
        <v>62.162162162162161</v>
      </c>
      <c r="Z74" s="6">
        <f t="shared" si="38"/>
        <v>80</v>
      </c>
      <c r="AA74" s="5">
        <f t="shared" si="39"/>
        <v>83.333333333333343</v>
      </c>
      <c r="AB74" s="6">
        <f t="shared" si="40"/>
        <v>80</v>
      </c>
      <c r="AC74" s="5">
        <f t="shared" si="41"/>
        <v>83.333333333333343</v>
      </c>
      <c r="AD74" s="6">
        <f t="shared" si="42"/>
        <v>80</v>
      </c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11"/>
      <c r="AV74" s="16"/>
    </row>
    <row r="75" spans="1:48" x14ac:dyDescent="0.3">
      <c r="A75" s="78">
        <v>73</v>
      </c>
      <c r="B75" s="78">
        <v>170701073</v>
      </c>
      <c r="C75" s="78">
        <v>22</v>
      </c>
      <c r="D75" s="78">
        <v>5</v>
      </c>
      <c r="E75" s="78">
        <v>12</v>
      </c>
      <c r="F75" s="78">
        <v>5</v>
      </c>
      <c r="G75" s="78">
        <v>5</v>
      </c>
      <c r="H75" s="78">
        <v>5</v>
      </c>
      <c r="I75" s="78">
        <v>17</v>
      </c>
      <c r="J75" s="78">
        <v>5</v>
      </c>
      <c r="K75" s="78">
        <v>22.5</v>
      </c>
      <c r="L75" s="78">
        <v>5</v>
      </c>
      <c r="M75" s="78">
        <v>22.5</v>
      </c>
      <c r="N75" s="78">
        <v>5</v>
      </c>
      <c r="O75" s="78" t="s">
        <v>51</v>
      </c>
      <c r="P75" s="6">
        <f t="shared" si="28"/>
        <v>16</v>
      </c>
      <c r="Q75" s="6">
        <f t="shared" si="29"/>
        <v>16</v>
      </c>
      <c r="R75" s="6">
        <f t="shared" si="30"/>
        <v>16</v>
      </c>
      <c r="S75" s="6">
        <f t="shared" si="31"/>
        <v>16</v>
      </c>
      <c r="T75" s="6">
        <f t="shared" si="32"/>
        <v>16</v>
      </c>
      <c r="U75" s="5">
        <f t="shared" si="33"/>
        <v>72.972972972972968</v>
      </c>
      <c r="V75" s="6">
        <f t="shared" si="34"/>
        <v>80</v>
      </c>
      <c r="W75" s="5">
        <f t="shared" si="35"/>
        <v>58.695652173913047</v>
      </c>
      <c r="X75" s="6">
        <f t="shared" si="36"/>
        <v>80</v>
      </c>
      <c r="Y75" s="5">
        <f t="shared" si="37"/>
        <v>59.45945945945946</v>
      </c>
      <c r="Z75" s="6">
        <f t="shared" si="38"/>
        <v>80</v>
      </c>
      <c r="AA75" s="5">
        <f t="shared" si="39"/>
        <v>91.666666666666657</v>
      </c>
      <c r="AB75" s="6">
        <f t="shared" si="40"/>
        <v>80</v>
      </c>
      <c r="AC75" s="5">
        <f t="shared" si="41"/>
        <v>91.666666666666657</v>
      </c>
      <c r="AD75" s="6">
        <f t="shared" si="42"/>
        <v>80</v>
      </c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11"/>
      <c r="AV75" s="16"/>
    </row>
    <row r="76" spans="1:48" x14ac:dyDescent="0.3">
      <c r="A76" s="78">
        <v>74</v>
      </c>
      <c r="B76" s="78">
        <v>170701074</v>
      </c>
      <c r="C76" s="78">
        <v>16</v>
      </c>
      <c r="D76" s="78">
        <v>5</v>
      </c>
      <c r="E76" s="78">
        <v>6</v>
      </c>
      <c r="F76" s="78">
        <v>5</v>
      </c>
      <c r="G76" s="78">
        <v>4</v>
      </c>
      <c r="H76" s="78">
        <v>5</v>
      </c>
      <c r="I76" s="78">
        <v>14</v>
      </c>
      <c r="J76" s="78">
        <v>5</v>
      </c>
      <c r="K76" s="78">
        <v>15.83</v>
      </c>
      <c r="L76" s="78">
        <v>4</v>
      </c>
      <c r="M76" s="78">
        <v>15.83</v>
      </c>
      <c r="N76" s="78">
        <v>4</v>
      </c>
      <c r="O76" s="78" t="s">
        <v>52</v>
      </c>
      <c r="P76" s="6">
        <f t="shared" si="28"/>
        <v>14</v>
      </c>
      <c r="Q76" s="6">
        <f t="shared" si="29"/>
        <v>14</v>
      </c>
      <c r="R76" s="6">
        <f t="shared" si="30"/>
        <v>14</v>
      </c>
      <c r="S76" s="6">
        <f t="shared" si="31"/>
        <v>14</v>
      </c>
      <c r="T76" s="6">
        <f t="shared" si="32"/>
        <v>14</v>
      </c>
      <c r="U76" s="5">
        <f t="shared" si="33"/>
        <v>56.756756756756758</v>
      </c>
      <c r="V76" s="6">
        <f t="shared" si="34"/>
        <v>70</v>
      </c>
      <c r="W76" s="5">
        <f t="shared" si="35"/>
        <v>43.478260869565219</v>
      </c>
      <c r="X76" s="6">
        <f t="shared" si="36"/>
        <v>70</v>
      </c>
      <c r="Y76" s="5">
        <f t="shared" si="37"/>
        <v>51.351351351351347</v>
      </c>
      <c r="Z76" s="6">
        <f t="shared" si="38"/>
        <v>70</v>
      </c>
      <c r="AA76" s="5">
        <f t="shared" si="39"/>
        <v>66.099999999999994</v>
      </c>
      <c r="AB76" s="6">
        <f t="shared" si="40"/>
        <v>70</v>
      </c>
      <c r="AC76" s="5">
        <f t="shared" si="41"/>
        <v>66.099999999999994</v>
      </c>
      <c r="AD76" s="6">
        <f t="shared" si="42"/>
        <v>70</v>
      </c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11"/>
      <c r="AV76" s="16"/>
    </row>
    <row r="77" spans="1:48" x14ac:dyDescent="0.3">
      <c r="A77" s="78">
        <v>75</v>
      </c>
      <c r="B77" s="78">
        <v>170701075</v>
      </c>
      <c r="C77" s="78">
        <v>25</v>
      </c>
      <c r="D77" s="78">
        <v>5</v>
      </c>
      <c r="E77" s="78">
        <v>12</v>
      </c>
      <c r="F77" s="78">
        <v>5</v>
      </c>
      <c r="G77" s="78">
        <v>3</v>
      </c>
      <c r="H77" s="78">
        <v>5</v>
      </c>
      <c r="I77" s="78">
        <v>15</v>
      </c>
      <c r="J77" s="78">
        <v>5</v>
      </c>
      <c r="K77" s="78">
        <v>21.67</v>
      </c>
      <c r="L77" s="78">
        <v>5</v>
      </c>
      <c r="M77" s="78">
        <v>21.67</v>
      </c>
      <c r="N77" s="78">
        <v>5</v>
      </c>
      <c r="O77" s="78" t="s">
        <v>51</v>
      </c>
      <c r="P77" s="6">
        <f t="shared" si="28"/>
        <v>16</v>
      </c>
      <c r="Q77" s="6">
        <f t="shared" si="29"/>
        <v>16</v>
      </c>
      <c r="R77" s="6">
        <f t="shared" si="30"/>
        <v>16</v>
      </c>
      <c r="S77" s="6">
        <f t="shared" si="31"/>
        <v>16</v>
      </c>
      <c r="T77" s="6">
        <f t="shared" si="32"/>
        <v>16</v>
      </c>
      <c r="U77" s="5">
        <f t="shared" si="33"/>
        <v>81.081081081081081</v>
      </c>
      <c r="V77" s="6">
        <f t="shared" si="34"/>
        <v>80</v>
      </c>
      <c r="W77" s="5">
        <f t="shared" si="35"/>
        <v>54.347826086956516</v>
      </c>
      <c r="X77" s="6">
        <f t="shared" si="36"/>
        <v>80</v>
      </c>
      <c r="Y77" s="5">
        <f t="shared" si="37"/>
        <v>54.054054054054056</v>
      </c>
      <c r="Z77" s="6">
        <f t="shared" si="38"/>
        <v>80</v>
      </c>
      <c r="AA77" s="5">
        <f t="shared" si="39"/>
        <v>88.9</v>
      </c>
      <c r="AB77" s="6">
        <f t="shared" si="40"/>
        <v>80</v>
      </c>
      <c r="AC77" s="5">
        <f t="shared" si="41"/>
        <v>88.9</v>
      </c>
      <c r="AD77" s="6">
        <f t="shared" si="42"/>
        <v>80</v>
      </c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11"/>
      <c r="AV77" s="16"/>
    </row>
    <row r="78" spans="1:48" x14ac:dyDescent="0.3">
      <c r="A78" s="78">
        <v>76</v>
      </c>
      <c r="B78" s="78">
        <v>170701076</v>
      </c>
      <c r="C78" s="78">
        <v>13</v>
      </c>
      <c r="D78" s="78">
        <v>5</v>
      </c>
      <c r="E78" s="78">
        <v>6</v>
      </c>
      <c r="F78" s="78">
        <v>5</v>
      </c>
      <c r="G78" s="78">
        <v>6</v>
      </c>
      <c r="H78" s="78">
        <v>5</v>
      </c>
      <c r="I78" s="78">
        <v>13</v>
      </c>
      <c r="J78" s="78">
        <v>5</v>
      </c>
      <c r="K78" s="78">
        <v>13.33</v>
      </c>
      <c r="L78" s="78">
        <v>5</v>
      </c>
      <c r="M78" s="78">
        <v>13.33</v>
      </c>
      <c r="N78" s="78">
        <v>5</v>
      </c>
      <c r="O78" s="78" t="s">
        <v>53</v>
      </c>
      <c r="P78" s="6">
        <f t="shared" si="28"/>
        <v>12</v>
      </c>
      <c r="Q78" s="6">
        <f t="shared" si="29"/>
        <v>12</v>
      </c>
      <c r="R78" s="6">
        <f t="shared" si="30"/>
        <v>12</v>
      </c>
      <c r="S78" s="6">
        <f t="shared" si="31"/>
        <v>12</v>
      </c>
      <c r="T78" s="6">
        <f t="shared" si="32"/>
        <v>12</v>
      </c>
      <c r="U78" s="5">
        <f t="shared" si="33"/>
        <v>48.648648648648653</v>
      </c>
      <c r="V78" s="6">
        <f t="shared" si="34"/>
        <v>60</v>
      </c>
      <c r="W78" s="5">
        <f t="shared" si="35"/>
        <v>47.826086956521742</v>
      </c>
      <c r="X78" s="6">
        <f t="shared" si="36"/>
        <v>60</v>
      </c>
      <c r="Y78" s="5">
        <f t="shared" si="37"/>
        <v>48.648648648648653</v>
      </c>
      <c r="Z78" s="6">
        <f t="shared" si="38"/>
        <v>60</v>
      </c>
      <c r="AA78" s="5">
        <f t="shared" si="39"/>
        <v>61.1</v>
      </c>
      <c r="AB78" s="6">
        <f t="shared" si="40"/>
        <v>60</v>
      </c>
      <c r="AC78" s="5">
        <f t="shared" si="41"/>
        <v>61.1</v>
      </c>
      <c r="AD78" s="6">
        <f t="shared" si="42"/>
        <v>60</v>
      </c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11"/>
      <c r="AV78" s="16"/>
    </row>
    <row r="79" spans="1:48" x14ac:dyDescent="0.3">
      <c r="A79" s="78">
        <v>77</v>
      </c>
      <c r="B79" s="78">
        <v>170701077</v>
      </c>
      <c r="C79" s="78">
        <v>26</v>
      </c>
      <c r="D79" s="78">
        <v>5</v>
      </c>
      <c r="E79" s="78">
        <v>13</v>
      </c>
      <c r="F79" s="78">
        <v>5</v>
      </c>
      <c r="G79" s="78">
        <v>12</v>
      </c>
      <c r="H79" s="78">
        <v>5</v>
      </c>
      <c r="I79" s="78">
        <v>18</v>
      </c>
      <c r="J79" s="78">
        <v>5</v>
      </c>
      <c r="K79" s="78">
        <v>21.67</v>
      </c>
      <c r="L79" s="78">
        <v>5</v>
      </c>
      <c r="M79" s="78">
        <v>21.67</v>
      </c>
      <c r="N79" s="78">
        <v>5</v>
      </c>
      <c r="O79" s="78" t="s">
        <v>50</v>
      </c>
      <c r="P79" s="6">
        <f t="shared" si="28"/>
        <v>18</v>
      </c>
      <c r="Q79" s="6">
        <f t="shared" si="29"/>
        <v>18</v>
      </c>
      <c r="R79" s="6">
        <f t="shared" si="30"/>
        <v>18</v>
      </c>
      <c r="S79" s="6">
        <f t="shared" si="31"/>
        <v>18</v>
      </c>
      <c r="T79" s="6">
        <f t="shared" si="32"/>
        <v>18</v>
      </c>
      <c r="U79" s="5">
        <f t="shared" si="33"/>
        <v>83.78378378378379</v>
      </c>
      <c r="V79" s="6">
        <f t="shared" si="34"/>
        <v>90</v>
      </c>
      <c r="W79" s="5">
        <f t="shared" si="35"/>
        <v>76.08695652173914</v>
      </c>
      <c r="X79" s="6">
        <f t="shared" si="36"/>
        <v>90</v>
      </c>
      <c r="Y79" s="5">
        <f t="shared" si="37"/>
        <v>62.162162162162161</v>
      </c>
      <c r="Z79" s="6">
        <f t="shared" si="38"/>
        <v>90</v>
      </c>
      <c r="AA79" s="5">
        <f t="shared" si="39"/>
        <v>88.9</v>
      </c>
      <c r="AB79" s="6">
        <f t="shared" si="40"/>
        <v>90</v>
      </c>
      <c r="AC79" s="5">
        <f t="shared" si="41"/>
        <v>88.9</v>
      </c>
      <c r="AD79" s="6">
        <f t="shared" si="42"/>
        <v>90</v>
      </c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11"/>
      <c r="AV79" s="16"/>
    </row>
    <row r="80" spans="1:48" x14ac:dyDescent="0.3">
      <c r="A80" s="78">
        <v>78</v>
      </c>
      <c r="B80" s="78">
        <v>170701078</v>
      </c>
      <c r="C80" s="78">
        <v>27</v>
      </c>
      <c r="D80" s="78">
        <v>5</v>
      </c>
      <c r="E80" s="78">
        <v>14</v>
      </c>
      <c r="F80" s="78">
        <v>5</v>
      </c>
      <c r="G80" s="78">
        <v>8</v>
      </c>
      <c r="H80" s="78">
        <v>5</v>
      </c>
      <c r="I80" s="78">
        <v>10</v>
      </c>
      <c r="J80" s="78">
        <v>5</v>
      </c>
      <c r="K80" s="78">
        <v>19.170000000000002</v>
      </c>
      <c r="L80" s="78">
        <v>5</v>
      </c>
      <c r="M80" s="78">
        <v>19.170000000000002</v>
      </c>
      <c r="N80" s="78">
        <v>5</v>
      </c>
      <c r="O80" s="78" t="s">
        <v>51</v>
      </c>
      <c r="P80" s="6">
        <f t="shared" si="28"/>
        <v>16</v>
      </c>
      <c r="Q80" s="6">
        <f t="shared" si="29"/>
        <v>16</v>
      </c>
      <c r="R80" s="6">
        <f t="shared" si="30"/>
        <v>16</v>
      </c>
      <c r="S80" s="6">
        <f t="shared" si="31"/>
        <v>16</v>
      </c>
      <c r="T80" s="6">
        <f t="shared" si="32"/>
        <v>16</v>
      </c>
      <c r="U80" s="5">
        <f t="shared" si="33"/>
        <v>86.486486486486484</v>
      </c>
      <c r="V80" s="6">
        <f t="shared" si="34"/>
        <v>80</v>
      </c>
      <c r="W80" s="5">
        <f t="shared" si="35"/>
        <v>69.565217391304344</v>
      </c>
      <c r="X80" s="6">
        <f t="shared" si="36"/>
        <v>80</v>
      </c>
      <c r="Y80" s="5">
        <f t="shared" si="37"/>
        <v>40.54054054054054</v>
      </c>
      <c r="Z80" s="6">
        <f t="shared" si="38"/>
        <v>80</v>
      </c>
      <c r="AA80" s="5">
        <f t="shared" si="39"/>
        <v>80.566666666666677</v>
      </c>
      <c r="AB80" s="6">
        <f t="shared" si="40"/>
        <v>80</v>
      </c>
      <c r="AC80" s="5">
        <f t="shared" si="41"/>
        <v>80.566666666666677</v>
      </c>
      <c r="AD80" s="6">
        <f t="shared" si="42"/>
        <v>80</v>
      </c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11"/>
      <c r="AV80" s="16"/>
    </row>
    <row r="81" spans="1:48" x14ac:dyDescent="0.3">
      <c r="A81" s="78">
        <v>79</v>
      </c>
      <c r="B81" s="78">
        <v>170701079</v>
      </c>
      <c r="C81" s="78">
        <v>28</v>
      </c>
      <c r="D81" s="78">
        <v>5</v>
      </c>
      <c r="E81" s="78">
        <v>16</v>
      </c>
      <c r="F81" s="78">
        <v>5</v>
      </c>
      <c r="G81" s="78">
        <v>7</v>
      </c>
      <c r="H81" s="78">
        <v>5</v>
      </c>
      <c r="I81" s="78">
        <v>15</v>
      </c>
      <c r="J81" s="78">
        <v>5</v>
      </c>
      <c r="K81" s="78">
        <v>20.83</v>
      </c>
      <c r="L81" s="78">
        <v>5</v>
      </c>
      <c r="M81" s="78">
        <v>20.83</v>
      </c>
      <c r="N81" s="78">
        <v>5</v>
      </c>
      <c r="O81" s="78" t="s">
        <v>51</v>
      </c>
      <c r="P81" s="6">
        <f t="shared" si="28"/>
        <v>16</v>
      </c>
      <c r="Q81" s="6">
        <f t="shared" si="29"/>
        <v>16</v>
      </c>
      <c r="R81" s="6">
        <f t="shared" si="30"/>
        <v>16</v>
      </c>
      <c r="S81" s="6">
        <f t="shared" si="31"/>
        <v>16</v>
      </c>
      <c r="T81" s="6">
        <f t="shared" si="32"/>
        <v>16</v>
      </c>
      <c r="U81" s="5">
        <f t="shared" si="33"/>
        <v>89.189189189189193</v>
      </c>
      <c r="V81" s="6">
        <f t="shared" si="34"/>
        <v>80</v>
      </c>
      <c r="W81" s="5">
        <f t="shared" si="35"/>
        <v>71.739130434782609</v>
      </c>
      <c r="X81" s="6">
        <f t="shared" si="36"/>
        <v>80</v>
      </c>
      <c r="Y81" s="5">
        <f t="shared" si="37"/>
        <v>54.054054054054056</v>
      </c>
      <c r="Z81" s="6">
        <f t="shared" si="38"/>
        <v>80</v>
      </c>
      <c r="AA81" s="5">
        <f t="shared" si="39"/>
        <v>86.1</v>
      </c>
      <c r="AB81" s="6">
        <f t="shared" si="40"/>
        <v>80</v>
      </c>
      <c r="AC81" s="5">
        <f t="shared" si="41"/>
        <v>86.1</v>
      </c>
      <c r="AD81" s="6">
        <f t="shared" si="42"/>
        <v>80</v>
      </c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11"/>
      <c r="AV81" s="16"/>
    </row>
    <row r="82" spans="1:48" x14ac:dyDescent="0.3">
      <c r="A82" s="78">
        <v>80</v>
      </c>
      <c r="B82" s="78">
        <v>170701080</v>
      </c>
      <c r="C82" s="78">
        <v>29</v>
      </c>
      <c r="D82" s="78">
        <v>5</v>
      </c>
      <c r="E82" s="78">
        <v>16</v>
      </c>
      <c r="F82" s="78">
        <v>5</v>
      </c>
      <c r="G82" s="78">
        <v>8</v>
      </c>
      <c r="H82" s="78">
        <v>5</v>
      </c>
      <c r="I82" s="78">
        <v>19</v>
      </c>
      <c r="J82" s="78">
        <v>5</v>
      </c>
      <c r="K82" s="78">
        <v>21.67</v>
      </c>
      <c r="L82" s="78">
        <v>5</v>
      </c>
      <c r="M82" s="78">
        <v>21.67</v>
      </c>
      <c r="N82" s="78">
        <v>5</v>
      </c>
      <c r="O82" s="78" t="s">
        <v>50</v>
      </c>
      <c r="P82" s="6">
        <f t="shared" si="28"/>
        <v>18</v>
      </c>
      <c r="Q82" s="6">
        <f t="shared" si="29"/>
        <v>18</v>
      </c>
      <c r="R82" s="6">
        <f t="shared" si="30"/>
        <v>18</v>
      </c>
      <c r="S82" s="6">
        <f t="shared" si="31"/>
        <v>18</v>
      </c>
      <c r="T82" s="6">
        <f t="shared" si="32"/>
        <v>18</v>
      </c>
      <c r="U82" s="5">
        <f t="shared" si="33"/>
        <v>91.891891891891902</v>
      </c>
      <c r="V82" s="6">
        <f t="shared" si="34"/>
        <v>90</v>
      </c>
      <c r="W82" s="5">
        <f t="shared" si="35"/>
        <v>73.91304347826086</v>
      </c>
      <c r="X82" s="6">
        <f t="shared" si="36"/>
        <v>90</v>
      </c>
      <c r="Y82" s="5">
        <f t="shared" si="37"/>
        <v>64.86486486486487</v>
      </c>
      <c r="Z82" s="6">
        <f t="shared" si="38"/>
        <v>90</v>
      </c>
      <c r="AA82" s="5">
        <f t="shared" si="39"/>
        <v>88.9</v>
      </c>
      <c r="AB82" s="6">
        <f t="shared" si="40"/>
        <v>90</v>
      </c>
      <c r="AC82" s="5">
        <f t="shared" si="41"/>
        <v>88.9</v>
      </c>
      <c r="AD82" s="6">
        <f t="shared" si="42"/>
        <v>90</v>
      </c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11"/>
      <c r="AV82" s="16"/>
    </row>
    <row r="83" spans="1:48" x14ac:dyDescent="0.3">
      <c r="A83" s="78">
        <v>81</v>
      </c>
      <c r="B83" s="78">
        <v>170701081</v>
      </c>
      <c r="C83" s="78">
        <v>19</v>
      </c>
      <c r="D83" s="78">
        <v>5</v>
      </c>
      <c r="E83" s="78">
        <v>7</v>
      </c>
      <c r="F83" s="78">
        <v>5</v>
      </c>
      <c r="G83" s="78">
        <v>11</v>
      </c>
      <c r="H83" s="78">
        <v>5</v>
      </c>
      <c r="I83" s="78">
        <v>20</v>
      </c>
      <c r="J83" s="78">
        <v>5</v>
      </c>
      <c r="K83" s="78">
        <v>20</v>
      </c>
      <c r="L83" s="78">
        <v>5</v>
      </c>
      <c r="M83" s="78">
        <v>20</v>
      </c>
      <c r="N83" s="78">
        <v>5</v>
      </c>
      <c r="O83" s="78" t="s">
        <v>51</v>
      </c>
      <c r="P83" s="6">
        <f t="shared" si="28"/>
        <v>16</v>
      </c>
      <c r="Q83" s="6">
        <f t="shared" si="29"/>
        <v>16</v>
      </c>
      <c r="R83" s="6">
        <f t="shared" si="30"/>
        <v>16</v>
      </c>
      <c r="S83" s="6">
        <f t="shared" si="31"/>
        <v>16</v>
      </c>
      <c r="T83" s="6">
        <f t="shared" si="32"/>
        <v>16</v>
      </c>
      <c r="U83" s="5">
        <f t="shared" si="33"/>
        <v>64.86486486486487</v>
      </c>
      <c r="V83" s="6">
        <f t="shared" si="34"/>
        <v>80</v>
      </c>
      <c r="W83" s="5">
        <f t="shared" si="35"/>
        <v>60.869565217391312</v>
      </c>
      <c r="X83" s="6">
        <f t="shared" si="36"/>
        <v>80</v>
      </c>
      <c r="Y83" s="5">
        <f t="shared" si="37"/>
        <v>67.567567567567565</v>
      </c>
      <c r="Z83" s="6">
        <f t="shared" si="38"/>
        <v>80</v>
      </c>
      <c r="AA83" s="5">
        <f t="shared" si="39"/>
        <v>83.333333333333343</v>
      </c>
      <c r="AB83" s="6">
        <f t="shared" si="40"/>
        <v>80</v>
      </c>
      <c r="AC83" s="5">
        <f t="shared" si="41"/>
        <v>83.333333333333343</v>
      </c>
      <c r="AD83" s="6">
        <f t="shared" si="42"/>
        <v>80</v>
      </c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11"/>
      <c r="AV83" s="16"/>
    </row>
    <row r="84" spans="1:48" x14ac:dyDescent="0.3">
      <c r="A84" s="78">
        <v>82</v>
      </c>
      <c r="B84" s="78">
        <v>170701082</v>
      </c>
      <c r="C84" s="78">
        <v>19</v>
      </c>
      <c r="D84" s="78">
        <v>5</v>
      </c>
      <c r="E84" s="78">
        <v>6</v>
      </c>
      <c r="F84" s="78">
        <v>5</v>
      </c>
      <c r="G84" s="78">
        <v>8</v>
      </c>
      <c r="H84" s="78">
        <v>5</v>
      </c>
      <c r="I84" s="78">
        <v>20</v>
      </c>
      <c r="J84" s="78">
        <v>5</v>
      </c>
      <c r="K84" s="78">
        <v>19.170000000000002</v>
      </c>
      <c r="L84" s="78">
        <v>5</v>
      </c>
      <c r="M84" s="78">
        <v>19.170000000000002</v>
      </c>
      <c r="N84" s="78">
        <v>5</v>
      </c>
      <c r="O84" s="78" t="s">
        <v>51</v>
      </c>
      <c r="P84" s="6">
        <f t="shared" si="28"/>
        <v>16</v>
      </c>
      <c r="Q84" s="6">
        <f t="shared" si="29"/>
        <v>16</v>
      </c>
      <c r="R84" s="6">
        <f t="shared" si="30"/>
        <v>16</v>
      </c>
      <c r="S84" s="6">
        <f t="shared" si="31"/>
        <v>16</v>
      </c>
      <c r="T84" s="6">
        <f t="shared" si="32"/>
        <v>16</v>
      </c>
      <c r="U84" s="5">
        <f t="shared" si="33"/>
        <v>64.86486486486487</v>
      </c>
      <c r="V84" s="6">
        <f t="shared" si="34"/>
        <v>80</v>
      </c>
      <c r="W84" s="5">
        <f t="shared" si="35"/>
        <v>52.173913043478258</v>
      </c>
      <c r="X84" s="6">
        <f t="shared" si="36"/>
        <v>80</v>
      </c>
      <c r="Y84" s="5">
        <f t="shared" si="37"/>
        <v>67.567567567567565</v>
      </c>
      <c r="Z84" s="6">
        <f t="shared" si="38"/>
        <v>80</v>
      </c>
      <c r="AA84" s="5">
        <f t="shared" si="39"/>
        <v>80.566666666666677</v>
      </c>
      <c r="AB84" s="6">
        <f t="shared" si="40"/>
        <v>80</v>
      </c>
      <c r="AC84" s="5">
        <f t="shared" si="41"/>
        <v>80.566666666666677</v>
      </c>
      <c r="AD84" s="6">
        <f t="shared" si="42"/>
        <v>80</v>
      </c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11"/>
      <c r="AV84" s="16"/>
    </row>
    <row r="85" spans="1:48" x14ac:dyDescent="0.3">
      <c r="A85" s="78">
        <v>83</v>
      </c>
      <c r="B85" s="78">
        <v>170701083</v>
      </c>
      <c r="C85" s="78">
        <v>9</v>
      </c>
      <c r="D85" s="78">
        <v>5</v>
      </c>
      <c r="E85" s="78">
        <v>7</v>
      </c>
      <c r="F85" s="78">
        <v>5</v>
      </c>
      <c r="G85" s="78">
        <v>4</v>
      </c>
      <c r="H85" s="78">
        <v>5</v>
      </c>
      <c r="I85" s="78">
        <v>8</v>
      </c>
      <c r="J85" s="78">
        <v>5</v>
      </c>
      <c r="K85" s="78">
        <v>20</v>
      </c>
      <c r="L85" s="78">
        <v>5</v>
      </c>
      <c r="M85" s="78">
        <v>20</v>
      </c>
      <c r="N85" s="78">
        <v>5</v>
      </c>
      <c r="O85" s="78" t="s">
        <v>52</v>
      </c>
      <c r="P85" s="6">
        <f t="shared" si="28"/>
        <v>14</v>
      </c>
      <c r="Q85" s="6">
        <f t="shared" si="29"/>
        <v>14</v>
      </c>
      <c r="R85" s="6">
        <f t="shared" si="30"/>
        <v>14</v>
      </c>
      <c r="S85" s="6">
        <f t="shared" si="31"/>
        <v>14</v>
      </c>
      <c r="T85" s="6">
        <f t="shared" si="32"/>
        <v>14</v>
      </c>
      <c r="U85" s="5">
        <f t="shared" si="33"/>
        <v>37.837837837837839</v>
      </c>
      <c r="V85" s="6">
        <f t="shared" si="34"/>
        <v>70</v>
      </c>
      <c r="W85" s="5">
        <f t="shared" si="35"/>
        <v>45.652173913043477</v>
      </c>
      <c r="X85" s="6">
        <f t="shared" si="36"/>
        <v>70</v>
      </c>
      <c r="Y85" s="5">
        <f t="shared" si="37"/>
        <v>35.135135135135137</v>
      </c>
      <c r="Z85" s="6">
        <f t="shared" si="38"/>
        <v>70</v>
      </c>
      <c r="AA85" s="5">
        <f t="shared" si="39"/>
        <v>83.333333333333343</v>
      </c>
      <c r="AB85" s="6">
        <f t="shared" si="40"/>
        <v>70</v>
      </c>
      <c r="AC85" s="5">
        <f t="shared" si="41"/>
        <v>83.333333333333343</v>
      </c>
      <c r="AD85" s="6">
        <f t="shared" si="42"/>
        <v>70</v>
      </c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11"/>
      <c r="AV85" s="16"/>
    </row>
    <row r="86" spans="1:48" x14ac:dyDescent="0.3">
      <c r="A86" s="78">
        <v>84</v>
      </c>
      <c r="B86" s="78">
        <v>170701084</v>
      </c>
      <c r="C86" s="78">
        <v>12</v>
      </c>
      <c r="D86" s="78">
        <v>5</v>
      </c>
      <c r="E86" s="78">
        <v>6</v>
      </c>
      <c r="F86" s="78">
        <v>5</v>
      </c>
      <c r="G86" s="78">
        <v>11</v>
      </c>
      <c r="H86" s="78">
        <v>5</v>
      </c>
      <c r="I86" s="78">
        <v>15</v>
      </c>
      <c r="J86" s="78">
        <v>5</v>
      </c>
      <c r="K86" s="78">
        <v>22.5</v>
      </c>
      <c r="L86" s="78">
        <v>5</v>
      </c>
      <c r="M86" s="78">
        <v>22.5</v>
      </c>
      <c r="N86" s="78">
        <v>5</v>
      </c>
      <c r="O86" s="78" t="s">
        <v>51</v>
      </c>
      <c r="P86" s="6">
        <f t="shared" si="28"/>
        <v>16</v>
      </c>
      <c r="Q86" s="6">
        <f t="shared" si="29"/>
        <v>16</v>
      </c>
      <c r="R86" s="6">
        <f t="shared" si="30"/>
        <v>16</v>
      </c>
      <c r="S86" s="6">
        <f t="shared" si="31"/>
        <v>16</v>
      </c>
      <c r="T86" s="6">
        <f t="shared" si="32"/>
        <v>16</v>
      </c>
      <c r="U86" s="5">
        <f t="shared" si="33"/>
        <v>45.945945945945951</v>
      </c>
      <c r="V86" s="6">
        <f t="shared" si="34"/>
        <v>80</v>
      </c>
      <c r="W86" s="5">
        <f t="shared" si="35"/>
        <v>58.695652173913047</v>
      </c>
      <c r="X86" s="6">
        <f t="shared" si="36"/>
        <v>80</v>
      </c>
      <c r="Y86" s="5">
        <f t="shared" si="37"/>
        <v>54.054054054054056</v>
      </c>
      <c r="Z86" s="6">
        <f t="shared" si="38"/>
        <v>80</v>
      </c>
      <c r="AA86" s="5">
        <f t="shared" si="39"/>
        <v>91.666666666666657</v>
      </c>
      <c r="AB86" s="6">
        <f t="shared" si="40"/>
        <v>80</v>
      </c>
      <c r="AC86" s="5">
        <f t="shared" si="41"/>
        <v>91.666666666666657</v>
      </c>
      <c r="AD86" s="6">
        <f t="shared" si="42"/>
        <v>80</v>
      </c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11"/>
      <c r="AV86" s="16"/>
    </row>
    <row r="87" spans="1:48" x14ac:dyDescent="0.3">
      <c r="A87" s="78">
        <v>85</v>
      </c>
      <c r="B87" s="78">
        <v>170701085</v>
      </c>
      <c r="C87" s="78">
        <v>23</v>
      </c>
      <c r="D87" s="78">
        <v>5</v>
      </c>
      <c r="E87" s="78">
        <v>13</v>
      </c>
      <c r="F87" s="78">
        <v>5</v>
      </c>
      <c r="G87" s="78">
        <v>11</v>
      </c>
      <c r="H87" s="78">
        <v>5</v>
      </c>
      <c r="I87" s="78">
        <v>13</v>
      </c>
      <c r="J87" s="78">
        <v>5</v>
      </c>
      <c r="K87" s="78">
        <v>19.170000000000002</v>
      </c>
      <c r="L87" s="78">
        <v>5</v>
      </c>
      <c r="M87" s="78">
        <v>19.170000000000002</v>
      </c>
      <c r="N87" s="78">
        <v>5</v>
      </c>
      <c r="O87" s="78" t="s">
        <v>51</v>
      </c>
      <c r="P87" s="6">
        <f t="shared" si="28"/>
        <v>16</v>
      </c>
      <c r="Q87" s="6">
        <f t="shared" si="29"/>
        <v>16</v>
      </c>
      <c r="R87" s="6">
        <f t="shared" si="30"/>
        <v>16</v>
      </c>
      <c r="S87" s="6">
        <f t="shared" si="31"/>
        <v>16</v>
      </c>
      <c r="T87" s="6">
        <f t="shared" si="32"/>
        <v>16</v>
      </c>
      <c r="U87" s="5">
        <f t="shared" si="33"/>
        <v>75.675675675675677</v>
      </c>
      <c r="V87" s="6">
        <f t="shared" si="34"/>
        <v>80</v>
      </c>
      <c r="W87" s="5">
        <f t="shared" si="35"/>
        <v>73.91304347826086</v>
      </c>
      <c r="X87" s="6">
        <f t="shared" si="36"/>
        <v>80</v>
      </c>
      <c r="Y87" s="5">
        <f t="shared" si="37"/>
        <v>48.648648648648653</v>
      </c>
      <c r="Z87" s="6">
        <f t="shared" si="38"/>
        <v>80</v>
      </c>
      <c r="AA87" s="5">
        <f t="shared" si="39"/>
        <v>80.566666666666677</v>
      </c>
      <c r="AB87" s="6">
        <f t="shared" si="40"/>
        <v>80</v>
      </c>
      <c r="AC87" s="5">
        <f t="shared" si="41"/>
        <v>80.566666666666677</v>
      </c>
      <c r="AD87" s="6">
        <f t="shared" si="42"/>
        <v>80</v>
      </c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11"/>
      <c r="AV87" s="16"/>
    </row>
    <row r="88" spans="1:48" x14ac:dyDescent="0.3">
      <c r="A88" s="78">
        <v>86</v>
      </c>
      <c r="B88" s="78">
        <v>170701086</v>
      </c>
      <c r="C88" s="78">
        <v>14</v>
      </c>
      <c r="D88" s="78">
        <v>5</v>
      </c>
      <c r="E88" s="78">
        <v>10</v>
      </c>
      <c r="F88" s="78">
        <v>5</v>
      </c>
      <c r="G88" s="78">
        <v>8</v>
      </c>
      <c r="H88" s="78">
        <v>5</v>
      </c>
      <c r="I88" s="78">
        <v>19</v>
      </c>
      <c r="J88" s="78">
        <v>5</v>
      </c>
      <c r="K88" s="78">
        <v>21.67</v>
      </c>
      <c r="L88" s="78">
        <v>5</v>
      </c>
      <c r="M88" s="78">
        <v>21.67</v>
      </c>
      <c r="N88" s="78">
        <v>5</v>
      </c>
      <c r="O88" s="78" t="s">
        <v>51</v>
      </c>
      <c r="P88" s="6">
        <f t="shared" si="28"/>
        <v>16</v>
      </c>
      <c r="Q88" s="6">
        <f t="shared" si="29"/>
        <v>16</v>
      </c>
      <c r="R88" s="6">
        <f t="shared" si="30"/>
        <v>16</v>
      </c>
      <c r="S88" s="6">
        <f t="shared" si="31"/>
        <v>16</v>
      </c>
      <c r="T88" s="6">
        <f t="shared" si="32"/>
        <v>16</v>
      </c>
      <c r="U88" s="5">
        <f t="shared" si="33"/>
        <v>51.351351351351347</v>
      </c>
      <c r="V88" s="6">
        <f t="shared" si="34"/>
        <v>80</v>
      </c>
      <c r="W88" s="5">
        <f t="shared" si="35"/>
        <v>60.869565217391312</v>
      </c>
      <c r="X88" s="6">
        <f t="shared" si="36"/>
        <v>80</v>
      </c>
      <c r="Y88" s="5">
        <f t="shared" si="37"/>
        <v>64.86486486486487</v>
      </c>
      <c r="Z88" s="6">
        <f t="shared" si="38"/>
        <v>80</v>
      </c>
      <c r="AA88" s="5">
        <f t="shared" si="39"/>
        <v>88.9</v>
      </c>
      <c r="AB88" s="6">
        <f t="shared" si="40"/>
        <v>80</v>
      </c>
      <c r="AC88" s="5">
        <f t="shared" si="41"/>
        <v>88.9</v>
      </c>
      <c r="AD88" s="6">
        <f t="shared" si="42"/>
        <v>80</v>
      </c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11"/>
      <c r="AV88" s="16"/>
    </row>
    <row r="89" spans="1:48" x14ac:dyDescent="0.3">
      <c r="A89" s="78">
        <v>87</v>
      </c>
      <c r="B89" s="78">
        <v>170701087</v>
      </c>
      <c r="C89" s="78">
        <v>12</v>
      </c>
      <c r="D89" s="78">
        <v>5</v>
      </c>
      <c r="E89" s="78">
        <v>10</v>
      </c>
      <c r="F89" s="78">
        <v>5</v>
      </c>
      <c r="G89" s="78">
        <v>8</v>
      </c>
      <c r="H89" s="78">
        <v>5</v>
      </c>
      <c r="I89" s="78">
        <v>15</v>
      </c>
      <c r="J89" s="78">
        <v>5</v>
      </c>
      <c r="K89" s="78">
        <v>19.170000000000002</v>
      </c>
      <c r="L89" s="78">
        <v>5</v>
      </c>
      <c r="M89" s="78">
        <v>19.170000000000002</v>
      </c>
      <c r="N89" s="78">
        <v>5</v>
      </c>
      <c r="O89" s="78" t="s">
        <v>51</v>
      </c>
      <c r="P89" s="6">
        <f t="shared" si="28"/>
        <v>16</v>
      </c>
      <c r="Q89" s="6">
        <f t="shared" si="29"/>
        <v>16</v>
      </c>
      <c r="R89" s="6">
        <f t="shared" si="30"/>
        <v>16</v>
      </c>
      <c r="S89" s="6">
        <f t="shared" si="31"/>
        <v>16</v>
      </c>
      <c r="T89" s="6">
        <f t="shared" si="32"/>
        <v>16</v>
      </c>
      <c r="U89" s="5">
        <f t="shared" si="33"/>
        <v>45.945945945945951</v>
      </c>
      <c r="V89" s="6">
        <f t="shared" si="34"/>
        <v>80</v>
      </c>
      <c r="W89" s="5">
        <f t="shared" si="35"/>
        <v>60.869565217391312</v>
      </c>
      <c r="X89" s="6">
        <f t="shared" si="36"/>
        <v>80</v>
      </c>
      <c r="Y89" s="5">
        <f t="shared" si="37"/>
        <v>54.054054054054056</v>
      </c>
      <c r="Z89" s="6">
        <f t="shared" si="38"/>
        <v>80</v>
      </c>
      <c r="AA89" s="5">
        <f t="shared" si="39"/>
        <v>80.566666666666677</v>
      </c>
      <c r="AB89" s="6">
        <f t="shared" si="40"/>
        <v>80</v>
      </c>
      <c r="AC89" s="5">
        <f t="shared" si="41"/>
        <v>80.566666666666677</v>
      </c>
      <c r="AD89" s="6">
        <f t="shared" si="42"/>
        <v>80</v>
      </c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11"/>
      <c r="AV89" s="16"/>
    </row>
    <row r="90" spans="1:48" x14ac:dyDescent="0.3">
      <c r="A90" s="78">
        <v>88</v>
      </c>
      <c r="B90" s="78">
        <v>170701088</v>
      </c>
      <c r="C90" s="78">
        <v>16</v>
      </c>
      <c r="D90" s="78">
        <v>5</v>
      </c>
      <c r="E90" s="78">
        <v>10</v>
      </c>
      <c r="F90" s="78">
        <v>5</v>
      </c>
      <c r="G90" s="78">
        <v>5</v>
      </c>
      <c r="H90" s="78">
        <v>5</v>
      </c>
      <c r="I90" s="78">
        <v>13</v>
      </c>
      <c r="J90" s="78">
        <v>5</v>
      </c>
      <c r="K90" s="78">
        <v>20</v>
      </c>
      <c r="L90" s="78">
        <v>5</v>
      </c>
      <c r="M90" s="78">
        <v>20</v>
      </c>
      <c r="N90" s="78">
        <v>5</v>
      </c>
      <c r="O90" s="78" t="s">
        <v>52</v>
      </c>
      <c r="P90" s="6">
        <f t="shared" si="28"/>
        <v>14</v>
      </c>
      <c r="Q90" s="6">
        <f t="shared" si="29"/>
        <v>14</v>
      </c>
      <c r="R90" s="6">
        <f t="shared" si="30"/>
        <v>14</v>
      </c>
      <c r="S90" s="6">
        <f t="shared" si="31"/>
        <v>14</v>
      </c>
      <c r="T90" s="6">
        <f t="shared" si="32"/>
        <v>14</v>
      </c>
      <c r="U90" s="5">
        <f t="shared" si="33"/>
        <v>56.756756756756758</v>
      </c>
      <c r="V90" s="6">
        <f t="shared" si="34"/>
        <v>70</v>
      </c>
      <c r="W90" s="5">
        <f t="shared" si="35"/>
        <v>54.347826086956516</v>
      </c>
      <c r="X90" s="6">
        <f t="shared" si="36"/>
        <v>70</v>
      </c>
      <c r="Y90" s="5">
        <f t="shared" si="37"/>
        <v>48.648648648648653</v>
      </c>
      <c r="Z90" s="6">
        <f t="shared" si="38"/>
        <v>70</v>
      </c>
      <c r="AA90" s="5">
        <f t="shared" si="39"/>
        <v>83.333333333333343</v>
      </c>
      <c r="AB90" s="6">
        <f t="shared" si="40"/>
        <v>70</v>
      </c>
      <c r="AC90" s="5">
        <f t="shared" si="41"/>
        <v>83.333333333333343</v>
      </c>
      <c r="AD90" s="6">
        <f t="shared" si="42"/>
        <v>70</v>
      </c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11"/>
      <c r="AV90" s="16"/>
    </row>
    <row r="91" spans="1:48" x14ac:dyDescent="0.3">
      <c r="A91" s="78">
        <v>89</v>
      </c>
      <c r="B91" s="78">
        <v>170701090</v>
      </c>
      <c r="C91" s="78">
        <v>21</v>
      </c>
      <c r="D91" s="78">
        <v>5</v>
      </c>
      <c r="E91" s="78">
        <v>10</v>
      </c>
      <c r="F91" s="78">
        <v>5</v>
      </c>
      <c r="G91" s="78">
        <v>6</v>
      </c>
      <c r="H91" s="78">
        <v>5</v>
      </c>
      <c r="I91" s="78">
        <v>14</v>
      </c>
      <c r="J91" s="78">
        <v>5</v>
      </c>
      <c r="K91" s="78">
        <v>21.67</v>
      </c>
      <c r="L91" s="78">
        <v>5</v>
      </c>
      <c r="M91" s="78">
        <v>21.67</v>
      </c>
      <c r="N91" s="78">
        <v>5</v>
      </c>
      <c r="O91" s="78" t="s">
        <v>51</v>
      </c>
      <c r="P91" s="6">
        <f t="shared" si="28"/>
        <v>16</v>
      </c>
      <c r="Q91" s="6">
        <f t="shared" si="29"/>
        <v>16</v>
      </c>
      <c r="R91" s="6">
        <f t="shared" si="30"/>
        <v>16</v>
      </c>
      <c r="S91" s="6">
        <f t="shared" si="31"/>
        <v>16</v>
      </c>
      <c r="T91" s="6">
        <f t="shared" si="32"/>
        <v>16</v>
      </c>
      <c r="U91" s="5">
        <f t="shared" si="33"/>
        <v>70.270270270270274</v>
      </c>
      <c r="V91" s="6">
        <f t="shared" si="34"/>
        <v>80</v>
      </c>
      <c r="W91" s="5">
        <f t="shared" si="35"/>
        <v>56.521739130434781</v>
      </c>
      <c r="X91" s="6">
        <f t="shared" si="36"/>
        <v>80</v>
      </c>
      <c r="Y91" s="5">
        <f t="shared" si="37"/>
        <v>51.351351351351347</v>
      </c>
      <c r="Z91" s="6">
        <f t="shared" si="38"/>
        <v>80</v>
      </c>
      <c r="AA91" s="5">
        <f t="shared" si="39"/>
        <v>88.9</v>
      </c>
      <c r="AB91" s="6">
        <f t="shared" si="40"/>
        <v>80</v>
      </c>
      <c r="AC91" s="5">
        <f t="shared" si="41"/>
        <v>88.9</v>
      </c>
      <c r="AD91" s="6">
        <f t="shared" si="42"/>
        <v>80</v>
      </c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11"/>
      <c r="AV91" s="16"/>
    </row>
    <row r="92" spans="1:48" x14ac:dyDescent="0.3">
      <c r="A92" s="78">
        <v>90</v>
      </c>
      <c r="B92" s="78">
        <v>170701091</v>
      </c>
      <c r="C92" s="78">
        <v>23</v>
      </c>
      <c r="D92" s="78">
        <v>5</v>
      </c>
      <c r="E92" s="78">
        <v>12</v>
      </c>
      <c r="F92" s="78">
        <v>5</v>
      </c>
      <c r="G92" s="78">
        <v>9</v>
      </c>
      <c r="H92" s="78">
        <v>5</v>
      </c>
      <c r="I92" s="78">
        <v>17</v>
      </c>
      <c r="J92" s="78">
        <v>5</v>
      </c>
      <c r="K92" s="78">
        <v>19.170000000000002</v>
      </c>
      <c r="L92" s="78">
        <v>5</v>
      </c>
      <c r="M92" s="78">
        <v>19.170000000000002</v>
      </c>
      <c r="N92" s="78">
        <v>5</v>
      </c>
      <c r="O92" s="78" t="s">
        <v>51</v>
      </c>
      <c r="P92" s="6">
        <f t="shared" si="28"/>
        <v>16</v>
      </c>
      <c r="Q92" s="6">
        <f t="shared" si="29"/>
        <v>16</v>
      </c>
      <c r="R92" s="6">
        <f t="shared" si="30"/>
        <v>16</v>
      </c>
      <c r="S92" s="6">
        <f t="shared" si="31"/>
        <v>16</v>
      </c>
      <c r="T92" s="6">
        <f t="shared" si="32"/>
        <v>16</v>
      </c>
      <c r="U92" s="5">
        <f t="shared" si="33"/>
        <v>75.675675675675677</v>
      </c>
      <c r="V92" s="6">
        <f t="shared" si="34"/>
        <v>80</v>
      </c>
      <c r="W92" s="5">
        <f t="shared" si="35"/>
        <v>67.391304347826093</v>
      </c>
      <c r="X92" s="6">
        <f t="shared" si="36"/>
        <v>80</v>
      </c>
      <c r="Y92" s="5">
        <f t="shared" si="37"/>
        <v>59.45945945945946</v>
      </c>
      <c r="Z92" s="6">
        <f t="shared" si="38"/>
        <v>80</v>
      </c>
      <c r="AA92" s="5">
        <f t="shared" si="39"/>
        <v>80.566666666666677</v>
      </c>
      <c r="AB92" s="6">
        <f t="shared" si="40"/>
        <v>80</v>
      </c>
      <c r="AC92" s="5">
        <f t="shared" si="41"/>
        <v>80.566666666666677</v>
      </c>
      <c r="AD92" s="6">
        <f t="shared" si="42"/>
        <v>80</v>
      </c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11"/>
      <c r="AV92" s="16"/>
    </row>
    <row r="93" spans="1:48" x14ac:dyDescent="0.3">
      <c r="A93" s="78">
        <v>91</v>
      </c>
      <c r="B93" s="78">
        <v>170701092</v>
      </c>
      <c r="C93" s="78">
        <v>24</v>
      </c>
      <c r="D93" s="78">
        <v>5</v>
      </c>
      <c r="E93" s="78">
        <v>16</v>
      </c>
      <c r="F93" s="78">
        <v>5</v>
      </c>
      <c r="G93" s="78">
        <v>12</v>
      </c>
      <c r="H93" s="78">
        <v>5</v>
      </c>
      <c r="I93" s="78">
        <v>22</v>
      </c>
      <c r="J93" s="78">
        <v>5</v>
      </c>
      <c r="K93" s="78">
        <v>17.5</v>
      </c>
      <c r="L93" s="78">
        <v>5</v>
      </c>
      <c r="M93" s="78">
        <v>17.5</v>
      </c>
      <c r="N93" s="78">
        <v>5</v>
      </c>
      <c r="O93" s="78" t="s">
        <v>51</v>
      </c>
      <c r="P93" s="6">
        <f t="shared" si="28"/>
        <v>16</v>
      </c>
      <c r="Q93" s="6">
        <f t="shared" si="29"/>
        <v>16</v>
      </c>
      <c r="R93" s="6">
        <f t="shared" si="30"/>
        <v>16</v>
      </c>
      <c r="S93" s="6">
        <f t="shared" si="31"/>
        <v>16</v>
      </c>
      <c r="T93" s="6">
        <f t="shared" si="32"/>
        <v>16</v>
      </c>
      <c r="U93" s="5">
        <f t="shared" si="33"/>
        <v>78.378378378378372</v>
      </c>
      <c r="V93" s="6">
        <f t="shared" si="34"/>
        <v>80</v>
      </c>
      <c r="W93" s="5">
        <f t="shared" si="35"/>
        <v>82.608695652173907</v>
      </c>
      <c r="X93" s="6">
        <f t="shared" si="36"/>
        <v>80</v>
      </c>
      <c r="Y93" s="5">
        <f t="shared" si="37"/>
        <v>72.972972972972968</v>
      </c>
      <c r="Z93" s="6">
        <f t="shared" si="38"/>
        <v>80</v>
      </c>
      <c r="AA93" s="5">
        <f t="shared" si="39"/>
        <v>75</v>
      </c>
      <c r="AB93" s="6">
        <f t="shared" si="40"/>
        <v>80</v>
      </c>
      <c r="AC93" s="5">
        <f t="shared" si="41"/>
        <v>75</v>
      </c>
      <c r="AD93" s="6">
        <f t="shared" si="42"/>
        <v>80</v>
      </c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11"/>
      <c r="AV93" s="16"/>
    </row>
    <row r="94" spans="1:48" x14ac:dyDescent="0.3">
      <c r="A94" s="78">
        <v>92</v>
      </c>
      <c r="B94" s="78">
        <v>170701093</v>
      </c>
      <c r="C94" s="78">
        <v>9</v>
      </c>
      <c r="D94" s="78">
        <v>5</v>
      </c>
      <c r="E94" s="78">
        <v>9</v>
      </c>
      <c r="F94" s="78">
        <v>5</v>
      </c>
      <c r="G94" s="78">
        <v>4</v>
      </c>
      <c r="H94" s="78">
        <v>5</v>
      </c>
      <c r="I94" s="78">
        <v>11</v>
      </c>
      <c r="J94" s="78">
        <v>5</v>
      </c>
      <c r="K94" s="78">
        <v>19.170000000000002</v>
      </c>
      <c r="L94" s="78">
        <v>5</v>
      </c>
      <c r="M94" s="78">
        <v>19.170000000000002</v>
      </c>
      <c r="N94" s="78">
        <v>5</v>
      </c>
      <c r="O94" s="78" t="s">
        <v>52</v>
      </c>
      <c r="P94" s="6">
        <f t="shared" si="28"/>
        <v>14</v>
      </c>
      <c r="Q94" s="6">
        <f t="shared" si="29"/>
        <v>14</v>
      </c>
      <c r="R94" s="6">
        <f t="shared" si="30"/>
        <v>14</v>
      </c>
      <c r="S94" s="6">
        <f t="shared" si="31"/>
        <v>14</v>
      </c>
      <c r="T94" s="6">
        <f t="shared" si="32"/>
        <v>14</v>
      </c>
      <c r="U94" s="5">
        <f t="shared" si="33"/>
        <v>37.837837837837839</v>
      </c>
      <c r="V94" s="6">
        <f t="shared" si="34"/>
        <v>70</v>
      </c>
      <c r="W94" s="5">
        <f t="shared" si="35"/>
        <v>50</v>
      </c>
      <c r="X94" s="6">
        <f t="shared" si="36"/>
        <v>70</v>
      </c>
      <c r="Y94" s="5">
        <f t="shared" si="37"/>
        <v>43.243243243243242</v>
      </c>
      <c r="Z94" s="6">
        <f t="shared" si="38"/>
        <v>70</v>
      </c>
      <c r="AA94" s="5">
        <f t="shared" si="39"/>
        <v>80.566666666666677</v>
      </c>
      <c r="AB94" s="6">
        <f t="shared" si="40"/>
        <v>70</v>
      </c>
      <c r="AC94" s="5">
        <f t="shared" si="41"/>
        <v>80.566666666666677</v>
      </c>
      <c r="AD94" s="6">
        <f t="shared" si="42"/>
        <v>70</v>
      </c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11"/>
      <c r="AV94" s="16"/>
    </row>
    <row r="95" spans="1:48" x14ac:dyDescent="0.3">
      <c r="A95" s="78">
        <v>93</v>
      </c>
      <c r="B95" s="78">
        <v>170701094</v>
      </c>
      <c r="C95" s="78">
        <v>0</v>
      </c>
      <c r="D95" s="78">
        <v>5</v>
      </c>
      <c r="E95" s="78">
        <v>0</v>
      </c>
      <c r="F95" s="78">
        <v>5</v>
      </c>
      <c r="G95" s="78">
        <v>8</v>
      </c>
      <c r="H95" s="78">
        <v>5</v>
      </c>
      <c r="I95" s="78">
        <v>17</v>
      </c>
      <c r="J95" s="78">
        <v>5</v>
      </c>
      <c r="K95" s="78">
        <v>19.170000000000002</v>
      </c>
      <c r="L95" s="78">
        <v>5</v>
      </c>
      <c r="M95" s="78">
        <v>19.170000000000002</v>
      </c>
      <c r="N95" s="78">
        <v>5</v>
      </c>
      <c r="O95" s="78" t="s">
        <v>52</v>
      </c>
      <c r="P95" s="6">
        <f t="shared" si="28"/>
        <v>14</v>
      </c>
      <c r="Q95" s="6">
        <f t="shared" si="29"/>
        <v>14</v>
      </c>
      <c r="R95" s="6">
        <f t="shared" si="30"/>
        <v>14</v>
      </c>
      <c r="S95" s="6">
        <f t="shared" si="31"/>
        <v>14</v>
      </c>
      <c r="T95" s="6">
        <f t="shared" si="32"/>
        <v>14</v>
      </c>
      <c r="U95" s="5">
        <f t="shared" si="33"/>
        <v>13.513513513513514</v>
      </c>
      <c r="V95" s="6">
        <f t="shared" si="34"/>
        <v>70</v>
      </c>
      <c r="W95" s="5">
        <f t="shared" si="35"/>
        <v>39.130434782608695</v>
      </c>
      <c r="X95" s="6">
        <f t="shared" si="36"/>
        <v>70</v>
      </c>
      <c r="Y95" s="5">
        <f t="shared" si="37"/>
        <v>59.45945945945946</v>
      </c>
      <c r="Z95" s="6">
        <f t="shared" si="38"/>
        <v>70</v>
      </c>
      <c r="AA95" s="5">
        <f t="shared" si="39"/>
        <v>80.566666666666677</v>
      </c>
      <c r="AB95" s="6">
        <f t="shared" si="40"/>
        <v>70</v>
      </c>
      <c r="AC95" s="5">
        <f t="shared" si="41"/>
        <v>80.566666666666677</v>
      </c>
      <c r="AD95" s="6">
        <f t="shared" si="42"/>
        <v>70</v>
      </c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11"/>
      <c r="AV95" s="16"/>
    </row>
    <row r="96" spans="1:48" x14ac:dyDescent="0.3">
      <c r="A96" s="78">
        <v>94</v>
      </c>
      <c r="B96" s="78">
        <v>170701095</v>
      </c>
      <c r="C96" s="78">
        <v>6</v>
      </c>
      <c r="D96" s="78">
        <v>5</v>
      </c>
      <c r="E96" s="78">
        <v>2</v>
      </c>
      <c r="F96" s="78">
        <v>5</v>
      </c>
      <c r="G96" s="78">
        <v>4</v>
      </c>
      <c r="H96" s="78">
        <v>5</v>
      </c>
      <c r="I96" s="78">
        <v>11</v>
      </c>
      <c r="J96" s="78">
        <v>5</v>
      </c>
      <c r="K96" s="78">
        <v>20</v>
      </c>
      <c r="L96" s="78">
        <v>5</v>
      </c>
      <c r="M96" s="78">
        <v>20</v>
      </c>
      <c r="N96" s="78">
        <v>5</v>
      </c>
      <c r="O96" s="78" t="s">
        <v>52</v>
      </c>
      <c r="P96" s="6">
        <f t="shared" si="28"/>
        <v>14</v>
      </c>
      <c r="Q96" s="6">
        <f t="shared" si="29"/>
        <v>14</v>
      </c>
      <c r="R96" s="6">
        <f t="shared" si="30"/>
        <v>14</v>
      </c>
      <c r="S96" s="6">
        <f t="shared" si="31"/>
        <v>14</v>
      </c>
      <c r="T96" s="6">
        <f t="shared" si="32"/>
        <v>14</v>
      </c>
      <c r="U96" s="5">
        <f t="shared" si="33"/>
        <v>29.72972972972973</v>
      </c>
      <c r="V96" s="6">
        <f t="shared" si="34"/>
        <v>70</v>
      </c>
      <c r="W96" s="5">
        <f t="shared" si="35"/>
        <v>34.782608695652172</v>
      </c>
      <c r="X96" s="6">
        <f t="shared" si="36"/>
        <v>70</v>
      </c>
      <c r="Y96" s="5">
        <f t="shared" si="37"/>
        <v>43.243243243243242</v>
      </c>
      <c r="Z96" s="6">
        <f t="shared" si="38"/>
        <v>70</v>
      </c>
      <c r="AA96" s="5">
        <f t="shared" si="39"/>
        <v>83.333333333333343</v>
      </c>
      <c r="AB96" s="6">
        <f t="shared" si="40"/>
        <v>70</v>
      </c>
      <c r="AC96" s="5">
        <f t="shared" si="41"/>
        <v>83.333333333333343</v>
      </c>
      <c r="AD96" s="6">
        <f t="shared" si="42"/>
        <v>70</v>
      </c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11"/>
      <c r="AV96" s="16"/>
    </row>
    <row r="97" spans="1:48" x14ac:dyDescent="0.3">
      <c r="A97" s="78">
        <v>95</v>
      </c>
      <c r="B97" s="78">
        <v>170701096</v>
      </c>
      <c r="C97" s="78">
        <v>16</v>
      </c>
      <c r="D97" s="78">
        <v>5</v>
      </c>
      <c r="E97" s="78">
        <v>8</v>
      </c>
      <c r="F97" s="78">
        <v>5</v>
      </c>
      <c r="G97" s="78">
        <v>4</v>
      </c>
      <c r="H97" s="78">
        <v>5</v>
      </c>
      <c r="I97" s="78">
        <v>17</v>
      </c>
      <c r="J97" s="78">
        <v>5</v>
      </c>
      <c r="K97" s="78">
        <v>19.170000000000002</v>
      </c>
      <c r="L97" s="78">
        <v>5</v>
      </c>
      <c r="M97" s="78">
        <v>19.170000000000002</v>
      </c>
      <c r="N97" s="78">
        <v>5</v>
      </c>
      <c r="O97" s="78" t="s">
        <v>52</v>
      </c>
      <c r="P97" s="6">
        <f t="shared" si="28"/>
        <v>14</v>
      </c>
      <c r="Q97" s="6">
        <f t="shared" si="29"/>
        <v>14</v>
      </c>
      <c r="R97" s="6">
        <f t="shared" si="30"/>
        <v>14</v>
      </c>
      <c r="S97" s="6">
        <f t="shared" si="31"/>
        <v>14</v>
      </c>
      <c r="T97" s="6">
        <f t="shared" si="32"/>
        <v>14</v>
      </c>
      <c r="U97" s="5">
        <f t="shared" si="33"/>
        <v>56.756756756756758</v>
      </c>
      <c r="V97" s="6">
        <f t="shared" si="34"/>
        <v>70</v>
      </c>
      <c r="W97" s="5">
        <f t="shared" si="35"/>
        <v>47.826086956521742</v>
      </c>
      <c r="X97" s="6">
        <f t="shared" si="36"/>
        <v>70</v>
      </c>
      <c r="Y97" s="5">
        <f t="shared" si="37"/>
        <v>59.45945945945946</v>
      </c>
      <c r="Z97" s="6">
        <f t="shared" si="38"/>
        <v>70</v>
      </c>
      <c r="AA97" s="5">
        <f t="shared" si="39"/>
        <v>80.566666666666677</v>
      </c>
      <c r="AB97" s="6">
        <f t="shared" si="40"/>
        <v>70</v>
      </c>
      <c r="AC97" s="5">
        <f t="shared" si="41"/>
        <v>80.566666666666677</v>
      </c>
      <c r="AD97" s="6">
        <f t="shared" si="42"/>
        <v>70</v>
      </c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11"/>
      <c r="AV97" s="16"/>
    </row>
    <row r="98" spans="1:48" x14ac:dyDescent="0.3">
      <c r="A98" s="78">
        <v>96</v>
      </c>
      <c r="B98" s="78">
        <v>170701097</v>
      </c>
      <c r="C98" s="78">
        <v>18</v>
      </c>
      <c r="D98" s="78">
        <v>5</v>
      </c>
      <c r="E98" s="78">
        <v>10</v>
      </c>
      <c r="F98" s="78">
        <v>5</v>
      </c>
      <c r="G98" s="78">
        <v>15</v>
      </c>
      <c r="H98" s="78">
        <v>5</v>
      </c>
      <c r="I98" s="78">
        <v>21</v>
      </c>
      <c r="J98" s="78">
        <v>5</v>
      </c>
      <c r="K98" s="78">
        <v>19.170000000000002</v>
      </c>
      <c r="L98" s="78">
        <v>5</v>
      </c>
      <c r="M98" s="78">
        <v>19.170000000000002</v>
      </c>
      <c r="N98" s="78">
        <v>5</v>
      </c>
      <c r="O98" s="78" t="s">
        <v>51</v>
      </c>
      <c r="P98" s="6">
        <f t="shared" si="28"/>
        <v>16</v>
      </c>
      <c r="Q98" s="6">
        <f t="shared" si="29"/>
        <v>16</v>
      </c>
      <c r="R98" s="6">
        <f t="shared" si="30"/>
        <v>16</v>
      </c>
      <c r="S98" s="6">
        <f t="shared" si="31"/>
        <v>16</v>
      </c>
      <c r="T98" s="6">
        <f t="shared" si="32"/>
        <v>16</v>
      </c>
      <c r="U98" s="5">
        <f t="shared" si="33"/>
        <v>62.162162162162161</v>
      </c>
      <c r="V98" s="6">
        <f t="shared" si="34"/>
        <v>80</v>
      </c>
      <c r="W98" s="5">
        <f t="shared" si="35"/>
        <v>76.08695652173914</v>
      </c>
      <c r="X98" s="6">
        <f t="shared" si="36"/>
        <v>80</v>
      </c>
      <c r="Y98" s="5">
        <f t="shared" si="37"/>
        <v>70.270270270270274</v>
      </c>
      <c r="Z98" s="6">
        <f t="shared" si="38"/>
        <v>80</v>
      </c>
      <c r="AA98" s="5">
        <f t="shared" si="39"/>
        <v>80.566666666666677</v>
      </c>
      <c r="AB98" s="6">
        <f t="shared" si="40"/>
        <v>80</v>
      </c>
      <c r="AC98" s="5">
        <f t="shared" si="41"/>
        <v>80.566666666666677</v>
      </c>
      <c r="AD98" s="6">
        <f t="shared" si="42"/>
        <v>80</v>
      </c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11"/>
      <c r="AV98" s="16"/>
    </row>
    <row r="99" spans="1:48" x14ac:dyDescent="0.3">
      <c r="A99" s="78">
        <v>97</v>
      </c>
      <c r="B99" s="78">
        <v>170701099</v>
      </c>
      <c r="C99" s="78">
        <v>22</v>
      </c>
      <c r="D99" s="78">
        <v>5</v>
      </c>
      <c r="E99" s="78">
        <v>9</v>
      </c>
      <c r="F99" s="78">
        <v>5</v>
      </c>
      <c r="G99" s="78">
        <v>11</v>
      </c>
      <c r="H99" s="78">
        <v>5</v>
      </c>
      <c r="I99" s="78">
        <v>24</v>
      </c>
      <c r="J99" s="78">
        <v>5</v>
      </c>
      <c r="K99" s="78">
        <v>18.329999999999998</v>
      </c>
      <c r="L99" s="78">
        <v>5</v>
      </c>
      <c r="M99" s="78">
        <v>18.329999999999998</v>
      </c>
      <c r="N99" s="78">
        <v>5</v>
      </c>
      <c r="O99" s="78" t="s">
        <v>50</v>
      </c>
      <c r="P99" s="6">
        <f t="shared" si="28"/>
        <v>18</v>
      </c>
      <c r="Q99" s="6">
        <f t="shared" si="29"/>
        <v>18</v>
      </c>
      <c r="R99" s="6">
        <f t="shared" si="30"/>
        <v>18</v>
      </c>
      <c r="S99" s="6">
        <f t="shared" si="31"/>
        <v>18</v>
      </c>
      <c r="T99" s="6">
        <f t="shared" si="32"/>
        <v>18</v>
      </c>
      <c r="U99" s="5">
        <f t="shared" si="33"/>
        <v>72.972972972972968</v>
      </c>
      <c r="V99" s="6">
        <f t="shared" si="34"/>
        <v>90</v>
      </c>
      <c r="W99" s="5">
        <f t="shared" si="35"/>
        <v>65.217391304347828</v>
      </c>
      <c r="X99" s="6">
        <f t="shared" si="36"/>
        <v>90</v>
      </c>
      <c r="Y99" s="5">
        <f t="shared" si="37"/>
        <v>78.378378378378372</v>
      </c>
      <c r="Z99" s="6">
        <f t="shared" si="38"/>
        <v>90</v>
      </c>
      <c r="AA99" s="5">
        <f t="shared" si="39"/>
        <v>77.766666666666666</v>
      </c>
      <c r="AB99" s="6">
        <f t="shared" si="40"/>
        <v>90</v>
      </c>
      <c r="AC99" s="5">
        <f t="shared" si="41"/>
        <v>77.766666666666666</v>
      </c>
      <c r="AD99" s="6">
        <f t="shared" si="42"/>
        <v>90</v>
      </c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11"/>
      <c r="AV99" s="16"/>
    </row>
    <row r="100" spans="1:48" x14ac:dyDescent="0.3">
      <c r="A100" s="78">
        <v>98</v>
      </c>
      <c r="B100" s="78">
        <v>170701100</v>
      </c>
      <c r="C100" s="78">
        <v>11</v>
      </c>
      <c r="D100" s="78">
        <v>5</v>
      </c>
      <c r="E100" s="78">
        <v>4</v>
      </c>
      <c r="F100" s="78">
        <v>5</v>
      </c>
      <c r="G100" s="78">
        <v>5</v>
      </c>
      <c r="H100" s="78">
        <v>5</v>
      </c>
      <c r="I100" s="78">
        <v>18</v>
      </c>
      <c r="J100" s="78">
        <v>5</v>
      </c>
      <c r="K100" s="78">
        <v>16.670000000000002</v>
      </c>
      <c r="L100" s="78">
        <v>5</v>
      </c>
      <c r="M100" s="78">
        <v>16.670000000000002</v>
      </c>
      <c r="N100" s="78">
        <v>5</v>
      </c>
      <c r="O100" s="78" t="s">
        <v>52</v>
      </c>
      <c r="P100" s="6">
        <f t="shared" si="28"/>
        <v>14</v>
      </c>
      <c r="Q100" s="6">
        <f t="shared" si="29"/>
        <v>14</v>
      </c>
      <c r="R100" s="6">
        <f t="shared" si="30"/>
        <v>14</v>
      </c>
      <c r="S100" s="6">
        <f t="shared" si="31"/>
        <v>14</v>
      </c>
      <c r="T100" s="6">
        <f t="shared" si="32"/>
        <v>14</v>
      </c>
      <c r="U100" s="5">
        <f t="shared" si="33"/>
        <v>43.243243243243242</v>
      </c>
      <c r="V100" s="6">
        <f t="shared" si="34"/>
        <v>70</v>
      </c>
      <c r="W100" s="5">
        <f t="shared" si="35"/>
        <v>41.304347826086953</v>
      </c>
      <c r="X100" s="6">
        <f t="shared" si="36"/>
        <v>70</v>
      </c>
      <c r="Y100" s="5">
        <f t="shared" si="37"/>
        <v>62.162162162162161</v>
      </c>
      <c r="Z100" s="6">
        <f t="shared" si="38"/>
        <v>70</v>
      </c>
      <c r="AA100" s="5">
        <f t="shared" si="39"/>
        <v>72.233333333333334</v>
      </c>
      <c r="AB100" s="6">
        <f t="shared" si="40"/>
        <v>70</v>
      </c>
      <c r="AC100" s="5">
        <f t="shared" si="41"/>
        <v>72.233333333333334</v>
      </c>
      <c r="AD100" s="6">
        <f t="shared" si="42"/>
        <v>70</v>
      </c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11"/>
      <c r="AV100" s="16"/>
    </row>
    <row r="101" spans="1:48" x14ac:dyDescent="0.3">
      <c r="A101" s="78">
        <v>99</v>
      </c>
      <c r="B101" s="78">
        <v>170701101</v>
      </c>
      <c r="C101" s="78">
        <v>17</v>
      </c>
      <c r="D101" s="78">
        <v>5</v>
      </c>
      <c r="E101" s="78">
        <v>7</v>
      </c>
      <c r="F101" s="78">
        <v>5</v>
      </c>
      <c r="G101" s="78">
        <v>4</v>
      </c>
      <c r="H101" s="78">
        <v>5</v>
      </c>
      <c r="I101" s="78">
        <v>9</v>
      </c>
      <c r="J101" s="78">
        <v>5</v>
      </c>
      <c r="K101" s="78">
        <v>16.670000000000002</v>
      </c>
      <c r="L101" s="78">
        <v>5</v>
      </c>
      <c r="M101" s="78">
        <v>16.670000000000002</v>
      </c>
      <c r="N101" s="78">
        <v>5</v>
      </c>
      <c r="O101" s="78" t="s">
        <v>52</v>
      </c>
      <c r="P101" s="6">
        <f t="shared" si="28"/>
        <v>14</v>
      </c>
      <c r="Q101" s="6">
        <f t="shared" si="29"/>
        <v>14</v>
      </c>
      <c r="R101" s="6">
        <f t="shared" si="30"/>
        <v>14</v>
      </c>
      <c r="S101" s="6">
        <f t="shared" si="31"/>
        <v>14</v>
      </c>
      <c r="T101" s="6">
        <f t="shared" si="32"/>
        <v>14</v>
      </c>
      <c r="U101" s="5">
        <f t="shared" si="33"/>
        <v>59.45945945945946</v>
      </c>
      <c r="V101" s="6">
        <f t="shared" si="34"/>
        <v>70</v>
      </c>
      <c r="W101" s="5">
        <f t="shared" si="35"/>
        <v>45.652173913043477</v>
      </c>
      <c r="X101" s="6">
        <f t="shared" si="36"/>
        <v>70</v>
      </c>
      <c r="Y101" s="5">
        <f t="shared" si="37"/>
        <v>37.837837837837839</v>
      </c>
      <c r="Z101" s="6">
        <f t="shared" si="38"/>
        <v>70</v>
      </c>
      <c r="AA101" s="5">
        <f t="shared" si="39"/>
        <v>72.233333333333334</v>
      </c>
      <c r="AB101" s="6">
        <f t="shared" si="40"/>
        <v>70</v>
      </c>
      <c r="AC101" s="5">
        <f t="shared" si="41"/>
        <v>72.233333333333334</v>
      </c>
      <c r="AD101" s="6">
        <f t="shared" si="42"/>
        <v>70</v>
      </c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11"/>
      <c r="AV101" s="16"/>
    </row>
    <row r="102" spans="1:48" x14ac:dyDescent="0.3">
      <c r="A102" s="78">
        <v>100</v>
      </c>
      <c r="B102" s="78">
        <v>170701102</v>
      </c>
      <c r="C102" s="78">
        <v>25</v>
      </c>
      <c r="D102" s="78">
        <v>5</v>
      </c>
      <c r="E102" s="78">
        <v>13</v>
      </c>
      <c r="F102" s="78">
        <v>5</v>
      </c>
      <c r="G102" s="78">
        <v>5</v>
      </c>
      <c r="H102" s="78">
        <v>5</v>
      </c>
      <c r="I102" s="78">
        <v>10</v>
      </c>
      <c r="J102" s="78">
        <v>5</v>
      </c>
      <c r="K102" s="78">
        <v>21.67</v>
      </c>
      <c r="L102" s="78">
        <v>5</v>
      </c>
      <c r="M102" s="78">
        <v>21.67</v>
      </c>
      <c r="N102" s="78">
        <v>5</v>
      </c>
      <c r="O102" s="78" t="s">
        <v>51</v>
      </c>
      <c r="P102" s="6">
        <f t="shared" si="28"/>
        <v>16</v>
      </c>
      <c r="Q102" s="6">
        <f t="shared" si="29"/>
        <v>16</v>
      </c>
      <c r="R102" s="6">
        <f t="shared" si="30"/>
        <v>16</v>
      </c>
      <c r="S102" s="6">
        <f t="shared" si="31"/>
        <v>16</v>
      </c>
      <c r="T102" s="6">
        <f t="shared" si="32"/>
        <v>16</v>
      </c>
      <c r="U102" s="5">
        <f t="shared" si="33"/>
        <v>81.081081081081081</v>
      </c>
      <c r="V102" s="6">
        <f t="shared" si="34"/>
        <v>80</v>
      </c>
      <c r="W102" s="5">
        <f t="shared" si="35"/>
        <v>60.869565217391312</v>
      </c>
      <c r="X102" s="6">
        <f t="shared" si="36"/>
        <v>80</v>
      </c>
      <c r="Y102" s="5">
        <f t="shared" si="37"/>
        <v>40.54054054054054</v>
      </c>
      <c r="Z102" s="6">
        <f t="shared" si="38"/>
        <v>80</v>
      </c>
      <c r="AA102" s="5">
        <f t="shared" si="39"/>
        <v>88.9</v>
      </c>
      <c r="AB102" s="6">
        <f t="shared" si="40"/>
        <v>80</v>
      </c>
      <c r="AC102" s="5">
        <f t="shared" si="41"/>
        <v>88.9</v>
      </c>
      <c r="AD102" s="6">
        <f t="shared" si="42"/>
        <v>80</v>
      </c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11"/>
      <c r="AV102" s="16"/>
    </row>
    <row r="103" spans="1:48" x14ac:dyDescent="0.3">
      <c r="A103" s="78">
        <v>101</v>
      </c>
      <c r="B103" s="78">
        <v>170701103</v>
      </c>
      <c r="C103" s="78">
        <v>22</v>
      </c>
      <c r="D103" s="78">
        <v>5</v>
      </c>
      <c r="E103" s="78">
        <v>7</v>
      </c>
      <c r="F103" s="78">
        <v>5</v>
      </c>
      <c r="G103" s="78">
        <v>7</v>
      </c>
      <c r="H103" s="78">
        <v>5</v>
      </c>
      <c r="I103" s="78">
        <v>14</v>
      </c>
      <c r="J103" s="78">
        <v>5</v>
      </c>
      <c r="K103" s="78">
        <v>15.83</v>
      </c>
      <c r="L103" s="78">
        <v>5</v>
      </c>
      <c r="M103" s="78">
        <v>15.83</v>
      </c>
      <c r="N103" s="78">
        <v>5</v>
      </c>
      <c r="O103" s="78" t="s">
        <v>51</v>
      </c>
      <c r="P103" s="6">
        <f t="shared" si="28"/>
        <v>16</v>
      </c>
      <c r="Q103" s="6">
        <f t="shared" si="29"/>
        <v>16</v>
      </c>
      <c r="R103" s="6">
        <f t="shared" si="30"/>
        <v>16</v>
      </c>
      <c r="S103" s="6">
        <f t="shared" si="31"/>
        <v>16</v>
      </c>
      <c r="T103" s="6">
        <f t="shared" si="32"/>
        <v>16</v>
      </c>
      <c r="U103" s="5">
        <f t="shared" si="33"/>
        <v>72.972972972972968</v>
      </c>
      <c r="V103" s="6">
        <f t="shared" si="34"/>
        <v>80</v>
      </c>
      <c r="W103" s="5">
        <f t="shared" si="35"/>
        <v>52.173913043478258</v>
      </c>
      <c r="X103" s="6">
        <f t="shared" si="36"/>
        <v>80</v>
      </c>
      <c r="Y103" s="5">
        <f t="shared" si="37"/>
        <v>51.351351351351347</v>
      </c>
      <c r="Z103" s="6">
        <f t="shared" si="38"/>
        <v>80</v>
      </c>
      <c r="AA103" s="5">
        <f t="shared" si="39"/>
        <v>69.433333333333323</v>
      </c>
      <c r="AB103" s="6">
        <f t="shared" si="40"/>
        <v>80</v>
      </c>
      <c r="AC103" s="5">
        <f t="shared" si="41"/>
        <v>69.433333333333323</v>
      </c>
      <c r="AD103" s="6">
        <f t="shared" si="42"/>
        <v>80</v>
      </c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11"/>
      <c r="AV103" s="16"/>
    </row>
    <row r="104" spans="1:48" x14ac:dyDescent="0.3">
      <c r="A104" s="78">
        <v>102</v>
      </c>
      <c r="B104" s="78">
        <v>170701104</v>
      </c>
      <c r="C104" s="78">
        <v>24</v>
      </c>
      <c r="D104" s="78">
        <v>5</v>
      </c>
      <c r="E104" s="78">
        <v>10</v>
      </c>
      <c r="F104" s="78">
        <v>5</v>
      </c>
      <c r="G104" s="78">
        <v>8</v>
      </c>
      <c r="H104" s="78">
        <v>5</v>
      </c>
      <c r="I104" s="78">
        <v>18</v>
      </c>
      <c r="J104" s="78">
        <v>5</v>
      </c>
      <c r="K104" s="78">
        <v>19.170000000000002</v>
      </c>
      <c r="L104" s="78">
        <v>5</v>
      </c>
      <c r="M104" s="78">
        <v>19.170000000000002</v>
      </c>
      <c r="N104" s="78">
        <v>5</v>
      </c>
      <c r="O104" s="78" t="s">
        <v>51</v>
      </c>
      <c r="P104" s="6">
        <f t="shared" si="28"/>
        <v>16</v>
      </c>
      <c r="Q104" s="6">
        <f t="shared" si="29"/>
        <v>16</v>
      </c>
      <c r="R104" s="6">
        <f t="shared" si="30"/>
        <v>16</v>
      </c>
      <c r="S104" s="6">
        <f t="shared" si="31"/>
        <v>16</v>
      </c>
      <c r="T104" s="6">
        <f t="shared" si="32"/>
        <v>16</v>
      </c>
      <c r="U104" s="5">
        <f t="shared" si="33"/>
        <v>78.378378378378372</v>
      </c>
      <c r="V104" s="6">
        <f t="shared" si="34"/>
        <v>80</v>
      </c>
      <c r="W104" s="5">
        <f t="shared" si="35"/>
        <v>60.869565217391312</v>
      </c>
      <c r="X104" s="6">
        <f t="shared" si="36"/>
        <v>80</v>
      </c>
      <c r="Y104" s="5">
        <f t="shared" si="37"/>
        <v>62.162162162162161</v>
      </c>
      <c r="Z104" s="6">
        <f t="shared" si="38"/>
        <v>80</v>
      </c>
      <c r="AA104" s="5">
        <f t="shared" si="39"/>
        <v>80.566666666666677</v>
      </c>
      <c r="AB104" s="6">
        <f t="shared" si="40"/>
        <v>80</v>
      </c>
      <c r="AC104" s="5">
        <f t="shared" si="41"/>
        <v>80.566666666666677</v>
      </c>
      <c r="AD104" s="6">
        <f t="shared" si="42"/>
        <v>80</v>
      </c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11"/>
      <c r="AV104" s="16"/>
    </row>
    <row r="105" spans="1:48" x14ac:dyDescent="0.3">
      <c r="A105" s="78">
        <v>103</v>
      </c>
      <c r="B105" s="78">
        <v>170701105</v>
      </c>
      <c r="C105" s="78">
        <v>23</v>
      </c>
      <c r="D105" s="78">
        <v>5</v>
      </c>
      <c r="E105" s="78">
        <v>7</v>
      </c>
      <c r="F105" s="78">
        <v>5</v>
      </c>
      <c r="G105" s="78">
        <v>6</v>
      </c>
      <c r="H105" s="78">
        <v>5</v>
      </c>
      <c r="I105" s="78">
        <v>18</v>
      </c>
      <c r="J105" s="78">
        <v>5</v>
      </c>
      <c r="K105" s="78">
        <v>21.67</v>
      </c>
      <c r="L105" s="78">
        <v>5</v>
      </c>
      <c r="M105" s="78">
        <v>21.67</v>
      </c>
      <c r="N105" s="78">
        <v>5</v>
      </c>
      <c r="O105" s="78" t="s">
        <v>51</v>
      </c>
      <c r="P105" s="6">
        <f t="shared" si="28"/>
        <v>16</v>
      </c>
      <c r="Q105" s="6">
        <f t="shared" si="29"/>
        <v>16</v>
      </c>
      <c r="R105" s="6">
        <f t="shared" si="30"/>
        <v>16</v>
      </c>
      <c r="S105" s="6">
        <f t="shared" si="31"/>
        <v>16</v>
      </c>
      <c r="T105" s="6">
        <f t="shared" si="32"/>
        <v>16</v>
      </c>
      <c r="U105" s="5">
        <f t="shared" si="33"/>
        <v>75.675675675675677</v>
      </c>
      <c r="V105" s="6">
        <f t="shared" si="34"/>
        <v>80</v>
      </c>
      <c r="W105" s="5">
        <f t="shared" si="35"/>
        <v>50</v>
      </c>
      <c r="X105" s="6">
        <f t="shared" si="36"/>
        <v>80</v>
      </c>
      <c r="Y105" s="5">
        <f t="shared" si="37"/>
        <v>62.162162162162161</v>
      </c>
      <c r="Z105" s="6">
        <f t="shared" si="38"/>
        <v>80</v>
      </c>
      <c r="AA105" s="5">
        <f t="shared" si="39"/>
        <v>88.9</v>
      </c>
      <c r="AB105" s="6">
        <f t="shared" si="40"/>
        <v>80</v>
      </c>
      <c r="AC105" s="5">
        <f t="shared" si="41"/>
        <v>88.9</v>
      </c>
      <c r="AD105" s="6">
        <f t="shared" si="42"/>
        <v>80</v>
      </c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11"/>
      <c r="AV105" s="16"/>
    </row>
    <row r="106" spans="1:48" x14ac:dyDescent="0.3">
      <c r="A106" s="78">
        <v>104</v>
      </c>
      <c r="B106" s="78">
        <v>170701106</v>
      </c>
      <c r="C106" s="78">
        <v>24</v>
      </c>
      <c r="D106" s="78">
        <v>5</v>
      </c>
      <c r="E106" s="78">
        <v>10</v>
      </c>
      <c r="F106" s="78">
        <v>5</v>
      </c>
      <c r="G106" s="78">
        <v>9</v>
      </c>
      <c r="H106" s="78">
        <v>5</v>
      </c>
      <c r="I106" s="78">
        <v>13</v>
      </c>
      <c r="J106" s="78">
        <v>5</v>
      </c>
      <c r="K106" s="78">
        <v>20</v>
      </c>
      <c r="L106" s="78">
        <v>5</v>
      </c>
      <c r="M106" s="78">
        <v>20</v>
      </c>
      <c r="N106" s="78">
        <v>5</v>
      </c>
      <c r="O106" s="78" t="s">
        <v>51</v>
      </c>
      <c r="P106" s="6">
        <f t="shared" si="28"/>
        <v>16</v>
      </c>
      <c r="Q106" s="6">
        <f t="shared" si="29"/>
        <v>16</v>
      </c>
      <c r="R106" s="6">
        <f t="shared" si="30"/>
        <v>16</v>
      </c>
      <c r="S106" s="6">
        <f t="shared" si="31"/>
        <v>16</v>
      </c>
      <c r="T106" s="6">
        <f t="shared" si="32"/>
        <v>16</v>
      </c>
      <c r="U106" s="5">
        <f t="shared" si="33"/>
        <v>78.378378378378372</v>
      </c>
      <c r="V106" s="6">
        <f t="shared" si="34"/>
        <v>80</v>
      </c>
      <c r="W106" s="5">
        <f t="shared" si="35"/>
        <v>63.04347826086957</v>
      </c>
      <c r="X106" s="6">
        <f t="shared" si="36"/>
        <v>80</v>
      </c>
      <c r="Y106" s="5">
        <f t="shared" si="37"/>
        <v>48.648648648648653</v>
      </c>
      <c r="Z106" s="6">
        <f t="shared" si="38"/>
        <v>80</v>
      </c>
      <c r="AA106" s="5">
        <f t="shared" si="39"/>
        <v>83.333333333333343</v>
      </c>
      <c r="AB106" s="6">
        <f t="shared" si="40"/>
        <v>80</v>
      </c>
      <c r="AC106" s="5">
        <f t="shared" si="41"/>
        <v>83.333333333333343</v>
      </c>
      <c r="AD106" s="6">
        <f t="shared" si="42"/>
        <v>80</v>
      </c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11"/>
      <c r="AV106" s="16"/>
    </row>
    <row r="107" spans="1:48" x14ac:dyDescent="0.3">
      <c r="A107" s="78">
        <v>105</v>
      </c>
      <c r="B107" s="78">
        <v>170701107</v>
      </c>
      <c r="C107" s="78">
        <v>16</v>
      </c>
      <c r="D107" s="78">
        <v>5</v>
      </c>
      <c r="E107" s="78">
        <v>8</v>
      </c>
      <c r="F107" s="78">
        <v>5</v>
      </c>
      <c r="G107" s="78">
        <v>3</v>
      </c>
      <c r="H107" s="78">
        <v>5</v>
      </c>
      <c r="I107" s="78">
        <v>15</v>
      </c>
      <c r="J107" s="78">
        <v>5</v>
      </c>
      <c r="K107" s="78">
        <v>19.170000000000002</v>
      </c>
      <c r="L107" s="78">
        <v>5</v>
      </c>
      <c r="M107" s="78">
        <v>19.170000000000002</v>
      </c>
      <c r="N107" s="78">
        <v>5</v>
      </c>
      <c r="O107" s="78" t="s">
        <v>51</v>
      </c>
      <c r="P107" s="6">
        <f t="shared" si="28"/>
        <v>16</v>
      </c>
      <c r="Q107" s="6">
        <f t="shared" si="29"/>
        <v>16</v>
      </c>
      <c r="R107" s="6">
        <f t="shared" si="30"/>
        <v>16</v>
      </c>
      <c r="S107" s="6">
        <f t="shared" si="31"/>
        <v>16</v>
      </c>
      <c r="T107" s="6">
        <f t="shared" si="32"/>
        <v>16</v>
      </c>
      <c r="U107" s="5">
        <f t="shared" si="33"/>
        <v>56.756756756756758</v>
      </c>
      <c r="V107" s="6">
        <f t="shared" si="34"/>
        <v>80</v>
      </c>
      <c r="W107" s="5">
        <f t="shared" si="35"/>
        <v>45.652173913043477</v>
      </c>
      <c r="X107" s="6">
        <f t="shared" si="36"/>
        <v>80</v>
      </c>
      <c r="Y107" s="5">
        <f t="shared" si="37"/>
        <v>54.054054054054056</v>
      </c>
      <c r="Z107" s="6">
        <f t="shared" si="38"/>
        <v>80</v>
      </c>
      <c r="AA107" s="5">
        <f t="shared" si="39"/>
        <v>80.566666666666677</v>
      </c>
      <c r="AB107" s="6">
        <f t="shared" si="40"/>
        <v>80</v>
      </c>
      <c r="AC107" s="5">
        <f t="shared" si="41"/>
        <v>80.566666666666677</v>
      </c>
      <c r="AD107" s="6">
        <f t="shared" si="42"/>
        <v>80</v>
      </c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11"/>
      <c r="AV107" s="16"/>
    </row>
    <row r="108" spans="1:48" x14ac:dyDescent="0.3">
      <c r="A108" s="78">
        <v>106</v>
      </c>
      <c r="B108" s="78">
        <v>170701108</v>
      </c>
      <c r="C108" s="78">
        <v>11</v>
      </c>
      <c r="D108" s="78">
        <v>5</v>
      </c>
      <c r="E108" s="78">
        <v>6</v>
      </c>
      <c r="F108" s="78">
        <v>5</v>
      </c>
      <c r="G108" s="78">
        <v>9</v>
      </c>
      <c r="H108" s="78">
        <v>5</v>
      </c>
      <c r="I108" s="78">
        <v>19</v>
      </c>
      <c r="J108" s="78">
        <v>5</v>
      </c>
      <c r="K108" s="78">
        <v>20</v>
      </c>
      <c r="L108" s="78">
        <v>5</v>
      </c>
      <c r="M108" s="78">
        <v>20</v>
      </c>
      <c r="N108" s="78">
        <v>5</v>
      </c>
      <c r="O108" s="78" t="s">
        <v>51</v>
      </c>
      <c r="P108" s="6">
        <f t="shared" si="28"/>
        <v>16</v>
      </c>
      <c r="Q108" s="6">
        <f t="shared" si="29"/>
        <v>16</v>
      </c>
      <c r="R108" s="6">
        <f t="shared" si="30"/>
        <v>16</v>
      </c>
      <c r="S108" s="6">
        <f t="shared" si="31"/>
        <v>16</v>
      </c>
      <c r="T108" s="6">
        <f t="shared" si="32"/>
        <v>16</v>
      </c>
      <c r="U108" s="5">
        <f t="shared" si="33"/>
        <v>43.243243243243242</v>
      </c>
      <c r="V108" s="6">
        <f t="shared" si="34"/>
        <v>80</v>
      </c>
      <c r="W108" s="5">
        <f t="shared" si="35"/>
        <v>54.347826086956516</v>
      </c>
      <c r="X108" s="6">
        <f t="shared" si="36"/>
        <v>80</v>
      </c>
      <c r="Y108" s="5">
        <f t="shared" si="37"/>
        <v>64.86486486486487</v>
      </c>
      <c r="Z108" s="6">
        <f t="shared" si="38"/>
        <v>80</v>
      </c>
      <c r="AA108" s="5">
        <f t="shared" si="39"/>
        <v>83.333333333333343</v>
      </c>
      <c r="AB108" s="6">
        <f t="shared" si="40"/>
        <v>80</v>
      </c>
      <c r="AC108" s="5">
        <f t="shared" si="41"/>
        <v>83.333333333333343</v>
      </c>
      <c r="AD108" s="6">
        <f t="shared" si="42"/>
        <v>80</v>
      </c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11"/>
      <c r="AV108" s="16"/>
    </row>
    <row r="109" spans="1:48" x14ac:dyDescent="0.3">
      <c r="A109" s="78">
        <v>107</v>
      </c>
      <c r="B109" s="78">
        <v>170701109</v>
      </c>
      <c r="C109" s="78">
        <v>7</v>
      </c>
      <c r="D109" s="78">
        <v>5</v>
      </c>
      <c r="E109" s="78">
        <v>4</v>
      </c>
      <c r="F109" s="78">
        <v>5</v>
      </c>
      <c r="G109" s="78">
        <v>5</v>
      </c>
      <c r="H109" s="78">
        <v>5</v>
      </c>
      <c r="I109" s="78">
        <v>16</v>
      </c>
      <c r="J109" s="78">
        <v>5</v>
      </c>
      <c r="K109" s="78">
        <v>19.170000000000002</v>
      </c>
      <c r="L109" s="78">
        <v>5</v>
      </c>
      <c r="M109" s="78">
        <v>19.170000000000002</v>
      </c>
      <c r="N109" s="78">
        <v>5</v>
      </c>
      <c r="O109" s="78" t="s">
        <v>52</v>
      </c>
      <c r="P109" s="6">
        <f t="shared" si="28"/>
        <v>14</v>
      </c>
      <c r="Q109" s="6">
        <f t="shared" si="29"/>
        <v>14</v>
      </c>
      <c r="R109" s="6">
        <f t="shared" si="30"/>
        <v>14</v>
      </c>
      <c r="S109" s="6">
        <f t="shared" si="31"/>
        <v>14</v>
      </c>
      <c r="T109" s="6">
        <f t="shared" si="32"/>
        <v>14</v>
      </c>
      <c r="U109" s="5">
        <f t="shared" si="33"/>
        <v>32.432432432432435</v>
      </c>
      <c r="V109" s="6">
        <f t="shared" si="34"/>
        <v>70</v>
      </c>
      <c r="W109" s="5">
        <f t="shared" si="35"/>
        <v>41.304347826086953</v>
      </c>
      <c r="X109" s="6">
        <f t="shared" si="36"/>
        <v>70</v>
      </c>
      <c r="Y109" s="5">
        <f t="shared" si="37"/>
        <v>56.756756756756758</v>
      </c>
      <c r="Z109" s="6">
        <f t="shared" si="38"/>
        <v>70</v>
      </c>
      <c r="AA109" s="5">
        <f t="shared" si="39"/>
        <v>80.566666666666677</v>
      </c>
      <c r="AB109" s="6">
        <f t="shared" si="40"/>
        <v>70</v>
      </c>
      <c r="AC109" s="5">
        <f t="shared" si="41"/>
        <v>80.566666666666677</v>
      </c>
      <c r="AD109" s="6">
        <f t="shared" si="42"/>
        <v>70</v>
      </c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11"/>
      <c r="AV109" s="16"/>
    </row>
    <row r="110" spans="1:48" x14ac:dyDescent="0.3">
      <c r="A110" s="78">
        <v>108</v>
      </c>
      <c r="B110" s="78">
        <v>170701110</v>
      </c>
      <c r="C110" s="78">
        <v>16</v>
      </c>
      <c r="D110" s="78">
        <v>5</v>
      </c>
      <c r="E110" s="78">
        <v>6</v>
      </c>
      <c r="F110" s="78">
        <v>5</v>
      </c>
      <c r="G110" s="78">
        <v>8</v>
      </c>
      <c r="H110" s="78">
        <v>5</v>
      </c>
      <c r="I110" s="78">
        <v>14</v>
      </c>
      <c r="J110" s="78">
        <v>5</v>
      </c>
      <c r="K110" s="78">
        <v>19.170000000000002</v>
      </c>
      <c r="L110" s="78">
        <v>5</v>
      </c>
      <c r="M110" s="78">
        <v>19.170000000000002</v>
      </c>
      <c r="N110" s="78">
        <v>5</v>
      </c>
      <c r="O110" s="78" t="s">
        <v>51</v>
      </c>
      <c r="P110" s="6">
        <f t="shared" si="28"/>
        <v>16</v>
      </c>
      <c r="Q110" s="6">
        <f t="shared" si="29"/>
        <v>16</v>
      </c>
      <c r="R110" s="6">
        <f t="shared" si="30"/>
        <v>16</v>
      </c>
      <c r="S110" s="6">
        <f t="shared" si="31"/>
        <v>16</v>
      </c>
      <c r="T110" s="6">
        <f t="shared" si="32"/>
        <v>16</v>
      </c>
      <c r="U110" s="5">
        <f t="shared" si="33"/>
        <v>56.756756756756758</v>
      </c>
      <c r="V110" s="6">
        <f t="shared" si="34"/>
        <v>80</v>
      </c>
      <c r="W110" s="5">
        <f t="shared" si="35"/>
        <v>52.173913043478258</v>
      </c>
      <c r="X110" s="6">
        <f t="shared" si="36"/>
        <v>80</v>
      </c>
      <c r="Y110" s="5">
        <f t="shared" si="37"/>
        <v>51.351351351351347</v>
      </c>
      <c r="Z110" s="6">
        <f t="shared" si="38"/>
        <v>80</v>
      </c>
      <c r="AA110" s="5">
        <f t="shared" si="39"/>
        <v>80.566666666666677</v>
      </c>
      <c r="AB110" s="6">
        <f t="shared" si="40"/>
        <v>80</v>
      </c>
      <c r="AC110" s="5">
        <f t="shared" si="41"/>
        <v>80.566666666666677</v>
      </c>
      <c r="AD110" s="6">
        <f t="shared" si="42"/>
        <v>80</v>
      </c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11"/>
      <c r="AV110" s="16"/>
    </row>
    <row r="111" spans="1:48" x14ac:dyDescent="0.3">
      <c r="A111" s="78">
        <v>109</v>
      </c>
      <c r="B111" s="78">
        <v>170701111</v>
      </c>
      <c r="C111" s="78">
        <v>16</v>
      </c>
      <c r="D111" s="78">
        <v>5</v>
      </c>
      <c r="E111" s="78">
        <v>11</v>
      </c>
      <c r="F111" s="78">
        <v>5</v>
      </c>
      <c r="G111" s="78">
        <v>9</v>
      </c>
      <c r="H111" s="78">
        <v>5</v>
      </c>
      <c r="I111" s="78">
        <v>17</v>
      </c>
      <c r="J111" s="78">
        <v>5</v>
      </c>
      <c r="K111" s="78">
        <v>18.329999999999998</v>
      </c>
      <c r="L111" s="78">
        <v>5</v>
      </c>
      <c r="M111" s="78">
        <v>18.329999999999998</v>
      </c>
      <c r="N111" s="78">
        <v>5</v>
      </c>
      <c r="O111" s="78" t="s">
        <v>51</v>
      </c>
      <c r="P111" s="6">
        <f t="shared" si="28"/>
        <v>16</v>
      </c>
      <c r="Q111" s="6">
        <f t="shared" si="29"/>
        <v>16</v>
      </c>
      <c r="R111" s="6">
        <f t="shared" si="30"/>
        <v>16</v>
      </c>
      <c r="S111" s="6">
        <f t="shared" si="31"/>
        <v>16</v>
      </c>
      <c r="T111" s="6">
        <f t="shared" si="32"/>
        <v>16</v>
      </c>
      <c r="U111" s="5">
        <f t="shared" si="33"/>
        <v>56.756756756756758</v>
      </c>
      <c r="V111" s="6">
        <f t="shared" si="34"/>
        <v>80</v>
      </c>
      <c r="W111" s="5">
        <f t="shared" si="35"/>
        <v>65.217391304347828</v>
      </c>
      <c r="X111" s="6">
        <f t="shared" si="36"/>
        <v>80</v>
      </c>
      <c r="Y111" s="5">
        <f t="shared" si="37"/>
        <v>59.45945945945946</v>
      </c>
      <c r="Z111" s="6">
        <f t="shared" si="38"/>
        <v>80</v>
      </c>
      <c r="AA111" s="5">
        <f t="shared" si="39"/>
        <v>77.766666666666666</v>
      </c>
      <c r="AB111" s="6">
        <f t="shared" si="40"/>
        <v>80</v>
      </c>
      <c r="AC111" s="5">
        <f t="shared" si="41"/>
        <v>77.766666666666666</v>
      </c>
      <c r="AD111" s="6">
        <f t="shared" si="42"/>
        <v>80</v>
      </c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11"/>
      <c r="AV111" s="16"/>
    </row>
    <row r="112" spans="1:48" x14ac:dyDescent="0.3">
      <c r="A112" s="78">
        <v>110</v>
      </c>
      <c r="B112" s="78">
        <v>170701112</v>
      </c>
      <c r="C112" s="78">
        <v>6</v>
      </c>
      <c r="D112" s="78">
        <v>5</v>
      </c>
      <c r="E112" s="78">
        <v>11</v>
      </c>
      <c r="F112" s="78">
        <v>5</v>
      </c>
      <c r="G112" s="78">
        <v>5</v>
      </c>
      <c r="H112" s="78">
        <v>5</v>
      </c>
      <c r="I112" s="78">
        <v>6</v>
      </c>
      <c r="J112" s="78">
        <v>5</v>
      </c>
      <c r="K112" s="78">
        <v>20.83</v>
      </c>
      <c r="L112" s="78">
        <v>5</v>
      </c>
      <c r="M112" s="78">
        <v>20.83</v>
      </c>
      <c r="N112" s="78">
        <v>5</v>
      </c>
      <c r="O112" s="78" t="s">
        <v>52</v>
      </c>
      <c r="P112" s="6">
        <f t="shared" si="28"/>
        <v>14</v>
      </c>
      <c r="Q112" s="6">
        <f t="shared" si="29"/>
        <v>14</v>
      </c>
      <c r="R112" s="6">
        <f t="shared" si="30"/>
        <v>14</v>
      </c>
      <c r="S112" s="6">
        <f t="shared" si="31"/>
        <v>14</v>
      </c>
      <c r="T112" s="6">
        <f t="shared" si="32"/>
        <v>14</v>
      </c>
      <c r="U112" s="5">
        <f t="shared" si="33"/>
        <v>29.72972972972973</v>
      </c>
      <c r="V112" s="6">
        <f t="shared" si="34"/>
        <v>70</v>
      </c>
      <c r="W112" s="5">
        <f t="shared" si="35"/>
        <v>56.521739130434781</v>
      </c>
      <c r="X112" s="6">
        <f t="shared" si="36"/>
        <v>70</v>
      </c>
      <c r="Y112" s="5">
        <f t="shared" si="37"/>
        <v>29.72972972972973</v>
      </c>
      <c r="Z112" s="6">
        <f t="shared" si="38"/>
        <v>70</v>
      </c>
      <c r="AA112" s="5">
        <f t="shared" si="39"/>
        <v>86.1</v>
      </c>
      <c r="AB112" s="6">
        <f t="shared" si="40"/>
        <v>70</v>
      </c>
      <c r="AC112" s="5">
        <f t="shared" si="41"/>
        <v>86.1</v>
      </c>
      <c r="AD112" s="6">
        <f t="shared" si="42"/>
        <v>70</v>
      </c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11"/>
      <c r="AV112" s="16"/>
    </row>
    <row r="113" spans="1:48" x14ac:dyDescent="0.3">
      <c r="A113" s="78">
        <v>111</v>
      </c>
      <c r="B113" s="78">
        <v>170701113</v>
      </c>
      <c r="C113" s="78">
        <v>15</v>
      </c>
      <c r="D113" s="78">
        <v>5</v>
      </c>
      <c r="E113" s="78">
        <v>7</v>
      </c>
      <c r="F113" s="78">
        <v>5</v>
      </c>
      <c r="G113" s="78">
        <v>10</v>
      </c>
      <c r="H113" s="78">
        <v>5</v>
      </c>
      <c r="I113" s="78">
        <v>15</v>
      </c>
      <c r="J113" s="78">
        <v>5</v>
      </c>
      <c r="K113" s="78">
        <v>16.670000000000002</v>
      </c>
      <c r="L113" s="78">
        <v>5</v>
      </c>
      <c r="M113" s="78">
        <v>16.670000000000002</v>
      </c>
      <c r="N113" s="78">
        <v>5</v>
      </c>
      <c r="O113" s="78" t="s">
        <v>51</v>
      </c>
      <c r="P113" s="6">
        <f t="shared" si="28"/>
        <v>16</v>
      </c>
      <c r="Q113" s="6">
        <f t="shared" si="29"/>
        <v>16</v>
      </c>
      <c r="R113" s="6">
        <f t="shared" si="30"/>
        <v>16</v>
      </c>
      <c r="S113" s="6">
        <f t="shared" si="31"/>
        <v>16</v>
      </c>
      <c r="T113" s="6">
        <f t="shared" si="32"/>
        <v>16</v>
      </c>
      <c r="U113" s="5">
        <f t="shared" si="33"/>
        <v>54.054054054054056</v>
      </c>
      <c r="V113" s="6">
        <f t="shared" si="34"/>
        <v>80</v>
      </c>
      <c r="W113" s="5">
        <f t="shared" si="35"/>
        <v>58.695652173913047</v>
      </c>
      <c r="X113" s="6">
        <f t="shared" si="36"/>
        <v>80</v>
      </c>
      <c r="Y113" s="5">
        <f t="shared" si="37"/>
        <v>54.054054054054056</v>
      </c>
      <c r="Z113" s="6">
        <f t="shared" si="38"/>
        <v>80</v>
      </c>
      <c r="AA113" s="5">
        <f t="shared" si="39"/>
        <v>72.233333333333334</v>
      </c>
      <c r="AB113" s="6">
        <f t="shared" si="40"/>
        <v>80</v>
      </c>
      <c r="AC113" s="5">
        <f t="shared" si="41"/>
        <v>72.233333333333334</v>
      </c>
      <c r="AD113" s="6">
        <f t="shared" si="42"/>
        <v>80</v>
      </c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11"/>
      <c r="AV113" s="16"/>
    </row>
    <row r="114" spans="1:48" x14ac:dyDescent="0.3">
      <c r="A114" s="78">
        <v>112</v>
      </c>
      <c r="B114" s="78">
        <v>170701114</v>
      </c>
      <c r="C114" s="78">
        <v>17</v>
      </c>
      <c r="D114" s="78">
        <v>5</v>
      </c>
      <c r="E114" s="78">
        <v>12</v>
      </c>
      <c r="F114" s="78">
        <v>5</v>
      </c>
      <c r="G114" s="78">
        <v>8</v>
      </c>
      <c r="H114" s="78">
        <v>5</v>
      </c>
      <c r="I114" s="78">
        <v>16</v>
      </c>
      <c r="J114" s="78">
        <v>5</v>
      </c>
      <c r="K114" s="78">
        <v>19.170000000000002</v>
      </c>
      <c r="L114" s="78">
        <v>5</v>
      </c>
      <c r="M114" s="78">
        <v>19.170000000000002</v>
      </c>
      <c r="N114" s="78">
        <v>5</v>
      </c>
      <c r="O114" s="78" t="s">
        <v>52</v>
      </c>
      <c r="P114" s="6">
        <f t="shared" si="28"/>
        <v>14</v>
      </c>
      <c r="Q114" s="6">
        <f t="shared" si="29"/>
        <v>14</v>
      </c>
      <c r="R114" s="6">
        <f t="shared" si="30"/>
        <v>14</v>
      </c>
      <c r="S114" s="6">
        <f t="shared" si="31"/>
        <v>14</v>
      </c>
      <c r="T114" s="6">
        <f t="shared" si="32"/>
        <v>14</v>
      </c>
      <c r="U114" s="5">
        <f t="shared" si="33"/>
        <v>59.45945945945946</v>
      </c>
      <c r="V114" s="6">
        <f t="shared" si="34"/>
        <v>70</v>
      </c>
      <c r="W114" s="5">
        <f t="shared" si="35"/>
        <v>65.217391304347828</v>
      </c>
      <c r="X114" s="6">
        <f t="shared" si="36"/>
        <v>70</v>
      </c>
      <c r="Y114" s="5">
        <f t="shared" si="37"/>
        <v>56.756756756756758</v>
      </c>
      <c r="Z114" s="6">
        <f t="shared" si="38"/>
        <v>70</v>
      </c>
      <c r="AA114" s="5">
        <f t="shared" si="39"/>
        <v>80.566666666666677</v>
      </c>
      <c r="AB114" s="6">
        <f t="shared" si="40"/>
        <v>70</v>
      </c>
      <c r="AC114" s="5">
        <f t="shared" si="41"/>
        <v>80.566666666666677</v>
      </c>
      <c r="AD114" s="6">
        <f t="shared" si="42"/>
        <v>70</v>
      </c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11"/>
      <c r="AV114" s="16"/>
    </row>
    <row r="115" spans="1:48" x14ac:dyDescent="0.3">
      <c r="A115" s="78">
        <v>113</v>
      </c>
      <c r="B115" s="78">
        <v>170701115</v>
      </c>
      <c r="C115" s="78">
        <v>18</v>
      </c>
      <c r="D115" s="78">
        <v>5</v>
      </c>
      <c r="E115" s="78">
        <v>7</v>
      </c>
      <c r="F115" s="78">
        <v>5</v>
      </c>
      <c r="G115" s="78">
        <v>4</v>
      </c>
      <c r="H115" s="78">
        <v>5</v>
      </c>
      <c r="I115" s="78">
        <v>16</v>
      </c>
      <c r="J115" s="78">
        <v>5</v>
      </c>
      <c r="K115" s="78">
        <v>21.67</v>
      </c>
      <c r="L115" s="78">
        <v>5</v>
      </c>
      <c r="M115" s="78">
        <v>21.67</v>
      </c>
      <c r="N115" s="78">
        <v>5</v>
      </c>
      <c r="O115" s="78" t="s">
        <v>51</v>
      </c>
      <c r="P115" s="6">
        <f t="shared" si="28"/>
        <v>16</v>
      </c>
      <c r="Q115" s="6">
        <f t="shared" si="29"/>
        <v>16</v>
      </c>
      <c r="R115" s="6">
        <f t="shared" si="30"/>
        <v>16</v>
      </c>
      <c r="S115" s="6">
        <f t="shared" si="31"/>
        <v>16</v>
      </c>
      <c r="T115" s="6">
        <f t="shared" si="32"/>
        <v>16</v>
      </c>
      <c r="U115" s="5">
        <f t="shared" si="33"/>
        <v>62.162162162162161</v>
      </c>
      <c r="V115" s="6">
        <f t="shared" si="34"/>
        <v>80</v>
      </c>
      <c r="W115" s="5">
        <f t="shared" si="35"/>
        <v>45.652173913043477</v>
      </c>
      <c r="X115" s="6">
        <f t="shared" si="36"/>
        <v>80</v>
      </c>
      <c r="Y115" s="5">
        <f t="shared" si="37"/>
        <v>56.756756756756758</v>
      </c>
      <c r="Z115" s="6">
        <f t="shared" si="38"/>
        <v>80</v>
      </c>
      <c r="AA115" s="5">
        <f t="shared" si="39"/>
        <v>88.9</v>
      </c>
      <c r="AB115" s="6">
        <f t="shared" si="40"/>
        <v>80</v>
      </c>
      <c r="AC115" s="5">
        <f t="shared" si="41"/>
        <v>88.9</v>
      </c>
      <c r="AD115" s="6">
        <f t="shared" si="42"/>
        <v>80</v>
      </c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11"/>
      <c r="AV115" s="16"/>
    </row>
    <row r="116" spans="1:48" x14ac:dyDescent="0.3">
      <c r="A116" s="78">
        <v>114</v>
      </c>
      <c r="B116" s="78">
        <v>170701116</v>
      </c>
      <c r="C116" s="78">
        <v>22</v>
      </c>
      <c r="D116" s="78">
        <v>5</v>
      </c>
      <c r="E116" s="78">
        <v>13</v>
      </c>
      <c r="F116" s="78">
        <v>5</v>
      </c>
      <c r="G116" s="78">
        <v>5</v>
      </c>
      <c r="H116" s="78">
        <v>5</v>
      </c>
      <c r="I116" s="78">
        <v>18</v>
      </c>
      <c r="J116" s="78">
        <v>5</v>
      </c>
      <c r="K116" s="78">
        <v>20.83</v>
      </c>
      <c r="L116" s="78">
        <v>5</v>
      </c>
      <c r="M116" s="78">
        <v>20.83</v>
      </c>
      <c r="N116" s="78">
        <v>5</v>
      </c>
      <c r="O116" s="78" t="s">
        <v>51</v>
      </c>
      <c r="P116" s="6">
        <f t="shared" si="28"/>
        <v>16</v>
      </c>
      <c r="Q116" s="6">
        <f t="shared" si="29"/>
        <v>16</v>
      </c>
      <c r="R116" s="6">
        <f t="shared" si="30"/>
        <v>16</v>
      </c>
      <c r="S116" s="6">
        <f t="shared" si="31"/>
        <v>16</v>
      </c>
      <c r="T116" s="6">
        <f t="shared" si="32"/>
        <v>16</v>
      </c>
      <c r="U116" s="5">
        <f t="shared" si="33"/>
        <v>72.972972972972968</v>
      </c>
      <c r="V116" s="6">
        <f t="shared" si="34"/>
        <v>80</v>
      </c>
      <c r="W116" s="5">
        <f t="shared" si="35"/>
        <v>60.869565217391312</v>
      </c>
      <c r="X116" s="6">
        <f t="shared" si="36"/>
        <v>80</v>
      </c>
      <c r="Y116" s="5">
        <f t="shared" si="37"/>
        <v>62.162162162162161</v>
      </c>
      <c r="Z116" s="6">
        <f t="shared" si="38"/>
        <v>80</v>
      </c>
      <c r="AA116" s="5">
        <f t="shared" si="39"/>
        <v>86.1</v>
      </c>
      <c r="AB116" s="6">
        <f t="shared" si="40"/>
        <v>80</v>
      </c>
      <c r="AC116" s="5">
        <f t="shared" si="41"/>
        <v>86.1</v>
      </c>
      <c r="AD116" s="6">
        <f t="shared" si="42"/>
        <v>80</v>
      </c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11"/>
      <c r="AV116" s="16"/>
    </row>
    <row r="117" spans="1:48" x14ac:dyDescent="0.3">
      <c r="A117" s="78">
        <v>115</v>
      </c>
      <c r="B117" s="78">
        <v>170701117</v>
      </c>
      <c r="C117" s="78">
        <v>24</v>
      </c>
      <c r="D117" s="78">
        <v>5</v>
      </c>
      <c r="E117" s="78">
        <v>13</v>
      </c>
      <c r="F117" s="78">
        <v>5</v>
      </c>
      <c r="G117" s="78">
        <v>13</v>
      </c>
      <c r="H117" s="78">
        <v>5</v>
      </c>
      <c r="I117" s="78">
        <v>20</v>
      </c>
      <c r="J117" s="78">
        <v>5</v>
      </c>
      <c r="K117" s="78">
        <v>19</v>
      </c>
      <c r="L117" s="78">
        <v>5</v>
      </c>
      <c r="M117" s="78">
        <v>19</v>
      </c>
      <c r="N117" s="78">
        <v>5</v>
      </c>
      <c r="O117" s="78" t="s">
        <v>50</v>
      </c>
      <c r="P117" s="6">
        <f t="shared" si="28"/>
        <v>18</v>
      </c>
      <c r="Q117" s="6">
        <f t="shared" si="29"/>
        <v>18</v>
      </c>
      <c r="R117" s="6">
        <f t="shared" si="30"/>
        <v>18</v>
      </c>
      <c r="S117" s="6">
        <f t="shared" si="31"/>
        <v>18</v>
      </c>
      <c r="T117" s="6">
        <f t="shared" si="32"/>
        <v>18</v>
      </c>
      <c r="U117" s="5">
        <f t="shared" si="33"/>
        <v>78.378378378378372</v>
      </c>
      <c r="V117" s="6">
        <f t="shared" si="34"/>
        <v>90</v>
      </c>
      <c r="W117" s="5">
        <f t="shared" si="35"/>
        <v>78.260869565217391</v>
      </c>
      <c r="X117" s="6">
        <f t="shared" si="36"/>
        <v>90</v>
      </c>
      <c r="Y117" s="5">
        <f t="shared" si="37"/>
        <v>67.567567567567565</v>
      </c>
      <c r="Z117" s="6">
        <f t="shared" si="38"/>
        <v>90</v>
      </c>
      <c r="AA117" s="5">
        <f t="shared" si="39"/>
        <v>80</v>
      </c>
      <c r="AB117" s="6">
        <f t="shared" si="40"/>
        <v>90</v>
      </c>
      <c r="AC117" s="5">
        <f t="shared" si="41"/>
        <v>80</v>
      </c>
      <c r="AD117" s="6">
        <f t="shared" si="42"/>
        <v>90</v>
      </c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11"/>
      <c r="AV117" s="16"/>
    </row>
    <row r="118" spans="1:48" x14ac:dyDescent="0.3">
      <c r="A118" s="78">
        <v>116</v>
      </c>
      <c r="B118" s="78">
        <v>170701118</v>
      </c>
      <c r="C118" s="78">
        <v>23</v>
      </c>
      <c r="D118" s="78">
        <v>5</v>
      </c>
      <c r="E118" s="78">
        <v>13</v>
      </c>
      <c r="F118" s="78">
        <v>5</v>
      </c>
      <c r="G118" s="78">
        <v>11</v>
      </c>
      <c r="H118" s="78">
        <v>5</v>
      </c>
      <c r="I118" s="78">
        <v>21</v>
      </c>
      <c r="J118" s="78">
        <v>5</v>
      </c>
      <c r="K118" s="78">
        <v>19</v>
      </c>
      <c r="L118" s="78">
        <v>5</v>
      </c>
      <c r="M118" s="78">
        <v>19</v>
      </c>
      <c r="N118" s="78">
        <v>5</v>
      </c>
      <c r="O118" s="78" t="s">
        <v>51</v>
      </c>
      <c r="P118" s="6">
        <f t="shared" si="28"/>
        <v>16</v>
      </c>
      <c r="Q118" s="6">
        <f t="shared" si="29"/>
        <v>16</v>
      </c>
      <c r="R118" s="6">
        <f t="shared" si="30"/>
        <v>16</v>
      </c>
      <c r="S118" s="6">
        <f t="shared" si="31"/>
        <v>16</v>
      </c>
      <c r="T118" s="6">
        <f t="shared" si="32"/>
        <v>16</v>
      </c>
      <c r="U118" s="5">
        <f t="shared" si="33"/>
        <v>75.675675675675677</v>
      </c>
      <c r="V118" s="6">
        <f t="shared" si="34"/>
        <v>80</v>
      </c>
      <c r="W118" s="5">
        <f t="shared" si="35"/>
        <v>73.91304347826086</v>
      </c>
      <c r="X118" s="6">
        <f t="shared" si="36"/>
        <v>80</v>
      </c>
      <c r="Y118" s="5">
        <f t="shared" si="37"/>
        <v>70.270270270270274</v>
      </c>
      <c r="Z118" s="6">
        <f t="shared" si="38"/>
        <v>80</v>
      </c>
      <c r="AA118" s="5">
        <f t="shared" si="39"/>
        <v>80</v>
      </c>
      <c r="AB118" s="6">
        <f t="shared" si="40"/>
        <v>80</v>
      </c>
      <c r="AC118" s="5">
        <f t="shared" si="41"/>
        <v>80</v>
      </c>
      <c r="AD118" s="6">
        <f t="shared" si="42"/>
        <v>80</v>
      </c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11"/>
      <c r="AV118" s="16"/>
    </row>
    <row r="119" spans="1:48" x14ac:dyDescent="0.3">
      <c r="A119" s="78">
        <v>117</v>
      </c>
      <c r="B119" s="78">
        <v>170701119</v>
      </c>
      <c r="C119" s="78">
        <v>1</v>
      </c>
      <c r="D119" s="78">
        <v>5</v>
      </c>
      <c r="E119" s="78">
        <v>0</v>
      </c>
      <c r="F119" s="78">
        <v>5</v>
      </c>
      <c r="G119" s="78">
        <v>4</v>
      </c>
      <c r="H119" s="78">
        <v>5</v>
      </c>
      <c r="I119" s="78">
        <v>13</v>
      </c>
      <c r="J119" s="78">
        <v>5</v>
      </c>
      <c r="K119" s="78">
        <v>21</v>
      </c>
      <c r="L119" s="78">
        <v>5</v>
      </c>
      <c r="M119" s="78">
        <v>21</v>
      </c>
      <c r="N119" s="78">
        <v>5</v>
      </c>
      <c r="O119" s="78" t="s">
        <v>52</v>
      </c>
      <c r="P119" s="6">
        <f t="shared" si="28"/>
        <v>14</v>
      </c>
      <c r="Q119" s="6">
        <f t="shared" si="29"/>
        <v>14</v>
      </c>
      <c r="R119" s="6">
        <f t="shared" si="30"/>
        <v>14</v>
      </c>
      <c r="S119" s="6">
        <f t="shared" si="31"/>
        <v>14</v>
      </c>
      <c r="T119" s="6">
        <f t="shared" si="32"/>
        <v>14</v>
      </c>
      <c r="U119" s="5">
        <f t="shared" si="33"/>
        <v>16.216216216216218</v>
      </c>
      <c r="V119" s="6">
        <f t="shared" si="34"/>
        <v>70</v>
      </c>
      <c r="W119" s="5">
        <f t="shared" si="35"/>
        <v>30.434782608695656</v>
      </c>
      <c r="X119" s="6">
        <f t="shared" si="36"/>
        <v>70</v>
      </c>
      <c r="Y119" s="5">
        <f t="shared" si="37"/>
        <v>48.648648648648653</v>
      </c>
      <c r="Z119" s="6">
        <f t="shared" si="38"/>
        <v>70</v>
      </c>
      <c r="AA119" s="5">
        <f t="shared" si="39"/>
        <v>86.666666666666671</v>
      </c>
      <c r="AB119" s="6">
        <f t="shared" si="40"/>
        <v>70</v>
      </c>
      <c r="AC119" s="5">
        <f t="shared" si="41"/>
        <v>86.666666666666671</v>
      </c>
      <c r="AD119" s="6">
        <f t="shared" si="42"/>
        <v>70</v>
      </c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11"/>
      <c r="AV119" s="16"/>
    </row>
    <row r="120" spans="1:48" x14ac:dyDescent="0.3">
      <c r="A120" s="78">
        <v>118</v>
      </c>
      <c r="B120" s="78">
        <v>170701120</v>
      </c>
      <c r="C120" s="78">
        <v>10</v>
      </c>
      <c r="D120" s="78">
        <v>5</v>
      </c>
      <c r="E120" s="78">
        <v>6</v>
      </c>
      <c r="F120" s="78">
        <v>5</v>
      </c>
      <c r="G120" s="78">
        <v>7</v>
      </c>
      <c r="H120" s="78">
        <v>5</v>
      </c>
      <c r="I120" s="78">
        <v>19</v>
      </c>
      <c r="J120" s="78">
        <v>5</v>
      </c>
      <c r="K120" s="78">
        <v>10</v>
      </c>
      <c r="L120" s="78">
        <v>5</v>
      </c>
      <c r="M120" s="78">
        <v>10</v>
      </c>
      <c r="N120" s="78">
        <v>5</v>
      </c>
      <c r="O120" s="78" t="s">
        <v>52</v>
      </c>
      <c r="P120" s="6">
        <f t="shared" si="28"/>
        <v>14</v>
      </c>
      <c r="Q120" s="6">
        <f t="shared" si="29"/>
        <v>14</v>
      </c>
      <c r="R120" s="6">
        <f t="shared" si="30"/>
        <v>14</v>
      </c>
      <c r="S120" s="6">
        <f t="shared" si="31"/>
        <v>14</v>
      </c>
      <c r="T120" s="6">
        <f t="shared" si="32"/>
        <v>14</v>
      </c>
      <c r="U120" s="5">
        <f t="shared" si="33"/>
        <v>40.54054054054054</v>
      </c>
      <c r="V120" s="6">
        <f t="shared" si="34"/>
        <v>70</v>
      </c>
      <c r="W120" s="5">
        <f t="shared" si="35"/>
        <v>50</v>
      </c>
      <c r="X120" s="6">
        <f t="shared" si="36"/>
        <v>70</v>
      </c>
      <c r="Y120" s="5">
        <f t="shared" si="37"/>
        <v>64.86486486486487</v>
      </c>
      <c r="Z120" s="6">
        <f t="shared" si="38"/>
        <v>70</v>
      </c>
      <c r="AA120" s="5">
        <f t="shared" si="39"/>
        <v>50</v>
      </c>
      <c r="AB120" s="6">
        <f t="shared" si="40"/>
        <v>70</v>
      </c>
      <c r="AC120" s="5">
        <f t="shared" si="41"/>
        <v>50</v>
      </c>
      <c r="AD120" s="6">
        <f t="shared" si="42"/>
        <v>70</v>
      </c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11"/>
      <c r="AV120" s="16"/>
    </row>
    <row r="121" spans="1:48" x14ac:dyDescent="0.3">
      <c r="A121" s="78">
        <v>119</v>
      </c>
      <c r="B121" s="78">
        <v>170701121</v>
      </c>
      <c r="C121" s="78">
        <v>0</v>
      </c>
      <c r="D121" s="78">
        <v>5</v>
      </c>
      <c r="E121" s="78">
        <v>0</v>
      </c>
      <c r="F121" s="78">
        <v>5</v>
      </c>
      <c r="G121" s="78">
        <v>5</v>
      </c>
      <c r="H121" s="78">
        <v>5</v>
      </c>
      <c r="I121" s="78">
        <v>13</v>
      </c>
      <c r="J121" s="78">
        <v>5</v>
      </c>
      <c r="K121" s="78">
        <v>20</v>
      </c>
      <c r="L121" s="78">
        <v>5</v>
      </c>
      <c r="M121" s="78">
        <v>20</v>
      </c>
      <c r="N121" s="78">
        <v>5</v>
      </c>
      <c r="O121" s="78" t="s">
        <v>52</v>
      </c>
      <c r="P121" s="6">
        <f t="shared" si="28"/>
        <v>14</v>
      </c>
      <c r="Q121" s="6">
        <f t="shared" si="29"/>
        <v>14</v>
      </c>
      <c r="R121" s="6">
        <f t="shared" si="30"/>
        <v>14</v>
      </c>
      <c r="S121" s="6">
        <f t="shared" si="31"/>
        <v>14</v>
      </c>
      <c r="T121" s="6">
        <f t="shared" si="32"/>
        <v>14</v>
      </c>
      <c r="U121" s="5">
        <f t="shared" si="33"/>
        <v>13.513513513513514</v>
      </c>
      <c r="V121" s="6">
        <f t="shared" si="34"/>
        <v>70</v>
      </c>
      <c r="W121" s="5">
        <f t="shared" si="35"/>
        <v>32.608695652173914</v>
      </c>
      <c r="X121" s="6">
        <f t="shared" si="36"/>
        <v>70</v>
      </c>
      <c r="Y121" s="5">
        <f t="shared" si="37"/>
        <v>48.648648648648653</v>
      </c>
      <c r="Z121" s="6">
        <f t="shared" si="38"/>
        <v>70</v>
      </c>
      <c r="AA121" s="5">
        <f t="shared" si="39"/>
        <v>83.333333333333343</v>
      </c>
      <c r="AB121" s="6">
        <f t="shared" si="40"/>
        <v>70</v>
      </c>
      <c r="AC121" s="5">
        <f t="shared" si="41"/>
        <v>83.333333333333343</v>
      </c>
      <c r="AD121" s="6">
        <f t="shared" si="42"/>
        <v>70</v>
      </c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11"/>
      <c r="AV121" s="16"/>
    </row>
    <row r="122" spans="1:48" x14ac:dyDescent="0.3">
      <c r="A122" s="78">
        <v>120</v>
      </c>
      <c r="B122" s="78">
        <v>170701123</v>
      </c>
      <c r="C122" s="78">
        <v>25</v>
      </c>
      <c r="D122" s="78">
        <v>5</v>
      </c>
      <c r="E122" s="78">
        <v>15</v>
      </c>
      <c r="F122" s="78">
        <v>5</v>
      </c>
      <c r="G122" s="78">
        <v>11</v>
      </c>
      <c r="H122" s="78">
        <v>5</v>
      </c>
      <c r="I122" s="78">
        <v>21</v>
      </c>
      <c r="J122" s="78">
        <v>5</v>
      </c>
      <c r="K122" s="78">
        <v>19</v>
      </c>
      <c r="L122" s="78">
        <v>5</v>
      </c>
      <c r="M122" s="78">
        <v>19</v>
      </c>
      <c r="N122" s="78">
        <v>5</v>
      </c>
      <c r="O122" s="78" t="s">
        <v>51</v>
      </c>
      <c r="P122" s="6">
        <f t="shared" si="28"/>
        <v>16</v>
      </c>
      <c r="Q122" s="6">
        <f t="shared" si="29"/>
        <v>16</v>
      </c>
      <c r="R122" s="6">
        <f t="shared" si="30"/>
        <v>16</v>
      </c>
      <c r="S122" s="6">
        <f t="shared" si="31"/>
        <v>16</v>
      </c>
      <c r="T122" s="6">
        <f t="shared" si="32"/>
        <v>16</v>
      </c>
      <c r="U122" s="5">
        <f t="shared" si="33"/>
        <v>81.081081081081081</v>
      </c>
      <c r="V122" s="6">
        <f t="shared" si="34"/>
        <v>80</v>
      </c>
      <c r="W122" s="5">
        <f t="shared" si="35"/>
        <v>78.260869565217391</v>
      </c>
      <c r="X122" s="6">
        <f t="shared" si="36"/>
        <v>80</v>
      </c>
      <c r="Y122" s="5">
        <f t="shared" si="37"/>
        <v>70.270270270270274</v>
      </c>
      <c r="Z122" s="6">
        <f t="shared" si="38"/>
        <v>80</v>
      </c>
      <c r="AA122" s="5">
        <f t="shared" si="39"/>
        <v>80</v>
      </c>
      <c r="AB122" s="6">
        <f t="shared" si="40"/>
        <v>80</v>
      </c>
      <c r="AC122" s="5">
        <f t="shared" si="41"/>
        <v>80</v>
      </c>
      <c r="AD122" s="6">
        <f t="shared" si="42"/>
        <v>80</v>
      </c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11"/>
      <c r="AV122" s="16"/>
    </row>
    <row r="123" spans="1:48" x14ac:dyDescent="0.3">
      <c r="A123" s="78">
        <v>121</v>
      </c>
      <c r="B123" s="78">
        <v>170701124</v>
      </c>
      <c r="C123" s="78">
        <v>28</v>
      </c>
      <c r="D123" s="78">
        <v>5</v>
      </c>
      <c r="E123" s="78">
        <v>17</v>
      </c>
      <c r="F123" s="78">
        <v>5</v>
      </c>
      <c r="G123" s="78">
        <v>17</v>
      </c>
      <c r="H123" s="78">
        <v>5</v>
      </c>
      <c r="I123" s="78">
        <v>23</v>
      </c>
      <c r="J123" s="78">
        <v>5</v>
      </c>
      <c r="K123" s="78">
        <v>20</v>
      </c>
      <c r="L123" s="78">
        <v>5</v>
      </c>
      <c r="M123" s="78">
        <v>20</v>
      </c>
      <c r="N123" s="78">
        <v>5</v>
      </c>
      <c r="O123" s="78" t="s">
        <v>50</v>
      </c>
      <c r="P123" s="6">
        <f t="shared" si="28"/>
        <v>18</v>
      </c>
      <c r="Q123" s="6">
        <f t="shared" si="29"/>
        <v>18</v>
      </c>
      <c r="R123" s="6">
        <f t="shared" si="30"/>
        <v>18</v>
      </c>
      <c r="S123" s="6">
        <f t="shared" si="31"/>
        <v>18</v>
      </c>
      <c r="T123" s="6">
        <f t="shared" si="32"/>
        <v>18</v>
      </c>
      <c r="U123" s="5">
        <f t="shared" si="33"/>
        <v>89.189189189189193</v>
      </c>
      <c r="V123" s="6">
        <f t="shared" si="34"/>
        <v>90</v>
      </c>
      <c r="W123" s="5">
        <f t="shared" si="35"/>
        <v>95.652173913043484</v>
      </c>
      <c r="X123" s="6">
        <f t="shared" si="36"/>
        <v>90</v>
      </c>
      <c r="Y123" s="5">
        <f t="shared" si="37"/>
        <v>75.675675675675677</v>
      </c>
      <c r="Z123" s="6">
        <f t="shared" si="38"/>
        <v>90</v>
      </c>
      <c r="AA123" s="5">
        <f t="shared" si="39"/>
        <v>83.333333333333343</v>
      </c>
      <c r="AB123" s="6">
        <f t="shared" si="40"/>
        <v>90</v>
      </c>
      <c r="AC123" s="5">
        <f t="shared" si="41"/>
        <v>83.333333333333343</v>
      </c>
      <c r="AD123" s="6">
        <f t="shared" si="42"/>
        <v>90</v>
      </c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11"/>
      <c r="AV123" s="16"/>
    </row>
    <row r="124" spans="1:48" x14ac:dyDescent="0.3">
      <c r="A124" s="78">
        <v>122</v>
      </c>
      <c r="B124" s="78">
        <v>170701125</v>
      </c>
      <c r="C124" s="78">
        <v>21</v>
      </c>
      <c r="D124" s="78">
        <v>5</v>
      </c>
      <c r="E124" s="78">
        <v>6</v>
      </c>
      <c r="F124" s="78">
        <v>5</v>
      </c>
      <c r="G124" s="78">
        <v>6</v>
      </c>
      <c r="H124" s="78">
        <v>5</v>
      </c>
      <c r="I124" s="78">
        <v>15</v>
      </c>
      <c r="J124" s="78">
        <v>5</v>
      </c>
      <c r="K124" s="78">
        <v>18</v>
      </c>
      <c r="L124" s="78">
        <v>5</v>
      </c>
      <c r="M124" s="78">
        <v>18</v>
      </c>
      <c r="N124" s="78">
        <v>5</v>
      </c>
      <c r="O124" s="78" t="s">
        <v>51</v>
      </c>
      <c r="P124" s="6">
        <f t="shared" si="28"/>
        <v>16</v>
      </c>
      <c r="Q124" s="6">
        <f t="shared" si="29"/>
        <v>16</v>
      </c>
      <c r="R124" s="6">
        <f t="shared" si="30"/>
        <v>16</v>
      </c>
      <c r="S124" s="6">
        <f t="shared" si="31"/>
        <v>16</v>
      </c>
      <c r="T124" s="6">
        <f t="shared" si="32"/>
        <v>16</v>
      </c>
      <c r="U124" s="5">
        <f t="shared" si="33"/>
        <v>70.270270270270274</v>
      </c>
      <c r="V124" s="6">
        <f t="shared" si="34"/>
        <v>80</v>
      </c>
      <c r="W124" s="5">
        <f t="shared" si="35"/>
        <v>47.826086956521742</v>
      </c>
      <c r="X124" s="6">
        <f t="shared" si="36"/>
        <v>80</v>
      </c>
      <c r="Y124" s="5">
        <f t="shared" si="37"/>
        <v>54.054054054054056</v>
      </c>
      <c r="Z124" s="6">
        <f t="shared" si="38"/>
        <v>80</v>
      </c>
      <c r="AA124" s="5">
        <f t="shared" si="39"/>
        <v>76.666666666666671</v>
      </c>
      <c r="AB124" s="6">
        <f t="shared" si="40"/>
        <v>80</v>
      </c>
      <c r="AC124" s="5">
        <f t="shared" si="41"/>
        <v>76.666666666666671</v>
      </c>
      <c r="AD124" s="6">
        <f t="shared" si="42"/>
        <v>80</v>
      </c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11"/>
      <c r="AV124" s="16"/>
    </row>
    <row r="125" spans="1:48" x14ac:dyDescent="0.3">
      <c r="A125" s="78">
        <v>123</v>
      </c>
      <c r="B125" s="78">
        <v>170701126</v>
      </c>
      <c r="C125" s="78">
        <v>23</v>
      </c>
      <c r="D125" s="78">
        <v>5</v>
      </c>
      <c r="E125" s="78">
        <v>14</v>
      </c>
      <c r="F125" s="78">
        <v>5</v>
      </c>
      <c r="G125" s="78">
        <v>9</v>
      </c>
      <c r="H125" s="78">
        <v>5</v>
      </c>
      <c r="I125" s="78">
        <v>20</v>
      </c>
      <c r="J125" s="78">
        <v>5</v>
      </c>
      <c r="K125" s="78">
        <v>20</v>
      </c>
      <c r="L125" s="78">
        <v>5</v>
      </c>
      <c r="M125" s="78">
        <v>20</v>
      </c>
      <c r="N125" s="78">
        <v>5</v>
      </c>
      <c r="O125" s="78" t="s">
        <v>51</v>
      </c>
      <c r="P125" s="6">
        <f t="shared" si="28"/>
        <v>16</v>
      </c>
      <c r="Q125" s="6">
        <f t="shared" si="29"/>
        <v>16</v>
      </c>
      <c r="R125" s="6">
        <f t="shared" si="30"/>
        <v>16</v>
      </c>
      <c r="S125" s="6">
        <f t="shared" si="31"/>
        <v>16</v>
      </c>
      <c r="T125" s="6">
        <f t="shared" si="32"/>
        <v>16</v>
      </c>
      <c r="U125" s="5">
        <f t="shared" si="33"/>
        <v>75.675675675675677</v>
      </c>
      <c r="V125" s="6">
        <f t="shared" si="34"/>
        <v>80</v>
      </c>
      <c r="W125" s="5">
        <f t="shared" si="35"/>
        <v>71.739130434782609</v>
      </c>
      <c r="X125" s="6">
        <f t="shared" si="36"/>
        <v>80</v>
      </c>
      <c r="Y125" s="5">
        <f t="shared" si="37"/>
        <v>67.567567567567565</v>
      </c>
      <c r="Z125" s="6">
        <f t="shared" si="38"/>
        <v>80</v>
      </c>
      <c r="AA125" s="5">
        <f t="shared" si="39"/>
        <v>83.333333333333343</v>
      </c>
      <c r="AB125" s="6">
        <f t="shared" si="40"/>
        <v>80</v>
      </c>
      <c r="AC125" s="5">
        <f t="shared" si="41"/>
        <v>83.333333333333343</v>
      </c>
      <c r="AD125" s="6">
        <f t="shared" si="42"/>
        <v>80</v>
      </c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11"/>
      <c r="AV125" s="16"/>
    </row>
    <row r="126" spans="1:48" x14ac:dyDescent="0.3">
      <c r="A126" s="78">
        <v>124</v>
      </c>
      <c r="B126" s="78">
        <v>170701127</v>
      </c>
      <c r="C126" s="78">
        <v>19</v>
      </c>
      <c r="D126" s="78">
        <v>5</v>
      </c>
      <c r="E126" s="78">
        <v>9</v>
      </c>
      <c r="F126" s="78">
        <v>5</v>
      </c>
      <c r="G126" s="78">
        <v>10</v>
      </c>
      <c r="H126" s="78">
        <v>5</v>
      </c>
      <c r="I126" s="78">
        <v>20</v>
      </c>
      <c r="J126" s="78">
        <v>5</v>
      </c>
      <c r="K126" s="78">
        <v>20</v>
      </c>
      <c r="L126" s="78">
        <v>5</v>
      </c>
      <c r="M126" s="78">
        <v>20</v>
      </c>
      <c r="N126" s="78">
        <v>5</v>
      </c>
      <c r="O126" s="78" t="s">
        <v>51</v>
      </c>
      <c r="P126" s="6">
        <f t="shared" si="28"/>
        <v>16</v>
      </c>
      <c r="Q126" s="6">
        <f t="shared" si="29"/>
        <v>16</v>
      </c>
      <c r="R126" s="6">
        <f t="shared" si="30"/>
        <v>16</v>
      </c>
      <c r="S126" s="6">
        <f t="shared" si="31"/>
        <v>16</v>
      </c>
      <c r="T126" s="6">
        <f t="shared" si="32"/>
        <v>16</v>
      </c>
      <c r="U126" s="5">
        <f t="shared" si="33"/>
        <v>64.86486486486487</v>
      </c>
      <c r="V126" s="6">
        <f t="shared" si="34"/>
        <v>80</v>
      </c>
      <c r="W126" s="5">
        <f t="shared" si="35"/>
        <v>63.04347826086957</v>
      </c>
      <c r="X126" s="6">
        <f t="shared" si="36"/>
        <v>80</v>
      </c>
      <c r="Y126" s="5">
        <f t="shared" si="37"/>
        <v>67.567567567567565</v>
      </c>
      <c r="Z126" s="6">
        <f t="shared" si="38"/>
        <v>80</v>
      </c>
      <c r="AA126" s="5">
        <f t="shared" si="39"/>
        <v>83.333333333333343</v>
      </c>
      <c r="AB126" s="6">
        <f t="shared" si="40"/>
        <v>80</v>
      </c>
      <c r="AC126" s="5">
        <f t="shared" si="41"/>
        <v>83.333333333333343</v>
      </c>
      <c r="AD126" s="6">
        <f t="shared" si="42"/>
        <v>80</v>
      </c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11"/>
      <c r="AV126" s="16"/>
    </row>
    <row r="127" spans="1:48" x14ac:dyDescent="0.3">
      <c r="A127" s="78">
        <v>125</v>
      </c>
      <c r="B127" s="78">
        <v>170701128</v>
      </c>
      <c r="C127" s="78">
        <v>8</v>
      </c>
      <c r="D127" s="78">
        <v>5</v>
      </c>
      <c r="E127" s="78">
        <v>2</v>
      </c>
      <c r="F127" s="78">
        <v>5</v>
      </c>
      <c r="G127" s="78">
        <v>5</v>
      </c>
      <c r="H127" s="78">
        <v>5</v>
      </c>
      <c r="I127" s="78">
        <v>15</v>
      </c>
      <c r="J127" s="78">
        <v>5</v>
      </c>
      <c r="K127" s="78">
        <v>21</v>
      </c>
      <c r="L127" s="78">
        <v>5</v>
      </c>
      <c r="M127" s="78">
        <v>21</v>
      </c>
      <c r="N127" s="78">
        <v>5</v>
      </c>
      <c r="O127" s="78" t="s">
        <v>52</v>
      </c>
      <c r="P127" s="6">
        <f t="shared" si="28"/>
        <v>14</v>
      </c>
      <c r="Q127" s="6">
        <f t="shared" si="29"/>
        <v>14</v>
      </c>
      <c r="R127" s="6">
        <f t="shared" si="30"/>
        <v>14</v>
      </c>
      <c r="S127" s="6">
        <f t="shared" si="31"/>
        <v>14</v>
      </c>
      <c r="T127" s="6">
        <f t="shared" si="32"/>
        <v>14</v>
      </c>
      <c r="U127" s="5">
        <f t="shared" si="33"/>
        <v>35.135135135135137</v>
      </c>
      <c r="V127" s="6">
        <f t="shared" si="34"/>
        <v>70</v>
      </c>
      <c r="W127" s="5">
        <f t="shared" si="35"/>
        <v>36.95652173913043</v>
      </c>
      <c r="X127" s="6">
        <f t="shared" si="36"/>
        <v>70</v>
      </c>
      <c r="Y127" s="5">
        <f t="shared" si="37"/>
        <v>54.054054054054056</v>
      </c>
      <c r="Z127" s="6">
        <f t="shared" si="38"/>
        <v>70</v>
      </c>
      <c r="AA127" s="5">
        <f t="shared" si="39"/>
        <v>86.666666666666671</v>
      </c>
      <c r="AB127" s="6">
        <f t="shared" si="40"/>
        <v>70</v>
      </c>
      <c r="AC127" s="5">
        <f t="shared" si="41"/>
        <v>86.666666666666671</v>
      </c>
      <c r="AD127" s="6">
        <f t="shared" si="42"/>
        <v>70</v>
      </c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11"/>
      <c r="AV127" s="16"/>
    </row>
    <row r="128" spans="1:48" x14ac:dyDescent="0.3">
      <c r="A128" s="78">
        <v>126</v>
      </c>
      <c r="B128" s="78">
        <v>170701129</v>
      </c>
      <c r="C128" s="78">
        <v>2</v>
      </c>
      <c r="D128" s="78">
        <v>5</v>
      </c>
      <c r="E128" s="78">
        <v>0</v>
      </c>
      <c r="F128" s="78">
        <v>5</v>
      </c>
      <c r="G128" s="78">
        <v>5</v>
      </c>
      <c r="H128" s="78">
        <v>5</v>
      </c>
      <c r="I128" s="78">
        <v>16</v>
      </c>
      <c r="J128" s="78">
        <v>5</v>
      </c>
      <c r="K128" s="78">
        <v>19</v>
      </c>
      <c r="L128" s="78">
        <v>5</v>
      </c>
      <c r="M128" s="78">
        <v>19</v>
      </c>
      <c r="N128" s="78">
        <v>5</v>
      </c>
      <c r="O128" s="78" t="s">
        <v>53</v>
      </c>
      <c r="P128" s="6">
        <f t="shared" si="28"/>
        <v>12</v>
      </c>
      <c r="Q128" s="6">
        <f t="shared" si="29"/>
        <v>12</v>
      </c>
      <c r="R128" s="6">
        <f t="shared" si="30"/>
        <v>12</v>
      </c>
      <c r="S128" s="6">
        <f t="shared" si="31"/>
        <v>12</v>
      </c>
      <c r="T128" s="6">
        <f t="shared" si="32"/>
        <v>12</v>
      </c>
      <c r="U128" s="5">
        <f t="shared" si="33"/>
        <v>18.918918918918919</v>
      </c>
      <c r="V128" s="6">
        <f t="shared" si="34"/>
        <v>60</v>
      </c>
      <c r="W128" s="5">
        <f t="shared" si="35"/>
        <v>32.608695652173914</v>
      </c>
      <c r="X128" s="6">
        <f t="shared" si="36"/>
        <v>60</v>
      </c>
      <c r="Y128" s="5">
        <f t="shared" si="37"/>
        <v>56.756756756756758</v>
      </c>
      <c r="Z128" s="6">
        <f t="shared" si="38"/>
        <v>60</v>
      </c>
      <c r="AA128" s="5">
        <f t="shared" si="39"/>
        <v>80</v>
      </c>
      <c r="AB128" s="6">
        <f t="shared" si="40"/>
        <v>60</v>
      </c>
      <c r="AC128" s="5">
        <f t="shared" si="41"/>
        <v>80</v>
      </c>
      <c r="AD128" s="6">
        <f t="shared" si="42"/>
        <v>60</v>
      </c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11"/>
      <c r="AV128" s="16"/>
    </row>
    <row r="129" spans="1:48" x14ac:dyDescent="0.3">
      <c r="A129" s="78">
        <v>127</v>
      </c>
      <c r="B129" s="78">
        <v>170701130</v>
      </c>
      <c r="C129" s="78">
        <v>7</v>
      </c>
      <c r="D129" s="78">
        <v>5</v>
      </c>
      <c r="E129" s="78">
        <v>4</v>
      </c>
      <c r="F129" s="78">
        <v>5</v>
      </c>
      <c r="G129" s="78">
        <v>6</v>
      </c>
      <c r="H129" s="78">
        <v>5</v>
      </c>
      <c r="I129" s="78">
        <v>14</v>
      </c>
      <c r="J129" s="78">
        <v>5</v>
      </c>
      <c r="K129" s="78">
        <v>18</v>
      </c>
      <c r="L129" s="78">
        <v>5</v>
      </c>
      <c r="M129" s="78">
        <v>18</v>
      </c>
      <c r="N129" s="78">
        <v>5</v>
      </c>
      <c r="O129" s="78" t="s">
        <v>52</v>
      </c>
      <c r="P129" s="6">
        <f t="shared" si="28"/>
        <v>14</v>
      </c>
      <c r="Q129" s="6">
        <f t="shared" si="29"/>
        <v>14</v>
      </c>
      <c r="R129" s="6">
        <f t="shared" si="30"/>
        <v>14</v>
      </c>
      <c r="S129" s="6">
        <f t="shared" si="31"/>
        <v>14</v>
      </c>
      <c r="T129" s="6">
        <f t="shared" si="32"/>
        <v>14</v>
      </c>
      <c r="U129" s="5">
        <f t="shared" si="33"/>
        <v>32.432432432432435</v>
      </c>
      <c r="V129" s="6">
        <f t="shared" si="34"/>
        <v>70</v>
      </c>
      <c r="W129" s="5">
        <f t="shared" si="35"/>
        <v>43.478260869565219</v>
      </c>
      <c r="X129" s="6">
        <f t="shared" si="36"/>
        <v>70</v>
      </c>
      <c r="Y129" s="5">
        <f t="shared" si="37"/>
        <v>51.351351351351347</v>
      </c>
      <c r="Z129" s="6">
        <f t="shared" si="38"/>
        <v>70</v>
      </c>
      <c r="AA129" s="5">
        <f t="shared" si="39"/>
        <v>76.666666666666671</v>
      </c>
      <c r="AB129" s="6">
        <f t="shared" si="40"/>
        <v>70</v>
      </c>
      <c r="AC129" s="5">
        <f t="shared" si="41"/>
        <v>76.666666666666671</v>
      </c>
      <c r="AD129" s="6">
        <f t="shared" si="42"/>
        <v>70</v>
      </c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11"/>
      <c r="AV129" s="16"/>
    </row>
    <row r="130" spans="1:48" x14ac:dyDescent="0.3">
      <c r="A130" s="78">
        <v>128</v>
      </c>
      <c r="B130" s="78">
        <v>170701131</v>
      </c>
      <c r="C130" s="78">
        <v>22</v>
      </c>
      <c r="D130" s="78">
        <v>5</v>
      </c>
      <c r="E130" s="78">
        <v>10</v>
      </c>
      <c r="F130" s="78">
        <v>5</v>
      </c>
      <c r="G130" s="78">
        <v>5</v>
      </c>
      <c r="H130" s="78">
        <v>5</v>
      </c>
      <c r="I130" s="78">
        <v>14</v>
      </c>
      <c r="J130" s="78">
        <v>5</v>
      </c>
      <c r="K130" s="78">
        <v>19</v>
      </c>
      <c r="L130" s="78">
        <v>5</v>
      </c>
      <c r="M130" s="78">
        <v>19</v>
      </c>
      <c r="N130" s="78">
        <v>5</v>
      </c>
      <c r="O130" s="78" t="s">
        <v>51</v>
      </c>
      <c r="P130" s="6">
        <f t="shared" si="28"/>
        <v>16</v>
      </c>
      <c r="Q130" s="6">
        <f t="shared" si="29"/>
        <v>16</v>
      </c>
      <c r="R130" s="6">
        <f t="shared" si="30"/>
        <v>16</v>
      </c>
      <c r="S130" s="6">
        <f t="shared" si="31"/>
        <v>16</v>
      </c>
      <c r="T130" s="6">
        <f t="shared" si="32"/>
        <v>16</v>
      </c>
      <c r="U130" s="5">
        <f t="shared" si="33"/>
        <v>72.972972972972968</v>
      </c>
      <c r="V130" s="6">
        <f t="shared" si="34"/>
        <v>80</v>
      </c>
      <c r="W130" s="5">
        <f t="shared" si="35"/>
        <v>54.347826086956516</v>
      </c>
      <c r="X130" s="6">
        <f t="shared" si="36"/>
        <v>80</v>
      </c>
      <c r="Y130" s="5">
        <f t="shared" si="37"/>
        <v>51.351351351351347</v>
      </c>
      <c r="Z130" s="6">
        <f t="shared" si="38"/>
        <v>80</v>
      </c>
      <c r="AA130" s="5">
        <f t="shared" si="39"/>
        <v>80</v>
      </c>
      <c r="AB130" s="6">
        <f t="shared" si="40"/>
        <v>80</v>
      </c>
      <c r="AC130" s="5">
        <f t="shared" si="41"/>
        <v>80</v>
      </c>
      <c r="AD130" s="6">
        <f t="shared" si="42"/>
        <v>80</v>
      </c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11"/>
      <c r="AV130" s="16"/>
    </row>
    <row r="131" spans="1:48" x14ac:dyDescent="0.3">
      <c r="A131" s="78">
        <v>129</v>
      </c>
      <c r="B131" s="78">
        <v>170701133</v>
      </c>
      <c r="C131" s="78">
        <v>23</v>
      </c>
      <c r="D131" s="78">
        <v>5</v>
      </c>
      <c r="E131" s="78">
        <v>17</v>
      </c>
      <c r="F131" s="78">
        <v>5</v>
      </c>
      <c r="G131" s="78">
        <v>12</v>
      </c>
      <c r="H131" s="78">
        <v>5</v>
      </c>
      <c r="I131" s="78">
        <v>17</v>
      </c>
      <c r="J131" s="78">
        <v>5</v>
      </c>
      <c r="K131" s="78">
        <v>21</v>
      </c>
      <c r="L131" s="78">
        <v>5</v>
      </c>
      <c r="M131" s="78">
        <v>21</v>
      </c>
      <c r="N131" s="78">
        <v>5</v>
      </c>
      <c r="O131" s="78" t="s">
        <v>50</v>
      </c>
      <c r="P131" s="6">
        <f t="shared" si="28"/>
        <v>18</v>
      </c>
      <c r="Q131" s="6">
        <f t="shared" si="29"/>
        <v>18</v>
      </c>
      <c r="R131" s="6">
        <f t="shared" si="30"/>
        <v>18</v>
      </c>
      <c r="S131" s="6">
        <f t="shared" si="31"/>
        <v>18</v>
      </c>
      <c r="T131" s="6">
        <f t="shared" si="32"/>
        <v>18</v>
      </c>
      <c r="U131" s="5">
        <f t="shared" si="33"/>
        <v>75.675675675675677</v>
      </c>
      <c r="V131" s="6">
        <f t="shared" si="34"/>
        <v>90</v>
      </c>
      <c r="W131" s="5">
        <f t="shared" si="35"/>
        <v>84.782608695652172</v>
      </c>
      <c r="X131" s="6">
        <f t="shared" si="36"/>
        <v>90</v>
      </c>
      <c r="Y131" s="5">
        <f t="shared" si="37"/>
        <v>59.45945945945946</v>
      </c>
      <c r="Z131" s="6">
        <f t="shared" si="38"/>
        <v>90</v>
      </c>
      <c r="AA131" s="5">
        <f t="shared" si="39"/>
        <v>86.666666666666671</v>
      </c>
      <c r="AB131" s="6">
        <f t="shared" si="40"/>
        <v>90</v>
      </c>
      <c r="AC131" s="5">
        <f t="shared" si="41"/>
        <v>86.666666666666671</v>
      </c>
      <c r="AD131" s="6">
        <f t="shared" si="42"/>
        <v>90</v>
      </c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11"/>
      <c r="AV131" s="16"/>
    </row>
    <row r="132" spans="1:48" x14ac:dyDescent="0.3">
      <c r="A132" s="78">
        <v>130</v>
      </c>
      <c r="B132" s="78">
        <v>170701134</v>
      </c>
      <c r="C132" s="78">
        <v>15</v>
      </c>
      <c r="D132" s="78">
        <v>5</v>
      </c>
      <c r="E132" s="78">
        <v>5</v>
      </c>
      <c r="F132" s="78">
        <v>5</v>
      </c>
      <c r="G132" s="78">
        <v>7</v>
      </c>
      <c r="H132" s="78">
        <v>5</v>
      </c>
      <c r="I132" s="78">
        <v>17</v>
      </c>
      <c r="J132" s="78">
        <v>5</v>
      </c>
      <c r="K132" s="78">
        <v>22</v>
      </c>
      <c r="L132" s="78">
        <v>5</v>
      </c>
      <c r="M132" s="78">
        <v>22</v>
      </c>
      <c r="N132" s="78">
        <v>5</v>
      </c>
      <c r="O132" s="78" t="s">
        <v>51</v>
      </c>
      <c r="P132" s="6">
        <f t="shared" ref="P132:P195" si="43">IF(O132="O",10,IF(O132="A+",9,IF(O132="A",8,IF(O132="B+",7,IF(O132="B",6,0)))))/5*10</f>
        <v>16</v>
      </c>
      <c r="Q132" s="6">
        <f t="shared" ref="Q132:Q195" si="44">P132</f>
        <v>16</v>
      </c>
      <c r="R132" s="6">
        <f t="shared" ref="R132:R195" si="45">P132</f>
        <v>16</v>
      </c>
      <c r="S132" s="6">
        <f t="shared" ref="S132:S195" si="46">P132</f>
        <v>16</v>
      </c>
      <c r="T132" s="6">
        <f t="shared" ref="T132:T195" si="47">P132</f>
        <v>16</v>
      </c>
      <c r="U132" s="5">
        <f t="shared" ref="U132:U195" si="48">(C132+D132)/37*100</f>
        <v>54.054054054054056</v>
      </c>
      <c r="V132" s="6">
        <f t="shared" ref="V132:V195" si="49">P132/20*100</f>
        <v>80</v>
      </c>
      <c r="W132" s="5">
        <f t="shared" ref="W132:W195" si="50">(E132+F132+G132+H132)/46*100</f>
        <v>47.826086956521742</v>
      </c>
      <c r="X132" s="6">
        <f t="shared" ref="X132:X195" si="51">Q132/20*100</f>
        <v>80</v>
      </c>
      <c r="Y132" s="5">
        <f t="shared" ref="Y132:Y195" si="52">(I132+J132)/37*100</f>
        <v>59.45945945945946</v>
      </c>
      <c r="Z132" s="6">
        <f t="shared" ref="Z132:Z195" si="53">R132/20*100</f>
        <v>80</v>
      </c>
      <c r="AA132" s="5">
        <f t="shared" ref="AA132:AA195" si="54">(K132+L132)/30*100</f>
        <v>90</v>
      </c>
      <c r="AB132" s="6">
        <f t="shared" ref="AB132:AB195" si="55">S132/20*100</f>
        <v>80</v>
      </c>
      <c r="AC132" s="5">
        <f t="shared" ref="AC132:AC195" si="56">(M132+N132)/30*100</f>
        <v>90</v>
      </c>
      <c r="AD132" s="6">
        <f t="shared" ref="AD132:AD195" si="57">T132/20*100</f>
        <v>80</v>
      </c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11"/>
      <c r="AV132" s="16"/>
    </row>
    <row r="133" spans="1:48" x14ac:dyDescent="0.3">
      <c r="A133" s="78">
        <v>131</v>
      </c>
      <c r="B133" s="78">
        <v>170701135</v>
      </c>
      <c r="C133" s="78">
        <v>28</v>
      </c>
      <c r="D133" s="78">
        <v>5</v>
      </c>
      <c r="E133" s="78">
        <v>12</v>
      </c>
      <c r="F133" s="78">
        <v>5</v>
      </c>
      <c r="G133" s="78">
        <v>12</v>
      </c>
      <c r="H133" s="78">
        <v>5</v>
      </c>
      <c r="I133" s="78">
        <v>17</v>
      </c>
      <c r="J133" s="78">
        <v>5</v>
      </c>
      <c r="K133" s="78">
        <v>20</v>
      </c>
      <c r="L133" s="78">
        <v>5</v>
      </c>
      <c r="M133" s="78">
        <v>20</v>
      </c>
      <c r="N133" s="78">
        <v>5</v>
      </c>
      <c r="O133" s="78" t="s">
        <v>51</v>
      </c>
      <c r="P133" s="6">
        <f t="shared" si="43"/>
        <v>16</v>
      </c>
      <c r="Q133" s="6">
        <f t="shared" si="44"/>
        <v>16</v>
      </c>
      <c r="R133" s="6">
        <f t="shared" si="45"/>
        <v>16</v>
      </c>
      <c r="S133" s="6">
        <f t="shared" si="46"/>
        <v>16</v>
      </c>
      <c r="T133" s="6">
        <f t="shared" si="47"/>
        <v>16</v>
      </c>
      <c r="U133" s="5">
        <f t="shared" si="48"/>
        <v>89.189189189189193</v>
      </c>
      <c r="V133" s="6">
        <f t="shared" si="49"/>
        <v>80</v>
      </c>
      <c r="W133" s="5">
        <f t="shared" si="50"/>
        <v>73.91304347826086</v>
      </c>
      <c r="X133" s="6">
        <f t="shared" si="51"/>
        <v>80</v>
      </c>
      <c r="Y133" s="5">
        <f t="shared" si="52"/>
        <v>59.45945945945946</v>
      </c>
      <c r="Z133" s="6">
        <f t="shared" si="53"/>
        <v>80</v>
      </c>
      <c r="AA133" s="5">
        <f t="shared" si="54"/>
        <v>83.333333333333343</v>
      </c>
      <c r="AB133" s="6">
        <f t="shared" si="55"/>
        <v>80</v>
      </c>
      <c r="AC133" s="5">
        <f t="shared" si="56"/>
        <v>83.333333333333343</v>
      </c>
      <c r="AD133" s="6">
        <f t="shared" si="57"/>
        <v>80</v>
      </c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11"/>
      <c r="AV133" s="16"/>
    </row>
    <row r="134" spans="1:48" x14ac:dyDescent="0.3">
      <c r="A134" s="78">
        <v>132</v>
      </c>
      <c r="B134" s="78">
        <v>170701136</v>
      </c>
      <c r="C134" s="78">
        <v>23</v>
      </c>
      <c r="D134" s="78">
        <v>5</v>
      </c>
      <c r="E134" s="78">
        <v>16</v>
      </c>
      <c r="F134" s="78">
        <v>5</v>
      </c>
      <c r="G134" s="78">
        <v>16</v>
      </c>
      <c r="H134" s="78">
        <v>5</v>
      </c>
      <c r="I134" s="78">
        <v>29</v>
      </c>
      <c r="J134" s="78">
        <v>5</v>
      </c>
      <c r="K134" s="78">
        <v>21</v>
      </c>
      <c r="L134" s="78">
        <v>5</v>
      </c>
      <c r="M134" s="78">
        <v>21</v>
      </c>
      <c r="N134" s="78">
        <v>5</v>
      </c>
      <c r="O134" s="78" t="s">
        <v>50</v>
      </c>
      <c r="P134" s="6">
        <f t="shared" si="43"/>
        <v>18</v>
      </c>
      <c r="Q134" s="6">
        <f t="shared" si="44"/>
        <v>18</v>
      </c>
      <c r="R134" s="6">
        <f t="shared" si="45"/>
        <v>18</v>
      </c>
      <c r="S134" s="6">
        <f t="shared" si="46"/>
        <v>18</v>
      </c>
      <c r="T134" s="6">
        <f t="shared" si="47"/>
        <v>18</v>
      </c>
      <c r="U134" s="5">
        <f t="shared" si="48"/>
        <v>75.675675675675677</v>
      </c>
      <c r="V134" s="6">
        <f t="shared" si="49"/>
        <v>90</v>
      </c>
      <c r="W134" s="5">
        <f t="shared" si="50"/>
        <v>91.304347826086953</v>
      </c>
      <c r="X134" s="6">
        <f t="shared" si="51"/>
        <v>90</v>
      </c>
      <c r="Y134" s="5">
        <f t="shared" si="52"/>
        <v>91.891891891891902</v>
      </c>
      <c r="Z134" s="6">
        <f t="shared" si="53"/>
        <v>90</v>
      </c>
      <c r="AA134" s="5">
        <f t="shared" si="54"/>
        <v>86.666666666666671</v>
      </c>
      <c r="AB134" s="6">
        <f t="shared" si="55"/>
        <v>90</v>
      </c>
      <c r="AC134" s="5">
        <f t="shared" si="56"/>
        <v>86.666666666666671</v>
      </c>
      <c r="AD134" s="6">
        <f t="shared" si="57"/>
        <v>90</v>
      </c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11"/>
      <c r="AV134" s="16"/>
    </row>
    <row r="135" spans="1:48" x14ac:dyDescent="0.3">
      <c r="A135" s="78">
        <v>133</v>
      </c>
      <c r="B135" s="78">
        <v>170701137</v>
      </c>
      <c r="C135" s="78">
        <v>10</v>
      </c>
      <c r="D135" s="78">
        <v>5</v>
      </c>
      <c r="E135" s="78">
        <v>15</v>
      </c>
      <c r="F135" s="78">
        <v>5</v>
      </c>
      <c r="G135" s="78">
        <v>11</v>
      </c>
      <c r="H135" s="78">
        <v>5</v>
      </c>
      <c r="I135" s="78">
        <v>20</v>
      </c>
      <c r="J135" s="78">
        <v>5</v>
      </c>
      <c r="K135" s="78">
        <v>20</v>
      </c>
      <c r="L135" s="78">
        <v>5</v>
      </c>
      <c r="M135" s="78">
        <v>20</v>
      </c>
      <c r="N135" s="78">
        <v>5</v>
      </c>
      <c r="O135" s="78" t="s">
        <v>51</v>
      </c>
      <c r="P135" s="6">
        <f t="shared" si="43"/>
        <v>16</v>
      </c>
      <c r="Q135" s="6">
        <f t="shared" si="44"/>
        <v>16</v>
      </c>
      <c r="R135" s="6">
        <f t="shared" si="45"/>
        <v>16</v>
      </c>
      <c r="S135" s="6">
        <f t="shared" si="46"/>
        <v>16</v>
      </c>
      <c r="T135" s="6">
        <f t="shared" si="47"/>
        <v>16</v>
      </c>
      <c r="U135" s="5">
        <f t="shared" si="48"/>
        <v>40.54054054054054</v>
      </c>
      <c r="V135" s="6">
        <f t="shared" si="49"/>
        <v>80</v>
      </c>
      <c r="W135" s="5">
        <f t="shared" si="50"/>
        <v>78.260869565217391</v>
      </c>
      <c r="X135" s="6">
        <f t="shared" si="51"/>
        <v>80</v>
      </c>
      <c r="Y135" s="5">
        <f t="shared" si="52"/>
        <v>67.567567567567565</v>
      </c>
      <c r="Z135" s="6">
        <f t="shared" si="53"/>
        <v>80</v>
      </c>
      <c r="AA135" s="5">
        <f t="shared" si="54"/>
        <v>83.333333333333343</v>
      </c>
      <c r="AB135" s="6">
        <f t="shared" si="55"/>
        <v>80</v>
      </c>
      <c r="AC135" s="5">
        <f t="shared" si="56"/>
        <v>83.333333333333343</v>
      </c>
      <c r="AD135" s="6">
        <f t="shared" si="57"/>
        <v>80</v>
      </c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11"/>
      <c r="AV135" s="16"/>
    </row>
    <row r="136" spans="1:48" x14ac:dyDescent="0.3">
      <c r="A136" s="78">
        <v>134</v>
      </c>
      <c r="B136" s="78">
        <v>170701138</v>
      </c>
      <c r="C136" s="78">
        <v>23</v>
      </c>
      <c r="D136" s="78">
        <v>5</v>
      </c>
      <c r="E136" s="78">
        <v>7</v>
      </c>
      <c r="F136" s="78">
        <v>5</v>
      </c>
      <c r="G136" s="78">
        <v>11</v>
      </c>
      <c r="H136" s="78">
        <v>5</v>
      </c>
      <c r="I136" s="78">
        <v>20</v>
      </c>
      <c r="J136" s="78">
        <v>5</v>
      </c>
      <c r="K136" s="78">
        <v>18</v>
      </c>
      <c r="L136" s="78">
        <v>5</v>
      </c>
      <c r="M136" s="78">
        <v>18</v>
      </c>
      <c r="N136" s="78">
        <v>5</v>
      </c>
      <c r="O136" s="78" t="s">
        <v>51</v>
      </c>
      <c r="P136" s="6">
        <f t="shared" si="43"/>
        <v>16</v>
      </c>
      <c r="Q136" s="6">
        <f t="shared" si="44"/>
        <v>16</v>
      </c>
      <c r="R136" s="6">
        <f t="shared" si="45"/>
        <v>16</v>
      </c>
      <c r="S136" s="6">
        <f t="shared" si="46"/>
        <v>16</v>
      </c>
      <c r="T136" s="6">
        <f t="shared" si="47"/>
        <v>16</v>
      </c>
      <c r="U136" s="5">
        <f t="shared" si="48"/>
        <v>75.675675675675677</v>
      </c>
      <c r="V136" s="6">
        <f t="shared" si="49"/>
        <v>80</v>
      </c>
      <c r="W136" s="5">
        <f t="shared" si="50"/>
        <v>60.869565217391312</v>
      </c>
      <c r="X136" s="6">
        <f t="shared" si="51"/>
        <v>80</v>
      </c>
      <c r="Y136" s="5">
        <f t="shared" si="52"/>
        <v>67.567567567567565</v>
      </c>
      <c r="Z136" s="6">
        <f t="shared" si="53"/>
        <v>80</v>
      </c>
      <c r="AA136" s="5">
        <f t="shared" si="54"/>
        <v>76.666666666666671</v>
      </c>
      <c r="AB136" s="6">
        <f t="shared" si="55"/>
        <v>80</v>
      </c>
      <c r="AC136" s="5">
        <f t="shared" si="56"/>
        <v>76.666666666666671</v>
      </c>
      <c r="AD136" s="6">
        <f t="shared" si="57"/>
        <v>80</v>
      </c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11"/>
      <c r="AV136" s="16"/>
    </row>
    <row r="137" spans="1:48" x14ac:dyDescent="0.3">
      <c r="A137" s="78">
        <v>135</v>
      </c>
      <c r="B137" s="78">
        <v>170701139</v>
      </c>
      <c r="C137" s="78">
        <v>21</v>
      </c>
      <c r="D137" s="78">
        <v>5</v>
      </c>
      <c r="E137" s="78">
        <v>12</v>
      </c>
      <c r="F137" s="78">
        <v>5</v>
      </c>
      <c r="G137" s="78">
        <v>12</v>
      </c>
      <c r="H137" s="78">
        <v>5</v>
      </c>
      <c r="I137" s="78">
        <v>23</v>
      </c>
      <c r="J137" s="78">
        <v>5</v>
      </c>
      <c r="K137" s="78">
        <v>19</v>
      </c>
      <c r="L137" s="78">
        <v>5</v>
      </c>
      <c r="M137" s="78">
        <v>19</v>
      </c>
      <c r="N137" s="78">
        <v>5</v>
      </c>
      <c r="O137" s="78" t="s">
        <v>51</v>
      </c>
      <c r="P137" s="6">
        <f t="shared" si="43"/>
        <v>16</v>
      </c>
      <c r="Q137" s="6">
        <f t="shared" si="44"/>
        <v>16</v>
      </c>
      <c r="R137" s="6">
        <f t="shared" si="45"/>
        <v>16</v>
      </c>
      <c r="S137" s="6">
        <f t="shared" si="46"/>
        <v>16</v>
      </c>
      <c r="T137" s="6">
        <f t="shared" si="47"/>
        <v>16</v>
      </c>
      <c r="U137" s="5">
        <f t="shared" si="48"/>
        <v>70.270270270270274</v>
      </c>
      <c r="V137" s="6">
        <f t="shared" si="49"/>
        <v>80</v>
      </c>
      <c r="W137" s="5">
        <f t="shared" si="50"/>
        <v>73.91304347826086</v>
      </c>
      <c r="X137" s="6">
        <f t="shared" si="51"/>
        <v>80</v>
      </c>
      <c r="Y137" s="5">
        <f t="shared" si="52"/>
        <v>75.675675675675677</v>
      </c>
      <c r="Z137" s="6">
        <f t="shared" si="53"/>
        <v>80</v>
      </c>
      <c r="AA137" s="5">
        <f t="shared" si="54"/>
        <v>80</v>
      </c>
      <c r="AB137" s="6">
        <f t="shared" si="55"/>
        <v>80</v>
      </c>
      <c r="AC137" s="5">
        <f t="shared" si="56"/>
        <v>80</v>
      </c>
      <c r="AD137" s="6">
        <f t="shared" si="57"/>
        <v>80</v>
      </c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11"/>
      <c r="AV137" s="16"/>
    </row>
    <row r="138" spans="1:48" x14ac:dyDescent="0.3">
      <c r="A138" s="78">
        <v>136</v>
      </c>
      <c r="B138" s="78">
        <v>170701140</v>
      </c>
      <c r="C138" s="78">
        <v>21</v>
      </c>
      <c r="D138" s="78">
        <v>5</v>
      </c>
      <c r="E138" s="78">
        <v>4</v>
      </c>
      <c r="F138" s="78">
        <v>5</v>
      </c>
      <c r="G138" s="78">
        <v>16</v>
      </c>
      <c r="H138" s="78">
        <v>5</v>
      </c>
      <c r="I138" s="78">
        <v>32</v>
      </c>
      <c r="J138" s="78">
        <v>5</v>
      </c>
      <c r="K138" s="78">
        <v>20</v>
      </c>
      <c r="L138" s="78">
        <v>5</v>
      </c>
      <c r="M138" s="78">
        <v>20</v>
      </c>
      <c r="N138" s="78">
        <v>5</v>
      </c>
      <c r="O138" s="78" t="s">
        <v>51</v>
      </c>
      <c r="P138" s="6">
        <f t="shared" si="43"/>
        <v>16</v>
      </c>
      <c r="Q138" s="6">
        <f t="shared" si="44"/>
        <v>16</v>
      </c>
      <c r="R138" s="6">
        <f t="shared" si="45"/>
        <v>16</v>
      </c>
      <c r="S138" s="6">
        <f t="shared" si="46"/>
        <v>16</v>
      </c>
      <c r="T138" s="6">
        <f t="shared" si="47"/>
        <v>16</v>
      </c>
      <c r="U138" s="5">
        <f t="shared" si="48"/>
        <v>70.270270270270274</v>
      </c>
      <c r="V138" s="6">
        <f t="shared" si="49"/>
        <v>80</v>
      </c>
      <c r="W138" s="5">
        <f t="shared" si="50"/>
        <v>65.217391304347828</v>
      </c>
      <c r="X138" s="6">
        <f t="shared" si="51"/>
        <v>80</v>
      </c>
      <c r="Y138" s="5">
        <f t="shared" si="52"/>
        <v>100</v>
      </c>
      <c r="Z138" s="6">
        <f t="shared" si="53"/>
        <v>80</v>
      </c>
      <c r="AA138" s="5">
        <f t="shared" si="54"/>
        <v>83.333333333333343</v>
      </c>
      <c r="AB138" s="6">
        <f t="shared" si="55"/>
        <v>80</v>
      </c>
      <c r="AC138" s="5">
        <f t="shared" si="56"/>
        <v>83.333333333333343</v>
      </c>
      <c r="AD138" s="6">
        <f t="shared" si="57"/>
        <v>80</v>
      </c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11"/>
      <c r="AV138" s="16"/>
    </row>
    <row r="139" spans="1:48" x14ac:dyDescent="0.3">
      <c r="A139" s="78">
        <v>137</v>
      </c>
      <c r="B139" s="78">
        <v>170701142</v>
      </c>
      <c r="C139" s="78">
        <v>23</v>
      </c>
      <c r="D139" s="78">
        <v>5</v>
      </c>
      <c r="E139" s="78">
        <v>14</v>
      </c>
      <c r="F139" s="78">
        <v>5</v>
      </c>
      <c r="G139" s="78">
        <v>13</v>
      </c>
      <c r="H139" s="78">
        <v>5</v>
      </c>
      <c r="I139" s="78">
        <v>16</v>
      </c>
      <c r="J139" s="78">
        <v>5</v>
      </c>
      <c r="K139" s="78">
        <v>21</v>
      </c>
      <c r="L139" s="78">
        <v>5</v>
      </c>
      <c r="M139" s="78">
        <v>21</v>
      </c>
      <c r="N139" s="78">
        <v>5</v>
      </c>
      <c r="O139" s="78" t="s">
        <v>50</v>
      </c>
      <c r="P139" s="6">
        <f t="shared" si="43"/>
        <v>18</v>
      </c>
      <c r="Q139" s="6">
        <f t="shared" si="44"/>
        <v>18</v>
      </c>
      <c r="R139" s="6">
        <f t="shared" si="45"/>
        <v>18</v>
      </c>
      <c r="S139" s="6">
        <f t="shared" si="46"/>
        <v>18</v>
      </c>
      <c r="T139" s="6">
        <f t="shared" si="47"/>
        <v>18</v>
      </c>
      <c r="U139" s="5">
        <f t="shared" si="48"/>
        <v>75.675675675675677</v>
      </c>
      <c r="V139" s="6">
        <f t="shared" si="49"/>
        <v>90</v>
      </c>
      <c r="W139" s="5">
        <f t="shared" si="50"/>
        <v>80.434782608695656</v>
      </c>
      <c r="X139" s="6">
        <f t="shared" si="51"/>
        <v>90</v>
      </c>
      <c r="Y139" s="5">
        <f t="shared" si="52"/>
        <v>56.756756756756758</v>
      </c>
      <c r="Z139" s="6">
        <f t="shared" si="53"/>
        <v>90</v>
      </c>
      <c r="AA139" s="5">
        <f t="shared" si="54"/>
        <v>86.666666666666671</v>
      </c>
      <c r="AB139" s="6">
        <f t="shared" si="55"/>
        <v>90</v>
      </c>
      <c r="AC139" s="5">
        <f t="shared" si="56"/>
        <v>86.666666666666671</v>
      </c>
      <c r="AD139" s="6">
        <f t="shared" si="57"/>
        <v>90</v>
      </c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11"/>
      <c r="AV139" s="16"/>
    </row>
    <row r="140" spans="1:48" x14ac:dyDescent="0.3">
      <c r="A140" s="78">
        <v>138</v>
      </c>
      <c r="B140" s="78">
        <v>170701143</v>
      </c>
      <c r="C140" s="78">
        <v>11</v>
      </c>
      <c r="D140" s="78">
        <v>5</v>
      </c>
      <c r="E140" s="78">
        <v>11</v>
      </c>
      <c r="F140" s="78">
        <v>5</v>
      </c>
      <c r="G140" s="78">
        <v>4</v>
      </c>
      <c r="H140" s="78">
        <v>5</v>
      </c>
      <c r="I140" s="78">
        <v>20</v>
      </c>
      <c r="J140" s="78">
        <v>5</v>
      </c>
      <c r="K140" s="78">
        <v>20</v>
      </c>
      <c r="L140" s="78">
        <v>5</v>
      </c>
      <c r="M140" s="78">
        <v>20</v>
      </c>
      <c r="N140" s="78">
        <v>5</v>
      </c>
      <c r="O140" s="78" t="s">
        <v>51</v>
      </c>
      <c r="P140" s="6">
        <f t="shared" si="43"/>
        <v>16</v>
      </c>
      <c r="Q140" s="6">
        <f t="shared" si="44"/>
        <v>16</v>
      </c>
      <c r="R140" s="6">
        <f t="shared" si="45"/>
        <v>16</v>
      </c>
      <c r="S140" s="6">
        <f t="shared" si="46"/>
        <v>16</v>
      </c>
      <c r="T140" s="6">
        <f t="shared" si="47"/>
        <v>16</v>
      </c>
      <c r="U140" s="5">
        <f t="shared" si="48"/>
        <v>43.243243243243242</v>
      </c>
      <c r="V140" s="6">
        <f t="shared" si="49"/>
        <v>80</v>
      </c>
      <c r="W140" s="5">
        <f t="shared" si="50"/>
        <v>54.347826086956516</v>
      </c>
      <c r="X140" s="6">
        <f t="shared" si="51"/>
        <v>80</v>
      </c>
      <c r="Y140" s="5">
        <f t="shared" si="52"/>
        <v>67.567567567567565</v>
      </c>
      <c r="Z140" s="6">
        <f t="shared" si="53"/>
        <v>80</v>
      </c>
      <c r="AA140" s="5">
        <f t="shared" si="54"/>
        <v>83.333333333333343</v>
      </c>
      <c r="AB140" s="6">
        <f t="shared" si="55"/>
        <v>80</v>
      </c>
      <c r="AC140" s="5">
        <f t="shared" si="56"/>
        <v>83.333333333333343</v>
      </c>
      <c r="AD140" s="6">
        <f t="shared" si="57"/>
        <v>80</v>
      </c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11"/>
      <c r="AV140" s="16"/>
    </row>
    <row r="141" spans="1:48" x14ac:dyDescent="0.3">
      <c r="A141" s="78">
        <v>139</v>
      </c>
      <c r="B141" s="78">
        <v>170701144</v>
      </c>
      <c r="C141" s="78">
        <v>25</v>
      </c>
      <c r="D141" s="78">
        <v>5</v>
      </c>
      <c r="E141" s="78">
        <v>11</v>
      </c>
      <c r="F141" s="78">
        <v>5</v>
      </c>
      <c r="G141" s="78">
        <v>12</v>
      </c>
      <c r="H141" s="78">
        <v>5</v>
      </c>
      <c r="I141" s="78">
        <v>23</v>
      </c>
      <c r="J141" s="78">
        <v>5</v>
      </c>
      <c r="K141" s="78">
        <v>15</v>
      </c>
      <c r="L141" s="78">
        <v>5</v>
      </c>
      <c r="M141" s="78">
        <v>15</v>
      </c>
      <c r="N141" s="78">
        <v>5</v>
      </c>
      <c r="O141" s="78" t="s">
        <v>51</v>
      </c>
      <c r="P141" s="6">
        <f t="shared" si="43"/>
        <v>16</v>
      </c>
      <c r="Q141" s="6">
        <f t="shared" si="44"/>
        <v>16</v>
      </c>
      <c r="R141" s="6">
        <f t="shared" si="45"/>
        <v>16</v>
      </c>
      <c r="S141" s="6">
        <f t="shared" si="46"/>
        <v>16</v>
      </c>
      <c r="T141" s="6">
        <f t="shared" si="47"/>
        <v>16</v>
      </c>
      <c r="U141" s="5">
        <f t="shared" si="48"/>
        <v>81.081081081081081</v>
      </c>
      <c r="V141" s="6">
        <f t="shared" si="49"/>
        <v>80</v>
      </c>
      <c r="W141" s="5">
        <f t="shared" si="50"/>
        <v>71.739130434782609</v>
      </c>
      <c r="X141" s="6">
        <f t="shared" si="51"/>
        <v>80</v>
      </c>
      <c r="Y141" s="5">
        <f t="shared" si="52"/>
        <v>75.675675675675677</v>
      </c>
      <c r="Z141" s="6">
        <f t="shared" si="53"/>
        <v>80</v>
      </c>
      <c r="AA141" s="5">
        <f t="shared" si="54"/>
        <v>66.666666666666657</v>
      </c>
      <c r="AB141" s="6">
        <f t="shared" si="55"/>
        <v>80</v>
      </c>
      <c r="AC141" s="5">
        <f t="shared" si="56"/>
        <v>66.666666666666657</v>
      </c>
      <c r="AD141" s="6">
        <f t="shared" si="57"/>
        <v>80</v>
      </c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11"/>
      <c r="AV141" s="16"/>
    </row>
    <row r="142" spans="1:48" x14ac:dyDescent="0.3">
      <c r="A142" s="78">
        <v>140</v>
      </c>
      <c r="B142" s="78">
        <v>170701145</v>
      </c>
      <c r="C142" s="78">
        <v>20</v>
      </c>
      <c r="D142" s="78">
        <v>5</v>
      </c>
      <c r="E142" s="78">
        <v>16</v>
      </c>
      <c r="F142" s="78">
        <v>5</v>
      </c>
      <c r="G142" s="78">
        <v>9</v>
      </c>
      <c r="H142" s="78">
        <v>5</v>
      </c>
      <c r="I142" s="78">
        <v>20</v>
      </c>
      <c r="J142" s="78">
        <v>5</v>
      </c>
      <c r="K142" s="78">
        <v>18</v>
      </c>
      <c r="L142" s="78">
        <v>5</v>
      </c>
      <c r="M142" s="78">
        <v>18</v>
      </c>
      <c r="N142" s="78">
        <v>5</v>
      </c>
      <c r="O142" s="78" t="s">
        <v>51</v>
      </c>
      <c r="P142" s="6">
        <f t="shared" si="43"/>
        <v>16</v>
      </c>
      <c r="Q142" s="6">
        <f t="shared" si="44"/>
        <v>16</v>
      </c>
      <c r="R142" s="6">
        <f t="shared" si="45"/>
        <v>16</v>
      </c>
      <c r="S142" s="6">
        <f t="shared" si="46"/>
        <v>16</v>
      </c>
      <c r="T142" s="6">
        <f t="shared" si="47"/>
        <v>16</v>
      </c>
      <c r="U142" s="5">
        <f t="shared" si="48"/>
        <v>67.567567567567565</v>
      </c>
      <c r="V142" s="6">
        <f t="shared" si="49"/>
        <v>80</v>
      </c>
      <c r="W142" s="5">
        <f t="shared" si="50"/>
        <v>76.08695652173914</v>
      </c>
      <c r="X142" s="6">
        <f t="shared" si="51"/>
        <v>80</v>
      </c>
      <c r="Y142" s="5">
        <f t="shared" si="52"/>
        <v>67.567567567567565</v>
      </c>
      <c r="Z142" s="6">
        <f t="shared" si="53"/>
        <v>80</v>
      </c>
      <c r="AA142" s="5">
        <f t="shared" si="54"/>
        <v>76.666666666666671</v>
      </c>
      <c r="AB142" s="6">
        <f t="shared" si="55"/>
        <v>80</v>
      </c>
      <c r="AC142" s="5">
        <f t="shared" si="56"/>
        <v>76.666666666666671</v>
      </c>
      <c r="AD142" s="6">
        <f t="shared" si="57"/>
        <v>80</v>
      </c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11"/>
      <c r="AV142" s="16"/>
    </row>
    <row r="143" spans="1:48" x14ac:dyDescent="0.3">
      <c r="A143" s="78">
        <v>141</v>
      </c>
      <c r="B143" s="78">
        <v>170701146</v>
      </c>
      <c r="C143" s="78">
        <v>18</v>
      </c>
      <c r="D143" s="78">
        <v>5</v>
      </c>
      <c r="E143" s="78">
        <v>7</v>
      </c>
      <c r="F143" s="78">
        <v>5</v>
      </c>
      <c r="G143" s="78">
        <v>14</v>
      </c>
      <c r="H143" s="78">
        <v>5</v>
      </c>
      <c r="I143" s="78">
        <v>28</v>
      </c>
      <c r="J143" s="78">
        <v>5</v>
      </c>
      <c r="K143" s="78">
        <v>20</v>
      </c>
      <c r="L143" s="78">
        <v>5</v>
      </c>
      <c r="M143" s="78">
        <v>20</v>
      </c>
      <c r="N143" s="78">
        <v>5</v>
      </c>
      <c r="O143" s="78" t="s">
        <v>50</v>
      </c>
      <c r="P143" s="6">
        <f t="shared" si="43"/>
        <v>18</v>
      </c>
      <c r="Q143" s="6">
        <f t="shared" si="44"/>
        <v>18</v>
      </c>
      <c r="R143" s="6">
        <f t="shared" si="45"/>
        <v>18</v>
      </c>
      <c r="S143" s="6">
        <f t="shared" si="46"/>
        <v>18</v>
      </c>
      <c r="T143" s="6">
        <f t="shared" si="47"/>
        <v>18</v>
      </c>
      <c r="U143" s="5">
        <f t="shared" si="48"/>
        <v>62.162162162162161</v>
      </c>
      <c r="V143" s="6">
        <f t="shared" si="49"/>
        <v>90</v>
      </c>
      <c r="W143" s="5">
        <f t="shared" si="50"/>
        <v>67.391304347826093</v>
      </c>
      <c r="X143" s="6">
        <f t="shared" si="51"/>
        <v>90</v>
      </c>
      <c r="Y143" s="5">
        <f t="shared" si="52"/>
        <v>89.189189189189193</v>
      </c>
      <c r="Z143" s="6">
        <f t="shared" si="53"/>
        <v>90</v>
      </c>
      <c r="AA143" s="5">
        <f t="shared" si="54"/>
        <v>83.333333333333343</v>
      </c>
      <c r="AB143" s="6">
        <f t="shared" si="55"/>
        <v>90</v>
      </c>
      <c r="AC143" s="5">
        <f t="shared" si="56"/>
        <v>83.333333333333343</v>
      </c>
      <c r="AD143" s="6">
        <f t="shared" si="57"/>
        <v>90</v>
      </c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11"/>
      <c r="AV143" s="16"/>
    </row>
    <row r="144" spans="1:48" x14ac:dyDescent="0.3">
      <c r="A144" s="78">
        <v>142</v>
      </c>
      <c r="B144" s="78">
        <v>170701147</v>
      </c>
      <c r="C144" s="78">
        <v>23</v>
      </c>
      <c r="D144" s="78">
        <v>5</v>
      </c>
      <c r="E144" s="78">
        <v>13</v>
      </c>
      <c r="F144" s="78">
        <v>5</v>
      </c>
      <c r="G144" s="78">
        <v>9</v>
      </c>
      <c r="H144" s="78">
        <v>5</v>
      </c>
      <c r="I144" s="78">
        <v>22</v>
      </c>
      <c r="J144" s="78">
        <v>5</v>
      </c>
      <c r="K144" s="78">
        <v>19</v>
      </c>
      <c r="L144" s="78">
        <v>5</v>
      </c>
      <c r="M144" s="78">
        <v>19</v>
      </c>
      <c r="N144" s="78">
        <v>5</v>
      </c>
      <c r="O144" s="78" t="s">
        <v>51</v>
      </c>
      <c r="P144" s="6">
        <f t="shared" si="43"/>
        <v>16</v>
      </c>
      <c r="Q144" s="6">
        <f t="shared" si="44"/>
        <v>16</v>
      </c>
      <c r="R144" s="6">
        <f t="shared" si="45"/>
        <v>16</v>
      </c>
      <c r="S144" s="6">
        <f t="shared" si="46"/>
        <v>16</v>
      </c>
      <c r="T144" s="6">
        <f t="shared" si="47"/>
        <v>16</v>
      </c>
      <c r="U144" s="5">
        <f t="shared" si="48"/>
        <v>75.675675675675677</v>
      </c>
      <c r="V144" s="6">
        <f t="shared" si="49"/>
        <v>80</v>
      </c>
      <c r="W144" s="5">
        <f t="shared" si="50"/>
        <v>69.565217391304344</v>
      </c>
      <c r="X144" s="6">
        <f t="shared" si="51"/>
        <v>80</v>
      </c>
      <c r="Y144" s="5">
        <f t="shared" si="52"/>
        <v>72.972972972972968</v>
      </c>
      <c r="Z144" s="6">
        <f t="shared" si="53"/>
        <v>80</v>
      </c>
      <c r="AA144" s="5">
        <f t="shared" si="54"/>
        <v>80</v>
      </c>
      <c r="AB144" s="6">
        <f t="shared" si="55"/>
        <v>80</v>
      </c>
      <c r="AC144" s="5">
        <f t="shared" si="56"/>
        <v>80</v>
      </c>
      <c r="AD144" s="6">
        <f t="shared" si="57"/>
        <v>80</v>
      </c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11"/>
      <c r="AV144" s="16"/>
    </row>
    <row r="145" spans="1:48" x14ac:dyDescent="0.3">
      <c r="A145" s="78">
        <v>143</v>
      </c>
      <c r="B145" s="78">
        <v>170701148</v>
      </c>
      <c r="C145" s="78">
        <v>16</v>
      </c>
      <c r="D145" s="78">
        <v>5</v>
      </c>
      <c r="E145" s="78">
        <v>9</v>
      </c>
      <c r="F145" s="78">
        <v>5</v>
      </c>
      <c r="G145" s="78">
        <v>5</v>
      </c>
      <c r="H145" s="78">
        <v>5</v>
      </c>
      <c r="I145" s="78">
        <v>20</v>
      </c>
      <c r="J145" s="78">
        <v>5</v>
      </c>
      <c r="K145" s="78">
        <v>21</v>
      </c>
      <c r="L145" s="78">
        <v>5</v>
      </c>
      <c r="M145" s="78">
        <v>21</v>
      </c>
      <c r="N145" s="78">
        <v>5</v>
      </c>
      <c r="O145" s="78" t="s">
        <v>51</v>
      </c>
      <c r="P145" s="6">
        <f t="shared" si="43"/>
        <v>16</v>
      </c>
      <c r="Q145" s="6">
        <f t="shared" si="44"/>
        <v>16</v>
      </c>
      <c r="R145" s="6">
        <f t="shared" si="45"/>
        <v>16</v>
      </c>
      <c r="S145" s="6">
        <f t="shared" si="46"/>
        <v>16</v>
      </c>
      <c r="T145" s="6">
        <f t="shared" si="47"/>
        <v>16</v>
      </c>
      <c r="U145" s="5">
        <f t="shared" si="48"/>
        <v>56.756756756756758</v>
      </c>
      <c r="V145" s="6">
        <f t="shared" si="49"/>
        <v>80</v>
      </c>
      <c r="W145" s="5">
        <f t="shared" si="50"/>
        <v>52.173913043478258</v>
      </c>
      <c r="X145" s="6">
        <f t="shared" si="51"/>
        <v>80</v>
      </c>
      <c r="Y145" s="5">
        <f t="shared" si="52"/>
        <v>67.567567567567565</v>
      </c>
      <c r="Z145" s="6">
        <f t="shared" si="53"/>
        <v>80</v>
      </c>
      <c r="AA145" s="5">
        <f t="shared" si="54"/>
        <v>86.666666666666671</v>
      </c>
      <c r="AB145" s="6">
        <f t="shared" si="55"/>
        <v>80</v>
      </c>
      <c r="AC145" s="5">
        <f t="shared" si="56"/>
        <v>86.666666666666671</v>
      </c>
      <c r="AD145" s="6">
        <f t="shared" si="57"/>
        <v>80</v>
      </c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11"/>
      <c r="AV145" s="16"/>
    </row>
    <row r="146" spans="1:48" x14ac:dyDescent="0.3">
      <c r="A146" s="78">
        <v>144</v>
      </c>
      <c r="B146" s="78">
        <v>170701149</v>
      </c>
      <c r="C146" s="78">
        <v>19</v>
      </c>
      <c r="D146" s="78">
        <v>5</v>
      </c>
      <c r="E146" s="78">
        <v>8</v>
      </c>
      <c r="F146" s="78">
        <v>5</v>
      </c>
      <c r="G146" s="78">
        <v>6</v>
      </c>
      <c r="H146" s="78">
        <v>5</v>
      </c>
      <c r="I146" s="78">
        <v>14</v>
      </c>
      <c r="J146" s="78">
        <v>5</v>
      </c>
      <c r="K146" s="78">
        <v>21</v>
      </c>
      <c r="L146" s="78">
        <v>5</v>
      </c>
      <c r="M146" s="78">
        <v>21</v>
      </c>
      <c r="N146" s="78">
        <v>5</v>
      </c>
      <c r="O146" s="78" t="s">
        <v>51</v>
      </c>
      <c r="P146" s="6">
        <f t="shared" si="43"/>
        <v>16</v>
      </c>
      <c r="Q146" s="6">
        <f t="shared" si="44"/>
        <v>16</v>
      </c>
      <c r="R146" s="6">
        <f t="shared" si="45"/>
        <v>16</v>
      </c>
      <c r="S146" s="6">
        <f t="shared" si="46"/>
        <v>16</v>
      </c>
      <c r="T146" s="6">
        <f t="shared" si="47"/>
        <v>16</v>
      </c>
      <c r="U146" s="5">
        <f t="shared" si="48"/>
        <v>64.86486486486487</v>
      </c>
      <c r="V146" s="6">
        <f t="shared" si="49"/>
        <v>80</v>
      </c>
      <c r="W146" s="5">
        <f t="shared" si="50"/>
        <v>52.173913043478258</v>
      </c>
      <c r="X146" s="6">
        <f t="shared" si="51"/>
        <v>80</v>
      </c>
      <c r="Y146" s="5">
        <f t="shared" si="52"/>
        <v>51.351351351351347</v>
      </c>
      <c r="Z146" s="6">
        <f t="shared" si="53"/>
        <v>80</v>
      </c>
      <c r="AA146" s="5">
        <f t="shared" si="54"/>
        <v>86.666666666666671</v>
      </c>
      <c r="AB146" s="6">
        <f t="shared" si="55"/>
        <v>80</v>
      </c>
      <c r="AC146" s="5">
        <f t="shared" si="56"/>
        <v>86.666666666666671</v>
      </c>
      <c r="AD146" s="6">
        <f t="shared" si="57"/>
        <v>80</v>
      </c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11"/>
      <c r="AV146" s="16"/>
    </row>
    <row r="147" spans="1:48" x14ac:dyDescent="0.3">
      <c r="A147" s="78">
        <v>145</v>
      </c>
      <c r="B147" s="78">
        <v>170701150</v>
      </c>
      <c r="C147" s="78">
        <v>20</v>
      </c>
      <c r="D147" s="78">
        <v>5</v>
      </c>
      <c r="E147" s="78">
        <v>12</v>
      </c>
      <c r="F147" s="78">
        <v>5</v>
      </c>
      <c r="G147" s="78">
        <v>10</v>
      </c>
      <c r="H147" s="78">
        <v>5</v>
      </c>
      <c r="I147" s="78">
        <v>20</v>
      </c>
      <c r="J147" s="78">
        <v>5</v>
      </c>
      <c r="K147" s="78">
        <v>21</v>
      </c>
      <c r="L147" s="78">
        <v>5</v>
      </c>
      <c r="M147" s="78">
        <v>21</v>
      </c>
      <c r="N147" s="78">
        <v>5</v>
      </c>
      <c r="O147" s="78" t="s">
        <v>51</v>
      </c>
      <c r="P147" s="6">
        <f t="shared" si="43"/>
        <v>16</v>
      </c>
      <c r="Q147" s="6">
        <f t="shared" si="44"/>
        <v>16</v>
      </c>
      <c r="R147" s="6">
        <f t="shared" si="45"/>
        <v>16</v>
      </c>
      <c r="S147" s="6">
        <f t="shared" si="46"/>
        <v>16</v>
      </c>
      <c r="T147" s="6">
        <f t="shared" si="47"/>
        <v>16</v>
      </c>
      <c r="U147" s="5">
        <f t="shared" si="48"/>
        <v>67.567567567567565</v>
      </c>
      <c r="V147" s="6">
        <f t="shared" si="49"/>
        <v>80</v>
      </c>
      <c r="W147" s="5">
        <f t="shared" si="50"/>
        <v>69.565217391304344</v>
      </c>
      <c r="X147" s="6">
        <f t="shared" si="51"/>
        <v>80</v>
      </c>
      <c r="Y147" s="5">
        <f t="shared" si="52"/>
        <v>67.567567567567565</v>
      </c>
      <c r="Z147" s="6">
        <f t="shared" si="53"/>
        <v>80</v>
      </c>
      <c r="AA147" s="5">
        <f t="shared" si="54"/>
        <v>86.666666666666671</v>
      </c>
      <c r="AB147" s="6">
        <f t="shared" si="55"/>
        <v>80</v>
      </c>
      <c r="AC147" s="5">
        <f t="shared" si="56"/>
        <v>86.666666666666671</v>
      </c>
      <c r="AD147" s="6">
        <f t="shared" si="57"/>
        <v>80</v>
      </c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11"/>
      <c r="AV147" s="16"/>
    </row>
    <row r="148" spans="1:48" x14ac:dyDescent="0.3">
      <c r="A148" s="78">
        <v>146</v>
      </c>
      <c r="B148" s="78">
        <v>170701151</v>
      </c>
      <c r="C148" s="78">
        <v>14</v>
      </c>
      <c r="D148" s="78">
        <v>5</v>
      </c>
      <c r="E148" s="78">
        <v>6</v>
      </c>
      <c r="F148" s="78">
        <v>5</v>
      </c>
      <c r="G148" s="78">
        <v>7</v>
      </c>
      <c r="H148" s="78">
        <v>5</v>
      </c>
      <c r="I148" s="78">
        <v>21</v>
      </c>
      <c r="J148" s="78">
        <v>5</v>
      </c>
      <c r="K148" s="78">
        <v>18</v>
      </c>
      <c r="L148" s="78">
        <v>5</v>
      </c>
      <c r="M148" s="78">
        <v>18</v>
      </c>
      <c r="N148" s="78">
        <v>5</v>
      </c>
      <c r="O148" s="78" t="s">
        <v>52</v>
      </c>
      <c r="P148" s="6">
        <f t="shared" si="43"/>
        <v>14</v>
      </c>
      <c r="Q148" s="6">
        <f t="shared" si="44"/>
        <v>14</v>
      </c>
      <c r="R148" s="6">
        <f t="shared" si="45"/>
        <v>14</v>
      </c>
      <c r="S148" s="6">
        <f t="shared" si="46"/>
        <v>14</v>
      </c>
      <c r="T148" s="6">
        <f t="shared" si="47"/>
        <v>14</v>
      </c>
      <c r="U148" s="5">
        <f t="shared" si="48"/>
        <v>51.351351351351347</v>
      </c>
      <c r="V148" s="6">
        <f t="shared" si="49"/>
        <v>70</v>
      </c>
      <c r="W148" s="5">
        <f t="shared" si="50"/>
        <v>50</v>
      </c>
      <c r="X148" s="6">
        <f t="shared" si="51"/>
        <v>70</v>
      </c>
      <c r="Y148" s="5">
        <f t="shared" si="52"/>
        <v>70.270270270270274</v>
      </c>
      <c r="Z148" s="6">
        <f t="shared" si="53"/>
        <v>70</v>
      </c>
      <c r="AA148" s="5">
        <f t="shared" si="54"/>
        <v>76.666666666666671</v>
      </c>
      <c r="AB148" s="6">
        <f t="shared" si="55"/>
        <v>70</v>
      </c>
      <c r="AC148" s="5">
        <f t="shared" si="56"/>
        <v>76.666666666666671</v>
      </c>
      <c r="AD148" s="6">
        <f t="shared" si="57"/>
        <v>70</v>
      </c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11"/>
      <c r="AV148" s="16"/>
    </row>
    <row r="149" spans="1:48" x14ac:dyDescent="0.3">
      <c r="A149" s="78">
        <v>147</v>
      </c>
      <c r="B149" s="78">
        <v>170701152</v>
      </c>
      <c r="C149" s="78">
        <v>26</v>
      </c>
      <c r="D149" s="78">
        <v>5</v>
      </c>
      <c r="E149" s="78">
        <v>10</v>
      </c>
      <c r="F149" s="78">
        <v>5</v>
      </c>
      <c r="G149" s="78">
        <v>9</v>
      </c>
      <c r="H149" s="78">
        <v>5</v>
      </c>
      <c r="I149" s="78">
        <v>18</v>
      </c>
      <c r="J149" s="78">
        <v>5</v>
      </c>
      <c r="K149" s="78">
        <v>19</v>
      </c>
      <c r="L149" s="78">
        <v>5</v>
      </c>
      <c r="M149" s="78">
        <v>19</v>
      </c>
      <c r="N149" s="78">
        <v>5</v>
      </c>
      <c r="O149" s="78" t="s">
        <v>51</v>
      </c>
      <c r="P149" s="6">
        <f t="shared" si="43"/>
        <v>16</v>
      </c>
      <c r="Q149" s="6">
        <f t="shared" si="44"/>
        <v>16</v>
      </c>
      <c r="R149" s="6">
        <f t="shared" si="45"/>
        <v>16</v>
      </c>
      <c r="S149" s="6">
        <f t="shared" si="46"/>
        <v>16</v>
      </c>
      <c r="T149" s="6">
        <f t="shared" si="47"/>
        <v>16</v>
      </c>
      <c r="U149" s="5">
        <f t="shared" si="48"/>
        <v>83.78378378378379</v>
      </c>
      <c r="V149" s="6">
        <f t="shared" si="49"/>
        <v>80</v>
      </c>
      <c r="W149" s="5">
        <f t="shared" si="50"/>
        <v>63.04347826086957</v>
      </c>
      <c r="X149" s="6">
        <f t="shared" si="51"/>
        <v>80</v>
      </c>
      <c r="Y149" s="5">
        <f t="shared" si="52"/>
        <v>62.162162162162161</v>
      </c>
      <c r="Z149" s="6">
        <f t="shared" si="53"/>
        <v>80</v>
      </c>
      <c r="AA149" s="5">
        <f t="shared" si="54"/>
        <v>80</v>
      </c>
      <c r="AB149" s="6">
        <f t="shared" si="55"/>
        <v>80</v>
      </c>
      <c r="AC149" s="5">
        <f t="shared" si="56"/>
        <v>80</v>
      </c>
      <c r="AD149" s="6">
        <f t="shared" si="57"/>
        <v>80</v>
      </c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11"/>
      <c r="AV149" s="16"/>
    </row>
    <row r="150" spans="1:48" x14ac:dyDescent="0.3">
      <c r="A150" s="78">
        <v>148</v>
      </c>
      <c r="B150" s="78">
        <v>170701153</v>
      </c>
      <c r="C150" s="78">
        <v>24</v>
      </c>
      <c r="D150" s="78">
        <v>5</v>
      </c>
      <c r="E150" s="78">
        <v>12</v>
      </c>
      <c r="F150" s="78">
        <v>5</v>
      </c>
      <c r="G150" s="78">
        <v>5</v>
      </c>
      <c r="H150" s="78">
        <v>5</v>
      </c>
      <c r="I150" s="78">
        <v>14</v>
      </c>
      <c r="J150" s="78">
        <v>5</v>
      </c>
      <c r="K150" s="78">
        <v>18</v>
      </c>
      <c r="L150" s="78">
        <v>5</v>
      </c>
      <c r="M150" s="78">
        <v>18</v>
      </c>
      <c r="N150" s="78">
        <v>5</v>
      </c>
      <c r="O150" s="78" t="s">
        <v>51</v>
      </c>
      <c r="P150" s="6">
        <f t="shared" si="43"/>
        <v>16</v>
      </c>
      <c r="Q150" s="6">
        <f t="shared" si="44"/>
        <v>16</v>
      </c>
      <c r="R150" s="6">
        <f t="shared" si="45"/>
        <v>16</v>
      </c>
      <c r="S150" s="6">
        <f t="shared" si="46"/>
        <v>16</v>
      </c>
      <c r="T150" s="6">
        <f t="shared" si="47"/>
        <v>16</v>
      </c>
      <c r="U150" s="5">
        <f t="shared" si="48"/>
        <v>78.378378378378372</v>
      </c>
      <c r="V150" s="6">
        <f t="shared" si="49"/>
        <v>80</v>
      </c>
      <c r="W150" s="5">
        <f t="shared" si="50"/>
        <v>58.695652173913047</v>
      </c>
      <c r="X150" s="6">
        <f t="shared" si="51"/>
        <v>80</v>
      </c>
      <c r="Y150" s="5">
        <f t="shared" si="52"/>
        <v>51.351351351351347</v>
      </c>
      <c r="Z150" s="6">
        <f t="shared" si="53"/>
        <v>80</v>
      </c>
      <c r="AA150" s="5">
        <f t="shared" si="54"/>
        <v>76.666666666666671</v>
      </c>
      <c r="AB150" s="6">
        <f t="shared" si="55"/>
        <v>80</v>
      </c>
      <c r="AC150" s="5">
        <f t="shared" si="56"/>
        <v>76.666666666666671</v>
      </c>
      <c r="AD150" s="6">
        <f t="shared" si="57"/>
        <v>80</v>
      </c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11"/>
      <c r="AV150" s="16"/>
    </row>
    <row r="151" spans="1:48" x14ac:dyDescent="0.3">
      <c r="A151" s="78">
        <v>149</v>
      </c>
      <c r="B151" s="78">
        <v>170701154</v>
      </c>
      <c r="C151" s="78">
        <v>22</v>
      </c>
      <c r="D151" s="78">
        <v>5</v>
      </c>
      <c r="E151" s="78">
        <v>11</v>
      </c>
      <c r="F151" s="78">
        <v>5</v>
      </c>
      <c r="G151" s="78">
        <v>8</v>
      </c>
      <c r="H151" s="78">
        <v>5</v>
      </c>
      <c r="I151" s="78">
        <v>16</v>
      </c>
      <c r="J151" s="78">
        <v>5</v>
      </c>
      <c r="K151" s="78">
        <v>19</v>
      </c>
      <c r="L151" s="78">
        <v>5</v>
      </c>
      <c r="M151" s="78">
        <v>19</v>
      </c>
      <c r="N151" s="78">
        <v>5</v>
      </c>
      <c r="O151" s="78" t="s">
        <v>51</v>
      </c>
      <c r="P151" s="6">
        <f t="shared" si="43"/>
        <v>16</v>
      </c>
      <c r="Q151" s="6">
        <f t="shared" si="44"/>
        <v>16</v>
      </c>
      <c r="R151" s="6">
        <f t="shared" si="45"/>
        <v>16</v>
      </c>
      <c r="S151" s="6">
        <f t="shared" si="46"/>
        <v>16</v>
      </c>
      <c r="T151" s="6">
        <f t="shared" si="47"/>
        <v>16</v>
      </c>
      <c r="U151" s="5">
        <f t="shared" si="48"/>
        <v>72.972972972972968</v>
      </c>
      <c r="V151" s="6">
        <f t="shared" si="49"/>
        <v>80</v>
      </c>
      <c r="W151" s="5">
        <f t="shared" si="50"/>
        <v>63.04347826086957</v>
      </c>
      <c r="X151" s="6">
        <f t="shared" si="51"/>
        <v>80</v>
      </c>
      <c r="Y151" s="5">
        <f t="shared" si="52"/>
        <v>56.756756756756758</v>
      </c>
      <c r="Z151" s="6">
        <f t="shared" si="53"/>
        <v>80</v>
      </c>
      <c r="AA151" s="5">
        <f t="shared" si="54"/>
        <v>80</v>
      </c>
      <c r="AB151" s="6">
        <f t="shared" si="55"/>
        <v>80</v>
      </c>
      <c r="AC151" s="5">
        <f t="shared" si="56"/>
        <v>80</v>
      </c>
      <c r="AD151" s="6">
        <f t="shared" si="57"/>
        <v>80</v>
      </c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11"/>
      <c r="AV151" s="16"/>
    </row>
    <row r="152" spans="1:48" x14ac:dyDescent="0.3">
      <c r="A152" s="78">
        <v>150</v>
      </c>
      <c r="B152" s="78">
        <v>170701155</v>
      </c>
      <c r="C152" s="78">
        <v>17</v>
      </c>
      <c r="D152" s="78">
        <v>5</v>
      </c>
      <c r="E152" s="78">
        <v>9</v>
      </c>
      <c r="F152" s="78">
        <v>5</v>
      </c>
      <c r="G152" s="78">
        <v>6</v>
      </c>
      <c r="H152" s="78">
        <v>5</v>
      </c>
      <c r="I152" s="78">
        <v>21</v>
      </c>
      <c r="J152" s="78">
        <v>5</v>
      </c>
      <c r="K152" s="78">
        <v>19</v>
      </c>
      <c r="L152" s="78">
        <v>5</v>
      </c>
      <c r="M152" s="78">
        <v>19</v>
      </c>
      <c r="N152" s="78">
        <v>5</v>
      </c>
      <c r="O152" s="78" t="s">
        <v>51</v>
      </c>
      <c r="P152" s="6">
        <f t="shared" si="43"/>
        <v>16</v>
      </c>
      <c r="Q152" s="6">
        <f t="shared" si="44"/>
        <v>16</v>
      </c>
      <c r="R152" s="6">
        <f t="shared" si="45"/>
        <v>16</v>
      </c>
      <c r="S152" s="6">
        <f t="shared" si="46"/>
        <v>16</v>
      </c>
      <c r="T152" s="6">
        <f t="shared" si="47"/>
        <v>16</v>
      </c>
      <c r="U152" s="5">
        <f t="shared" si="48"/>
        <v>59.45945945945946</v>
      </c>
      <c r="V152" s="6">
        <f t="shared" si="49"/>
        <v>80</v>
      </c>
      <c r="W152" s="5">
        <f t="shared" si="50"/>
        <v>54.347826086956516</v>
      </c>
      <c r="X152" s="6">
        <f t="shared" si="51"/>
        <v>80</v>
      </c>
      <c r="Y152" s="5">
        <f t="shared" si="52"/>
        <v>70.270270270270274</v>
      </c>
      <c r="Z152" s="6">
        <f t="shared" si="53"/>
        <v>80</v>
      </c>
      <c r="AA152" s="5">
        <f t="shared" si="54"/>
        <v>80</v>
      </c>
      <c r="AB152" s="6">
        <f t="shared" si="55"/>
        <v>80</v>
      </c>
      <c r="AC152" s="5">
        <f t="shared" si="56"/>
        <v>80</v>
      </c>
      <c r="AD152" s="6">
        <f t="shared" si="57"/>
        <v>80</v>
      </c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11"/>
      <c r="AV152" s="16"/>
    </row>
    <row r="153" spans="1:48" x14ac:dyDescent="0.3">
      <c r="A153" s="78">
        <v>151</v>
      </c>
      <c r="B153" s="78">
        <v>170701156</v>
      </c>
      <c r="C153" s="78">
        <v>3</v>
      </c>
      <c r="D153" s="78">
        <v>5</v>
      </c>
      <c r="E153" s="78">
        <v>0</v>
      </c>
      <c r="F153" s="78">
        <v>5</v>
      </c>
      <c r="G153" s="78">
        <v>7</v>
      </c>
      <c r="H153" s="78">
        <v>5</v>
      </c>
      <c r="I153" s="78">
        <v>18</v>
      </c>
      <c r="J153" s="78">
        <v>5</v>
      </c>
      <c r="K153" s="78">
        <v>21</v>
      </c>
      <c r="L153" s="78">
        <v>5</v>
      </c>
      <c r="M153" s="78">
        <v>21</v>
      </c>
      <c r="N153" s="78">
        <v>5</v>
      </c>
      <c r="O153" s="78" t="s">
        <v>52</v>
      </c>
      <c r="P153" s="6">
        <f t="shared" si="43"/>
        <v>14</v>
      </c>
      <c r="Q153" s="6">
        <f t="shared" si="44"/>
        <v>14</v>
      </c>
      <c r="R153" s="6">
        <f t="shared" si="45"/>
        <v>14</v>
      </c>
      <c r="S153" s="6">
        <f t="shared" si="46"/>
        <v>14</v>
      </c>
      <c r="T153" s="6">
        <f t="shared" si="47"/>
        <v>14</v>
      </c>
      <c r="U153" s="5">
        <f t="shared" si="48"/>
        <v>21.621621621621621</v>
      </c>
      <c r="V153" s="6">
        <f t="shared" si="49"/>
        <v>70</v>
      </c>
      <c r="W153" s="5">
        <f t="shared" si="50"/>
        <v>36.95652173913043</v>
      </c>
      <c r="X153" s="6">
        <f t="shared" si="51"/>
        <v>70</v>
      </c>
      <c r="Y153" s="5">
        <f t="shared" si="52"/>
        <v>62.162162162162161</v>
      </c>
      <c r="Z153" s="6">
        <f t="shared" si="53"/>
        <v>70</v>
      </c>
      <c r="AA153" s="5">
        <f t="shared" si="54"/>
        <v>86.666666666666671</v>
      </c>
      <c r="AB153" s="6">
        <f t="shared" si="55"/>
        <v>70</v>
      </c>
      <c r="AC153" s="5">
        <f t="shared" si="56"/>
        <v>86.666666666666671</v>
      </c>
      <c r="AD153" s="6">
        <f t="shared" si="57"/>
        <v>70</v>
      </c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11"/>
      <c r="AV153" s="16"/>
    </row>
    <row r="154" spans="1:48" x14ac:dyDescent="0.3">
      <c r="A154" s="78">
        <v>152</v>
      </c>
      <c r="B154" s="78">
        <v>170701157</v>
      </c>
      <c r="C154" s="78">
        <v>22</v>
      </c>
      <c r="D154" s="78">
        <v>5</v>
      </c>
      <c r="E154" s="78">
        <v>7</v>
      </c>
      <c r="F154" s="78">
        <v>5</v>
      </c>
      <c r="G154" s="78">
        <v>8</v>
      </c>
      <c r="H154" s="78">
        <v>5</v>
      </c>
      <c r="I154" s="78">
        <v>18</v>
      </c>
      <c r="J154" s="78">
        <v>5</v>
      </c>
      <c r="K154" s="78">
        <v>21</v>
      </c>
      <c r="L154" s="78">
        <v>5</v>
      </c>
      <c r="M154" s="78">
        <v>21</v>
      </c>
      <c r="N154" s="78">
        <v>5</v>
      </c>
      <c r="O154" s="78" t="s">
        <v>51</v>
      </c>
      <c r="P154" s="6">
        <f t="shared" si="43"/>
        <v>16</v>
      </c>
      <c r="Q154" s="6">
        <f t="shared" si="44"/>
        <v>16</v>
      </c>
      <c r="R154" s="6">
        <f t="shared" si="45"/>
        <v>16</v>
      </c>
      <c r="S154" s="6">
        <f t="shared" si="46"/>
        <v>16</v>
      </c>
      <c r="T154" s="6">
        <f t="shared" si="47"/>
        <v>16</v>
      </c>
      <c r="U154" s="5">
        <f t="shared" si="48"/>
        <v>72.972972972972968</v>
      </c>
      <c r="V154" s="6">
        <f t="shared" si="49"/>
        <v>80</v>
      </c>
      <c r="W154" s="5">
        <f t="shared" si="50"/>
        <v>54.347826086956516</v>
      </c>
      <c r="X154" s="6">
        <f t="shared" si="51"/>
        <v>80</v>
      </c>
      <c r="Y154" s="5">
        <f t="shared" si="52"/>
        <v>62.162162162162161</v>
      </c>
      <c r="Z154" s="6">
        <f t="shared" si="53"/>
        <v>80</v>
      </c>
      <c r="AA154" s="5">
        <f t="shared" si="54"/>
        <v>86.666666666666671</v>
      </c>
      <c r="AB154" s="6">
        <f t="shared" si="55"/>
        <v>80</v>
      </c>
      <c r="AC154" s="5">
        <f t="shared" si="56"/>
        <v>86.666666666666671</v>
      </c>
      <c r="AD154" s="6">
        <f t="shared" si="57"/>
        <v>80</v>
      </c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11"/>
      <c r="AV154" s="16"/>
    </row>
    <row r="155" spans="1:48" x14ac:dyDescent="0.3">
      <c r="A155" s="78">
        <v>153</v>
      </c>
      <c r="B155" s="78">
        <v>170701158</v>
      </c>
      <c r="C155" s="78">
        <v>26</v>
      </c>
      <c r="D155" s="78">
        <v>5</v>
      </c>
      <c r="E155" s="78">
        <v>15</v>
      </c>
      <c r="F155" s="78">
        <v>5</v>
      </c>
      <c r="G155" s="78">
        <v>13</v>
      </c>
      <c r="H155" s="78">
        <v>5</v>
      </c>
      <c r="I155" s="78">
        <v>22</v>
      </c>
      <c r="J155" s="78">
        <v>5</v>
      </c>
      <c r="K155" s="78">
        <v>19</v>
      </c>
      <c r="L155" s="78">
        <v>5</v>
      </c>
      <c r="M155" s="78">
        <v>19</v>
      </c>
      <c r="N155" s="78">
        <v>5</v>
      </c>
      <c r="O155" s="78" t="s">
        <v>50</v>
      </c>
      <c r="P155" s="6">
        <f t="shared" si="43"/>
        <v>18</v>
      </c>
      <c r="Q155" s="6">
        <f t="shared" si="44"/>
        <v>18</v>
      </c>
      <c r="R155" s="6">
        <f t="shared" si="45"/>
        <v>18</v>
      </c>
      <c r="S155" s="6">
        <f t="shared" si="46"/>
        <v>18</v>
      </c>
      <c r="T155" s="6">
        <f t="shared" si="47"/>
        <v>18</v>
      </c>
      <c r="U155" s="5">
        <f t="shared" si="48"/>
        <v>83.78378378378379</v>
      </c>
      <c r="V155" s="6">
        <f t="shared" si="49"/>
        <v>90</v>
      </c>
      <c r="W155" s="5">
        <f t="shared" si="50"/>
        <v>82.608695652173907</v>
      </c>
      <c r="X155" s="6">
        <f t="shared" si="51"/>
        <v>90</v>
      </c>
      <c r="Y155" s="5">
        <f t="shared" si="52"/>
        <v>72.972972972972968</v>
      </c>
      <c r="Z155" s="6">
        <f t="shared" si="53"/>
        <v>90</v>
      </c>
      <c r="AA155" s="5">
        <f t="shared" si="54"/>
        <v>80</v>
      </c>
      <c r="AB155" s="6">
        <f t="shared" si="55"/>
        <v>90</v>
      </c>
      <c r="AC155" s="5">
        <f t="shared" si="56"/>
        <v>80</v>
      </c>
      <c r="AD155" s="6">
        <f t="shared" si="57"/>
        <v>90</v>
      </c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11"/>
      <c r="AV155" s="16"/>
    </row>
    <row r="156" spans="1:48" x14ac:dyDescent="0.3">
      <c r="A156" s="78">
        <v>154</v>
      </c>
      <c r="B156" s="78">
        <v>170701159</v>
      </c>
      <c r="C156" s="78">
        <v>19</v>
      </c>
      <c r="D156" s="78">
        <v>5</v>
      </c>
      <c r="E156" s="78">
        <v>8</v>
      </c>
      <c r="F156" s="78">
        <v>5</v>
      </c>
      <c r="G156" s="78">
        <v>9</v>
      </c>
      <c r="H156" s="78">
        <v>5</v>
      </c>
      <c r="I156" s="78">
        <v>16</v>
      </c>
      <c r="J156" s="78">
        <v>5</v>
      </c>
      <c r="K156" s="78">
        <v>20</v>
      </c>
      <c r="L156" s="78">
        <v>5</v>
      </c>
      <c r="M156" s="78">
        <v>20</v>
      </c>
      <c r="N156" s="78">
        <v>5</v>
      </c>
      <c r="O156" s="78" t="s">
        <v>51</v>
      </c>
      <c r="P156" s="6">
        <f t="shared" si="43"/>
        <v>16</v>
      </c>
      <c r="Q156" s="6">
        <f t="shared" si="44"/>
        <v>16</v>
      </c>
      <c r="R156" s="6">
        <f t="shared" si="45"/>
        <v>16</v>
      </c>
      <c r="S156" s="6">
        <f t="shared" si="46"/>
        <v>16</v>
      </c>
      <c r="T156" s="6">
        <f t="shared" si="47"/>
        <v>16</v>
      </c>
      <c r="U156" s="5">
        <f t="shared" si="48"/>
        <v>64.86486486486487</v>
      </c>
      <c r="V156" s="6">
        <f t="shared" si="49"/>
        <v>80</v>
      </c>
      <c r="W156" s="5">
        <f t="shared" si="50"/>
        <v>58.695652173913047</v>
      </c>
      <c r="X156" s="6">
        <f t="shared" si="51"/>
        <v>80</v>
      </c>
      <c r="Y156" s="5">
        <f t="shared" si="52"/>
        <v>56.756756756756758</v>
      </c>
      <c r="Z156" s="6">
        <f t="shared" si="53"/>
        <v>80</v>
      </c>
      <c r="AA156" s="5">
        <f t="shared" si="54"/>
        <v>83.333333333333343</v>
      </c>
      <c r="AB156" s="6">
        <f t="shared" si="55"/>
        <v>80</v>
      </c>
      <c r="AC156" s="5">
        <f t="shared" si="56"/>
        <v>83.333333333333343</v>
      </c>
      <c r="AD156" s="6">
        <f t="shared" si="57"/>
        <v>80</v>
      </c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11"/>
      <c r="AV156" s="16"/>
    </row>
    <row r="157" spans="1:48" x14ac:dyDescent="0.3">
      <c r="A157" s="78">
        <v>155</v>
      </c>
      <c r="B157" s="78">
        <v>170701160</v>
      </c>
      <c r="C157" s="78">
        <v>18</v>
      </c>
      <c r="D157" s="78">
        <v>5</v>
      </c>
      <c r="E157" s="78">
        <v>9</v>
      </c>
      <c r="F157" s="78">
        <v>5</v>
      </c>
      <c r="G157" s="78">
        <v>10</v>
      </c>
      <c r="H157" s="78">
        <v>5</v>
      </c>
      <c r="I157" s="78">
        <v>12</v>
      </c>
      <c r="J157" s="78">
        <v>5</v>
      </c>
      <c r="K157" s="78">
        <v>18</v>
      </c>
      <c r="L157" s="78">
        <v>5</v>
      </c>
      <c r="M157" s="78">
        <v>18</v>
      </c>
      <c r="N157" s="78">
        <v>5</v>
      </c>
      <c r="O157" s="78" t="s">
        <v>51</v>
      </c>
      <c r="P157" s="6">
        <f t="shared" si="43"/>
        <v>16</v>
      </c>
      <c r="Q157" s="6">
        <f t="shared" si="44"/>
        <v>16</v>
      </c>
      <c r="R157" s="6">
        <f t="shared" si="45"/>
        <v>16</v>
      </c>
      <c r="S157" s="6">
        <f t="shared" si="46"/>
        <v>16</v>
      </c>
      <c r="T157" s="6">
        <f t="shared" si="47"/>
        <v>16</v>
      </c>
      <c r="U157" s="5">
        <f t="shared" si="48"/>
        <v>62.162162162162161</v>
      </c>
      <c r="V157" s="6">
        <f t="shared" si="49"/>
        <v>80</v>
      </c>
      <c r="W157" s="5">
        <f t="shared" si="50"/>
        <v>63.04347826086957</v>
      </c>
      <c r="X157" s="6">
        <f t="shared" si="51"/>
        <v>80</v>
      </c>
      <c r="Y157" s="5">
        <f t="shared" si="52"/>
        <v>45.945945945945951</v>
      </c>
      <c r="Z157" s="6">
        <f t="shared" si="53"/>
        <v>80</v>
      </c>
      <c r="AA157" s="5">
        <f t="shared" si="54"/>
        <v>76.666666666666671</v>
      </c>
      <c r="AB157" s="6">
        <f t="shared" si="55"/>
        <v>80</v>
      </c>
      <c r="AC157" s="5">
        <f t="shared" si="56"/>
        <v>76.666666666666671</v>
      </c>
      <c r="AD157" s="6">
        <f t="shared" si="57"/>
        <v>80</v>
      </c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11"/>
      <c r="AV157" s="16"/>
    </row>
    <row r="158" spans="1:48" x14ac:dyDescent="0.3">
      <c r="A158" s="78">
        <v>156</v>
      </c>
      <c r="B158" s="78">
        <v>170701161</v>
      </c>
      <c r="C158" s="78">
        <v>14</v>
      </c>
      <c r="D158" s="78">
        <v>5</v>
      </c>
      <c r="E158" s="78">
        <v>9</v>
      </c>
      <c r="F158" s="78">
        <v>5</v>
      </c>
      <c r="G158" s="78">
        <v>6</v>
      </c>
      <c r="H158" s="78">
        <v>5</v>
      </c>
      <c r="I158" s="78">
        <v>16</v>
      </c>
      <c r="J158" s="78">
        <v>5</v>
      </c>
      <c r="K158" s="78">
        <v>18</v>
      </c>
      <c r="L158" s="78">
        <v>5</v>
      </c>
      <c r="M158" s="78">
        <v>18</v>
      </c>
      <c r="N158" s="78">
        <v>5</v>
      </c>
      <c r="O158" s="78" t="s">
        <v>51</v>
      </c>
      <c r="P158" s="6">
        <f t="shared" si="43"/>
        <v>16</v>
      </c>
      <c r="Q158" s="6">
        <f t="shared" si="44"/>
        <v>16</v>
      </c>
      <c r="R158" s="6">
        <f t="shared" si="45"/>
        <v>16</v>
      </c>
      <c r="S158" s="6">
        <f t="shared" si="46"/>
        <v>16</v>
      </c>
      <c r="T158" s="6">
        <f t="shared" si="47"/>
        <v>16</v>
      </c>
      <c r="U158" s="5">
        <f t="shared" si="48"/>
        <v>51.351351351351347</v>
      </c>
      <c r="V158" s="6">
        <f t="shared" si="49"/>
        <v>80</v>
      </c>
      <c r="W158" s="5">
        <f t="shared" si="50"/>
        <v>54.347826086956516</v>
      </c>
      <c r="X158" s="6">
        <f t="shared" si="51"/>
        <v>80</v>
      </c>
      <c r="Y158" s="5">
        <f t="shared" si="52"/>
        <v>56.756756756756758</v>
      </c>
      <c r="Z158" s="6">
        <f t="shared" si="53"/>
        <v>80</v>
      </c>
      <c r="AA158" s="5">
        <f t="shared" si="54"/>
        <v>76.666666666666671</v>
      </c>
      <c r="AB158" s="6">
        <f t="shared" si="55"/>
        <v>80</v>
      </c>
      <c r="AC158" s="5">
        <f t="shared" si="56"/>
        <v>76.666666666666671</v>
      </c>
      <c r="AD158" s="6">
        <f t="shared" si="57"/>
        <v>80</v>
      </c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11"/>
      <c r="AV158" s="16"/>
    </row>
    <row r="159" spans="1:48" x14ac:dyDescent="0.3">
      <c r="A159" s="78">
        <v>157</v>
      </c>
      <c r="B159" s="78">
        <v>170701162</v>
      </c>
      <c r="C159" s="78">
        <v>21</v>
      </c>
      <c r="D159" s="78">
        <v>5</v>
      </c>
      <c r="E159" s="78">
        <v>11</v>
      </c>
      <c r="F159" s="78">
        <v>5</v>
      </c>
      <c r="G159" s="78">
        <v>7</v>
      </c>
      <c r="H159" s="78">
        <v>5</v>
      </c>
      <c r="I159" s="78">
        <v>17</v>
      </c>
      <c r="J159" s="78">
        <v>5</v>
      </c>
      <c r="K159" s="78">
        <v>19</v>
      </c>
      <c r="L159" s="78">
        <v>5</v>
      </c>
      <c r="M159" s="78">
        <v>19</v>
      </c>
      <c r="N159" s="78">
        <v>5</v>
      </c>
      <c r="O159" s="78" t="s">
        <v>51</v>
      </c>
      <c r="P159" s="6">
        <f t="shared" si="43"/>
        <v>16</v>
      </c>
      <c r="Q159" s="6">
        <f t="shared" si="44"/>
        <v>16</v>
      </c>
      <c r="R159" s="6">
        <f t="shared" si="45"/>
        <v>16</v>
      </c>
      <c r="S159" s="6">
        <f t="shared" si="46"/>
        <v>16</v>
      </c>
      <c r="T159" s="6">
        <f t="shared" si="47"/>
        <v>16</v>
      </c>
      <c r="U159" s="5">
        <f t="shared" si="48"/>
        <v>70.270270270270274</v>
      </c>
      <c r="V159" s="6">
        <f t="shared" si="49"/>
        <v>80</v>
      </c>
      <c r="W159" s="5">
        <f t="shared" si="50"/>
        <v>60.869565217391312</v>
      </c>
      <c r="X159" s="6">
        <f t="shared" si="51"/>
        <v>80</v>
      </c>
      <c r="Y159" s="5">
        <f t="shared" si="52"/>
        <v>59.45945945945946</v>
      </c>
      <c r="Z159" s="6">
        <f t="shared" si="53"/>
        <v>80</v>
      </c>
      <c r="AA159" s="5">
        <f t="shared" si="54"/>
        <v>80</v>
      </c>
      <c r="AB159" s="6">
        <f t="shared" si="55"/>
        <v>80</v>
      </c>
      <c r="AC159" s="5">
        <f t="shared" si="56"/>
        <v>80</v>
      </c>
      <c r="AD159" s="6">
        <f t="shared" si="57"/>
        <v>80</v>
      </c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11"/>
      <c r="AV159" s="16"/>
    </row>
    <row r="160" spans="1:48" x14ac:dyDescent="0.3">
      <c r="A160" s="78">
        <v>158</v>
      </c>
      <c r="B160" s="78">
        <v>170701163</v>
      </c>
      <c r="C160" s="78">
        <v>24</v>
      </c>
      <c r="D160" s="78">
        <v>5</v>
      </c>
      <c r="E160" s="78">
        <v>7</v>
      </c>
      <c r="F160" s="78">
        <v>5</v>
      </c>
      <c r="G160" s="78">
        <v>8</v>
      </c>
      <c r="H160" s="78">
        <v>5</v>
      </c>
      <c r="I160" s="78">
        <v>15</v>
      </c>
      <c r="J160" s="78">
        <v>5</v>
      </c>
      <c r="K160" s="78">
        <v>21</v>
      </c>
      <c r="L160" s="78">
        <v>5</v>
      </c>
      <c r="M160" s="78">
        <v>21</v>
      </c>
      <c r="N160" s="78">
        <v>5</v>
      </c>
      <c r="O160" s="78" t="s">
        <v>51</v>
      </c>
      <c r="P160" s="6">
        <f t="shared" si="43"/>
        <v>16</v>
      </c>
      <c r="Q160" s="6">
        <f t="shared" si="44"/>
        <v>16</v>
      </c>
      <c r="R160" s="6">
        <f t="shared" si="45"/>
        <v>16</v>
      </c>
      <c r="S160" s="6">
        <f t="shared" si="46"/>
        <v>16</v>
      </c>
      <c r="T160" s="6">
        <f t="shared" si="47"/>
        <v>16</v>
      </c>
      <c r="U160" s="5">
        <f t="shared" si="48"/>
        <v>78.378378378378372</v>
      </c>
      <c r="V160" s="6">
        <f t="shared" si="49"/>
        <v>80</v>
      </c>
      <c r="W160" s="5">
        <f t="shared" si="50"/>
        <v>54.347826086956516</v>
      </c>
      <c r="X160" s="6">
        <f t="shared" si="51"/>
        <v>80</v>
      </c>
      <c r="Y160" s="5">
        <f t="shared" si="52"/>
        <v>54.054054054054056</v>
      </c>
      <c r="Z160" s="6">
        <f t="shared" si="53"/>
        <v>80</v>
      </c>
      <c r="AA160" s="5">
        <f t="shared" si="54"/>
        <v>86.666666666666671</v>
      </c>
      <c r="AB160" s="6">
        <f t="shared" si="55"/>
        <v>80</v>
      </c>
      <c r="AC160" s="5">
        <f t="shared" si="56"/>
        <v>86.666666666666671</v>
      </c>
      <c r="AD160" s="6">
        <f t="shared" si="57"/>
        <v>80</v>
      </c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11"/>
      <c r="AV160" s="16"/>
    </row>
    <row r="161" spans="1:48" x14ac:dyDescent="0.3">
      <c r="A161" s="78">
        <v>159</v>
      </c>
      <c r="B161" s="78">
        <v>170701164</v>
      </c>
      <c r="C161" s="78">
        <v>4</v>
      </c>
      <c r="D161" s="78">
        <v>5</v>
      </c>
      <c r="E161" s="78">
        <v>2</v>
      </c>
      <c r="F161" s="78">
        <v>5</v>
      </c>
      <c r="G161" s="78">
        <v>9</v>
      </c>
      <c r="H161" s="78">
        <v>5</v>
      </c>
      <c r="I161" s="78">
        <v>14</v>
      </c>
      <c r="J161" s="78">
        <v>5</v>
      </c>
      <c r="K161" s="78">
        <v>18</v>
      </c>
      <c r="L161" s="78">
        <v>5</v>
      </c>
      <c r="M161" s="78">
        <v>18</v>
      </c>
      <c r="N161" s="78">
        <v>5</v>
      </c>
      <c r="O161" s="78" t="s">
        <v>52</v>
      </c>
      <c r="P161" s="6">
        <f t="shared" si="43"/>
        <v>14</v>
      </c>
      <c r="Q161" s="6">
        <f t="shared" si="44"/>
        <v>14</v>
      </c>
      <c r="R161" s="6">
        <f t="shared" si="45"/>
        <v>14</v>
      </c>
      <c r="S161" s="6">
        <f t="shared" si="46"/>
        <v>14</v>
      </c>
      <c r="T161" s="6">
        <f t="shared" si="47"/>
        <v>14</v>
      </c>
      <c r="U161" s="5">
        <f t="shared" si="48"/>
        <v>24.324324324324326</v>
      </c>
      <c r="V161" s="6">
        <f t="shared" si="49"/>
        <v>70</v>
      </c>
      <c r="W161" s="5">
        <f t="shared" si="50"/>
        <v>45.652173913043477</v>
      </c>
      <c r="X161" s="6">
        <f t="shared" si="51"/>
        <v>70</v>
      </c>
      <c r="Y161" s="5">
        <f t="shared" si="52"/>
        <v>51.351351351351347</v>
      </c>
      <c r="Z161" s="6">
        <f t="shared" si="53"/>
        <v>70</v>
      </c>
      <c r="AA161" s="5">
        <f t="shared" si="54"/>
        <v>76.666666666666671</v>
      </c>
      <c r="AB161" s="6">
        <f t="shared" si="55"/>
        <v>70</v>
      </c>
      <c r="AC161" s="5">
        <f t="shared" si="56"/>
        <v>76.666666666666671</v>
      </c>
      <c r="AD161" s="6">
        <f t="shared" si="57"/>
        <v>70</v>
      </c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11"/>
      <c r="AV161" s="16"/>
    </row>
    <row r="162" spans="1:48" x14ac:dyDescent="0.3">
      <c r="A162" s="78">
        <v>160</v>
      </c>
      <c r="B162" s="78">
        <v>170701165</v>
      </c>
      <c r="C162" s="78">
        <v>18</v>
      </c>
      <c r="D162" s="78">
        <v>5</v>
      </c>
      <c r="E162" s="78">
        <v>8</v>
      </c>
      <c r="F162" s="78">
        <v>5</v>
      </c>
      <c r="G162" s="78">
        <v>13</v>
      </c>
      <c r="H162" s="78">
        <v>5</v>
      </c>
      <c r="I162" s="78">
        <v>19</v>
      </c>
      <c r="J162" s="78">
        <v>5</v>
      </c>
      <c r="K162" s="78">
        <v>19</v>
      </c>
      <c r="L162" s="78">
        <v>5</v>
      </c>
      <c r="M162" s="78">
        <v>19</v>
      </c>
      <c r="N162" s="78">
        <v>5</v>
      </c>
      <c r="O162" s="78" t="s">
        <v>51</v>
      </c>
      <c r="P162" s="6">
        <f t="shared" si="43"/>
        <v>16</v>
      </c>
      <c r="Q162" s="6">
        <f t="shared" si="44"/>
        <v>16</v>
      </c>
      <c r="R162" s="6">
        <f t="shared" si="45"/>
        <v>16</v>
      </c>
      <c r="S162" s="6">
        <f t="shared" si="46"/>
        <v>16</v>
      </c>
      <c r="T162" s="6">
        <f t="shared" si="47"/>
        <v>16</v>
      </c>
      <c r="U162" s="5">
        <f t="shared" si="48"/>
        <v>62.162162162162161</v>
      </c>
      <c r="V162" s="6">
        <f t="shared" si="49"/>
        <v>80</v>
      </c>
      <c r="W162" s="5">
        <f t="shared" si="50"/>
        <v>67.391304347826093</v>
      </c>
      <c r="X162" s="6">
        <f t="shared" si="51"/>
        <v>80</v>
      </c>
      <c r="Y162" s="5">
        <f t="shared" si="52"/>
        <v>64.86486486486487</v>
      </c>
      <c r="Z162" s="6">
        <f t="shared" si="53"/>
        <v>80</v>
      </c>
      <c r="AA162" s="5">
        <f t="shared" si="54"/>
        <v>80</v>
      </c>
      <c r="AB162" s="6">
        <f t="shared" si="55"/>
        <v>80</v>
      </c>
      <c r="AC162" s="5">
        <f t="shared" si="56"/>
        <v>80</v>
      </c>
      <c r="AD162" s="6">
        <f t="shared" si="57"/>
        <v>80</v>
      </c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11"/>
      <c r="AV162" s="16"/>
    </row>
    <row r="163" spans="1:48" x14ac:dyDescent="0.3">
      <c r="A163" s="78">
        <v>161</v>
      </c>
      <c r="B163" s="78">
        <v>170701166</v>
      </c>
      <c r="C163" s="78">
        <v>22</v>
      </c>
      <c r="D163" s="78">
        <v>5</v>
      </c>
      <c r="E163" s="78">
        <v>12</v>
      </c>
      <c r="F163" s="78">
        <v>5</v>
      </c>
      <c r="G163" s="78">
        <v>11</v>
      </c>
      <c r="H163" s="78">
        <v>5</v>
      </c>
      <c r="I163" s="78">
        <v>17</v>
      </c>
      <c r="J163" s="78">
        <v>5</v>
      </c>
      <c r="K163" s="78">
        <v>19</v>
      </c>
      <c r="L163" s="78">
        <v>5</v>
      </c>
      <c r="M163" s="78">
        <v>19</v>
      </c>
      <c r="N163" s="78">
        <v>5</v>
      </c>
      <c r="O163" s="78" t="s">
        <v>51</v>
      </c>
      <c r="P163" s="6">
        <f t="shared" si="43"/>
        <v>16</v>
      </c>
      <c r="Q163" s="6">
        <f t="shared" si="44"/>
        <v>16</v>
      </c>
      <c r="R163" s="6">
        <f t="shared" si="45"/>
        <v>16</v>
      </c>
      <c r="S163" s="6">
        <f t="shared" si="46"/>
        <v>16</v>
      </c>
      <c r="T163" s="6">
        <f t="shared" si="47"/>
        <v>16</v>
      </c>
      <c r="U163" s="5">
        <f t="shared" si="48"/>
        <v>72.972972972972968</v>
      </c>
      <c r="V163" s="6">
        <f t="shared" si="49"/>
        <v>80</v>
      </c>
      <c r="W163" s="5">
        <f t="shared" si="50"/>
        <v>71.739130434782609</v>
      </c>
      <c r="X163" s="6">
        <f t="shared" si="51"/>
        <v>80</v>
      </c>
      <c r="Y163" s="5">
        <f t="shared" si="52"/>
        <v>59.45945945945946</v>
      </c>
      <c r="Z163" s="6">
        <f t="shared" si="53"/>
        <v>80</v>
      </c>
      <c r="AA163" s="5">
        <f t="shared" si="54"/>
        <v>80</v>
      </c>
      <c r="AB163" s="6">
        <f t="shared" si="55"/>
        <v>80</v>
      </c>
      <c r="AC163" s="5">
        <f t="shared" si="56"/>
        <v>80</v>
      </c>
      <c r="AD163" s="6">
        <f t="shared" si="57"/>
        <v>80</v>
      </c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11"/>
      <c r="AV163" s="16"/>
    </row>
    <row r="164" spans="1:48" x14ac:dyDescent="0.3">
      <c r="A164" s="78">
        <v>162</v>
      </c>
      <c r="B164" s="78">
        <v>170701167</v>
      </c>
      <c r="C164" s="78">
        <v>0</v>
      </c>
      <c r="D164" s="78">
        <v>5</v>
      </c>
      <c r="E164" s="78">
        <v>0</v>
      </c>
      <c r="F164" s="78">
        <v>5</v>
      </c>
      <c r="G164" s="78">
        <v>7</v>
      </c>
      <c r="H164" s="78">
        <v>5</v>
      </c>
      <c r="I164" s="78">
        <v>10</v>
      </c>
      <c r="J164" s="78">
        <v>5</v>
      </c>
      <c r="K164" s="78">
        <v>18</v>
      </c>
      <c r="L164" s="78">
        <v>5</v>
      </c>
      <c r="M164" s="78">
        <v>18</v>
      </c>
      <c r="N164" s="78">
        <v>5</v>
      </c>
      <c r="O164" s="78" t="s">
        <v>53</v>
      </c>
      <c r="P164" s="6">
        <f t="shared" si="43"/>
        <v>12</v>
      </c>
      <c r="Q164" s="6">
        <f t="shared" si="44"/>
        <v>12</v>
      </c>
      <c r="R164" s="6">
        <f t="shared" si="45"/>
        <v>12</v>
      </c>
      <c r="S164" s="6">
        <f t="shared" si="46"/>
        <v>12</v>
      </c>
      <c r="T164" s="6">
        <f t="shared" si="47"/>
        <v>12</v>
      </c>
      <c r="U164" s="5">
        <f t="shared" si="48"/>
        <v>13.513513513513514</v>
      </c>
      <c r="V164" s="6">
        <f t="shared" si="49"/>
        <v>60</v>
      </c>
      <c r="W164" s="5">
        <f t="shared" si="50"/>
        <v>36.95652173913043</v>
      </c>
      <c r="X164" s="6">
        <f t="shared" si="51"/>
        <v>60</v>
      </c>
      <c r="Y164" s="5">
        <f t="shared" si="52"/>
        <v>40.54054054054054</v>
      </c>
      <c r="Z164" s="6">
        <f t="shared" si="53"/>
        <v>60</v>
      </c>
      <c r="AA164" s="5">
        <f t="shared" si="54"/>
        <v>76.666666666666671</v>
      </c>
      <c r="AB164" s="6">
        <f t="shared" si="55"/>
        <v>60</v>
      </c>
      <c r="AC164" s="5">
        <f t="shared" si="56"/>
        <v>76.666666666666671</v>
      </c>
      <c r="AD164" s="6">
        <f t="shared" si="57"/>
        <v>60</v>
      </c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11"/>
      <c r="AV164" s="16"/>
    </row>
    <row r="165" spans="1:48" x14ac:dyDescent="0.3">
      <c r="A165" s="78">
        <v>163</v>
      </c>
      <c r="B165" s="78">
        <v>170701168</v>
      </c>
      <c r="C165" s="78">
        <v>23</v>
      </c>
      <c r="D165" s="78">
        <v>5</v>
      </c>
      <c r="E165" s="78">
        <v>9</v>
      </c>
      <c r="F165" s="78">
        <v>5</v>
      </c>
      <c r="G165" s="78">
        <v>18</v>
      </c>
      <c r="H165" s="78">
        <v>5</v>
      </c>
      <c r="I165" s="78">
        <v>32</v>
      </c>
      <c r="J165" s="78">
        <v>5</v>
      </c>
      <c r="K165" s="78">
        <v>20</v>
      </c>
      <c r="L165" s="78">
        <v>5</v>
      </c>
      <c r="M165" s="78">
        <v>20</v>
      </c>
      <c r="N165" s="78">
        <v>5</v>
      </c>
      <c r="O165" s="78" t="s">
        <v>50</v>
      </c>
      <c r="P165" s="6">
        <f t="shared" si="43"/>
        <v>18</v>
      </c>
      <c r="Q165" s="6">
        <f t="shared" si="44"/>
        <v>18</v>
      </c>
      <c r="R165" s="6">
        <f t="shared" si="45"/>
        <v>18</v>
      </c>
      <c r="S165" s="6">
        <f t="shared" si="46"/>
        <v>18</v>
      </c>
      <c r="T165" s="6">
        <f t="shared" si="47"/>
        <v>18</v>
      </c>
      <c r="U165" s="5">
        <f t="shared" si="48"/>
        <v>75.675675675675677</v>
      </c>
      <c r="V165" s="6">
        <f t="shared" si="49"/>
        <v>90</v>
      </c>
      <c r="W165" s="5">
        <f t="shared" si="50"/>
        <v>80.434782608695656</v>
      </c>
      <c r="X165" s="6">
        <f t="shared" si="51"/>
        <v>90</v>
      </c>
      <c r="Y165" s="5">
        <f t="shared" si="52"/>
        <v>100</v>
      </c>
      <c r="Z165" s="6">
        <f t="shared" si="53"/>
        <v>90</v>
      </c>
      <c r="AA165" s="5">
        <f t="shared" si="54"/>
        <v>83.333333333333343</v>
      </c>
      <c r="AB165" s="6">
        <f t="shared" si="55"/>
        <v>90</v>
      </c>
      <c r="AC165" s="5">
        <f t="shared" si="56"/>
        <v>83.333333333333343</v>
      </c>
      <c r="AD165" s="6">
        <f t="shared" si="57"/>
        <v>90</v>
      </c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11"/>
      <c r="AV165" s="16"/>
    </row>
    <row r="166" spans="1:48" x14ac:dyDescent="0.3">
      <c r="A166" s="78">
        <v>164</v>
      </c>
      <c r="B166" s="78">
        <v>170701169</v>
      </c>
      <c r="C166" s="78">
        <v>25</v>
      </c>
      <c r="D166" s="78">
        <v>5</v>
      </c>
      <c r="E166" s="78">
        <v>16</v>
      </c>
      <c r="F166" s="78">
        <v>5</v>
      </c>
      <c r="G166" s="78">
        <v>9</v>
      </c>
      <c r="H166" s="78">
        <v>5</v>
      </c>
      <c r="I166" s="78">
        <v>13</v>
      </c>
      <c r="J166" s="78">
        <v>5</v>
      </c>
      <c r="K166" s="78">
        <v>18</v>
      </c>
      <c r="L166" s="78">
        <v>5</v>
      </c>
      <c r="M166" s="78">
        <v>18</v>
      </c>
      <c r="N166" s="78">
        <v>5</v>
      </c>
      <c r="O166" s="78" t="s">
        <v>51</v>
      </c>
      <c r="P166" s="6">
        <f t="shared" si="43"/>
        <v>16</v>
      </c>
      <c r="Q166" s="6">
        <f t="shared" si="44"/>
        <v>16</v>
      </c>
      <c r="R166" s="6">
        <f t="shared" si="45"/>
        <v>16</v>
      </c>
      <c r="S166" s="6">
        <f t="shared" si="46"/>
        <v>16</v>
      </c>
      <c r="T166" s="6">
        <f t="shared" si="47"/>
        <v>16</v>
      </c>
      <c r="U166" s="5">
        <f t="shared" si="48"/>
        <v>81.081081081081081</v>
      </c>
      <c r="V166" s="6">
        <f t="shared" si="49"/>
        <v>80</v>
      </c>
      <c r="W166" s="5">
        <f t="shared" si="50"/>
        <v>76.08695652173914</v>
      </c>
      <c r="X166" s="6">
        <f t="shared" si="51"/>
        <v>80</v>
      </c>
      <c r="Y166" s="5">
        <f t="shared" si="52"/>
        <v>48.648648648648653</v>
      </c>
      <c r="Z166" s="6">
        <f t="shared" si="53"/>
        <v>80</v>
      </c>
      <c r="AA166" s="5">
        <f t="shared" si="54"/>
        <v>76.666666666666671</v>
      </c>
      <c r="AB166" s="6">
        <f t="shared" si="55"/>
        <v>80</v>
      </c>
      <c r="AC166" s="5">
        <f t="shared" si="56"/>
        <v>76.666666666666671</v>
      </c>
      <c r="AD166" s="6">
        <f t="shared" si="57"/>
        <v>80</v>
      </c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11"/>
      <c r="AV166" s="16"/>
    </row>
    <row r="167" spans="1:48" x14ac:dyDescent="0.3">
      <c r="A167" s="78">
        <v>165</v>
      </c>
      <c r="B167" s="78">
        <v>170701170</v>
      </c>
      <c r="C167" s="78">
        <v>25</v>
      </c>
      <c r="D167" s="78">
        <v>5</v>
      </c>
      <c r="E167" s="78">
        <v>16</v>
      </c>
      <c r="F167" s="78">
        <v>5</v>
      </c>
      <c r="G167" s="78">
        <v>12</v>
      </c>
      <c r="H167" s="78">
        <v>5</v>
      </c>
      <c r="I167" s="78">
        <v>19</v>
      </c>
      <c r="J167" s="78">
        <v>5</v>
      </c>
      <c r="K167" s="78">
        <v>19</v>
      </c>
      <c r="L167" s="78">
        <v>5</v>
      </c>
      <c r="M167" s="78">
        <v>19</v>
      </c>
      <c r="N167" s="78">
        <v>5</v>
      </c>
      <c r="O167" s="78" t="s">
        <v>50</v>
      </c>
      <c r="P167" s="6">
        <f t="shared" si="43"/>
        <v>18</v>
      </c>
      <c r="Q167" s="6">
        <f t="shared" si="44"/>
        <v>18</v>
      </c>
      <c r="R167" s="6">
        <f t="shared" si="45"/>
        <v>18</v>
      </c>
      <c r="S167" s="6">
        <f t="shared" si="46"/>
        <v>18</v>
      </c>
      <c r="T167" s="6">
        <f t="shared" si="47"/>
        <v>18</v>
      </c>
      <c r="U167" s="5">
        <f t="shared" si="48"/>
        <v>81.081081081081081</v>
      </c>
      <c r="V167" s="6">
        <f t="shared" si="49"/>
        <v>90</v>
      </c>
      <c r="W167" s="5">
        <f t="shared" si="50"/>
        <v>82.608695652173907</v>
      </c>
      <c r="X167" s="6">
        <f t="shared" si="51"/>
        <v>90</v>
      </c>
      <c r="Y167" s="5">
        <f t="shared" si="52"/>
        <v>64.86486486486487</v>
      </c>
      <c r="Z167" s="6">
        <f t="shared" si="53"/>
        <v>90</v>
      </c>
      <c r="AA167" s="5">
        <f t="shared" si="54"/>
        <v>80</v>
      </c>
      <c r="AB167" s="6">
        <f t="shared" si="55"/>
        <v>90</v>
      </c>
      <c r="AC167" s="5">
        <f t="shared" si="56"/>
        <v>80</v>
      </c>
      <c r="AD167" s="6">
        <f t="shared" si="57"/>
        <v>90</v>
      </c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11"/>
      <c r="AV167" s="16"/>
    </row>
    <row r="168" spans="1:48" x14ac:dyDescent="0.3">
      <c r="A168" s="78">
        <v>166</v>
      </c>
      <c r="B168" s="78">
        <v>170701171</v>
      </c>
      <c r="C168" s="78">
        <v>23</v>
      </c>
      <c r="D168" s="78">
        <v>5</v>
      </c>
      <c r="E168" s="78">
        <v>15</v>
      </c>
      <c r="F168" s="78">
        <v>5</v>
      </c>
      <c r="G168" s="78">
        <v>15</v>
      </c>
      <c r="H168" s="78">
        <v>5</v>
      </c>
      <c r="I168" s="78">
        <v>22</v>
      </c>
      <c r="J168" s="78">
        <v>5</v>
      </c>
      <c r="K168" s="78">
        <v>19</v>
      </c>
      <c r="L168" s="78">
        <v>5</v>
      </c>
      <c r="M168" s="78">
        <v>19</v>
      </c>
      <c r="N168" s="78">
        <v>5</v>
      </c>
      <c r="O168" s="78" t="s">
        <v>51</v>
      </c>
      <c r="P168" s="6">
        <f t="shared" si="43"/>
        <v>16</v>
      </c>
      <c r="Q168" s="6">
        <f t="shared" si="44"/>
        <v>16</v>
      </c>
      <c r="R168" s="6">
        <f t="shared" si="45"/>
        <v>16</v>
      </c>
      <c r="S168" s="6">
        <f t="shared" si="46"/>
        <v>16</v>
      </c>
      <c r="T168" s="6">
        <f t="shared" si="47"/>
        <v>16</v>
      </c>
      <c r="U168" s="5">
        <f t="shared" si="48"/>
        <v>75.675675675675677</v>
      </c>
      <c r="V168" s="6">
        <f t="shared" si="49"/>
        <v>80</v>
      </c>
      <c r="W168" s="5">
        <f t="shared" si="50"/>
        <v>86.956521739130437</v>
      </c>
      <c r="X168" s="6">
        <f t="shared" si="51"/>
        <v>80</v>
      </c>
      <c r="Y168" s="5">
        <f t="shared" si="52"/>
        <v>72.972972972972968</v>
      </c>
      <c r="Z168" s="6">
        <f t="shared" si="53"/>
        <v>80</v>
      </c>
      <c r="AA168" s="5">
        <f t="shared" si="54"/>
        <v>80</v>
      </c>
      <c r="AB168" s="6">
        <f t="shared" si="55"/>
        <v>80</v>
      </c>
      <c r="AC168" s="5">
        <f t="shared" si="56"/>
        <v>80</v>
      </c>
      <c r="AD168" s="6">
        <f t="shared" si="57"/>
        <v>80</v>
      </c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11"/>
      <c r="AV168" s="16"/>
    </row>
    <row r="169" spans="1:48" x14ac:dyDescent="0.3">
      <c r="A169" s="78">
        <v>167</v>
      </c>
      <c r="B169" s="78">
        <v>170701172</v>
      </c>
      <c r="C169" s="78">
        <v>21</v>
      </c>
      <c r="D169" s="78">
        <v>5</v>
      </c>
      <c r="E169" s="78">
        <v>4</v>
      </c>
      <c r="F169" s="78">
        <v>5</v>
      </c>
      <c r="G169" s="78">
        <v>5</v>
      </c>
      <c r="H169" s="78">
        <v>5</v>
      </c>
      <c r="I169" s="78">
        <v>18</v>
      </c>
      <c r="J169" s="78">
        <v>5</v>
      </c>
      <c r="K169" s="78">
        <v>21</v>
      </c>
      <c r="L169" s="78">
        <v>5</v>
      </c>
      <c r="M169" s="78">
        <v>21</v>
      </c>
      <c r="N169" s="78">
        <v>5</v>
      </c>
      <c r="O169" s="78" t="s">
        <v>51</v>
      </c>
      <c r="P169" s="6">
        <f t="shared" si="43"/>
        <v>16</v>
      </c>
      <c r="Q169" s="6">
        <f t="shared" si="44"/>
        <v>16</v>
      </c>
      <c r="R169" s="6">
        <f t="shared" si="45"/>
        <v>16</v>
      </c>
      <c r="S169" s="6">
        <f t="shared" si="46"/>
        <v>16</v>
      </c>
      <c r="T169" s="6">
        <f t="shared" si="47"/>
        <v>16</v>
      </c>
      <c r="U169" s="5">
        <f t="shared" si="48"/>
        <v>70.270270270270274</v>
      </c>
      <c r="V169" s="6">
        <f t="shared" si="49"/>
        <v>80</v>
      </c>
      <c r="W169" s="5">
        <f t="shared" si="50"/>
        <v>41.304347826086953</v>
      </c>
      <c r="X169" s="6">
        <f t="shared" si="51"/>
        <v>80</v>
      </c>
      <c r="Y169" s="5">
        <f t="shared" si="52"/>
        <v>62.162162162162161</v>
      </c>
      <c r="Z169" s="6">
        <f t="shared" si="53"/>
        <v>80</v>
      </c>
      <c r="AA169" s="5">
        <f t="shared" si="54"/>
        <v>86.666666666666671</v>
      </c>
      <c r="AB169" s="6">
        <f t="shared" si="55"/>
        <v>80</v>
      </c>
      <c r="AC169" s="5">
        <f t="shared" si="56"/>
        <v>86.666666666666671</v>
      </c>
      <c r="AD169" s="6">
        <f t="shared" si="57"/>
        <v>80</v>
      </c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11"/>
      <c r="AV169" s="16"/>
    </row>
    <row r="170" spans="1:48" x14ac:dyDescent="0.3">
      <c r="A170" s="78">
        <v>168</v>
      </c>
      <c r="B170" s="78">
        <v>170701173</v>
      </c>
      <c r="C170" s="78">
        <v>20</v>
      </c>
      <c r="D170" s="78">
        <v>5</v>
      </c>
      <c r="E170" s="78">
        <v>14</v>
      </c>
      <c r="F170" s="78">
        <v>5</v>
      </c>
      <c r="G170" s="78">
        <v>13</v>
      </c>
      <c r="H170" s="78">
        <v>5</v>
      </c>
      <c r="I170" s="78">
        <v>16</v>
      </c>
      <c r="J170" s="78">
        <v>5</v>
      </c>
      <c r="K170" s="78">
        <v>19</v>
      </c>
      <c r="L170" s="78">
        <v>5</v>
      </c>
      <c r="M170" s="78">
        <v>19</v>
      </c>
      <c r="N170" s="78">
        <v>5</v>
      </c>
      <c r="O170" s="78" t="s">
        <v>51</v>
      </c>
      <c r="P170" s="6">
        <f t="shared" si="43"/>
        <v>16</v>
      </c>
      <c r="Q170" s="6">
        <f t="shared" si="44"/>
        <v>16</v>
      </c>
      <c r="R170" s="6">
        <f t="shared" si="45"/>
        <v>16</v>
      </c>
      <c r="S170" s="6">
        <f t="shared" si="46"/>
        <v>16</v>
      </c>
      <c r="T170" s="6">
        <f t="shared" si="47"/>
        <v>16</v>
      </c>
      <c r="U170" s="5">
        <f t="shared" si="48"/>
        <v>67.567567567567565</v>
      </c>
      <c r="V170" s="6">
        <f t="shared" si="49"/>
        <v>80</v>
      </c>
      <c r="W170" s="5">
        <f t="shared" si="50"/>
        <v>80.434782608695656</v>
      </c>
      <c r="X170" s="6">
        <f t="shared" si="51"/>
        <v>80</v>
      </c>
      <c r="Y170" s="5">
        <f t="shared" si="52"/>
        <v>56.756756756756758</v>
      </c>
      <c r="Z170" s="6">
        <f t="shared" si="53"/>
        <v>80</v>
      </c>
      <c r="AA170" s="5">
        <f t="shared" si="54"/>
        <v>80</v>
      </c>
      <c r="AB170" s="6">
        <f t="shared" si="55"/>
        <v>80</v>
      </c>
      <c r="AC170" s="5">
        <f t="shared" si="56"/>
        <v>80</v>
      </c>
      <c r="AD170" s="6">
        <f t="shared" si="57"/>
        <v>80</v>
      </c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11"/>
      <c r="AV170" s="16"/>
    </row>
    <row r="171" spans="1:48" x14ac:dyDescent="0.3">
      <c r="A171" s="78">
        <v>169</v>
      </c>
      <c r="B171" s="78">
        <v>170701174</v>
      </c>
      <c r="C171" s="78">
        <v>2</v>
      </c>
      <c r="D171" s="78">
        <v>5</v>
      </c>
      <c r="E171" s="78">
        <v>13</v>
      </c>
      <c r="F171" s="78">
        <v>5</v>
      </c>
      <c r="G171" s="78">
        <v>11</v>
      </c>
      <c r="H171" s="78">
        <v>5</v>
      </c>
      <c r="I171" s="78">
        <v>21</v>
      </c>
      <c r="J171" s="78">
        <v>5</v>
      </c>
      <c r="K171" s="78">
        <v>22</v>
      </c>
      <c r="L171" s="78">
        <v>5</v>
      </c>
      <c r="M171" s="78">
        <v>22</v>
      </c>
      <c r="N171" s="78">
        <v>5</v>
      </c>
      <c r="O171" s="78" t="s">
        <v>51</v>
      </c>
      <c r="P171" s="6">
        <f t="shared" si="43"/>
        <v>16</v>
      </c>
      <c r="Q171" s="6">
        <f t="shared" si="44"/>
        <v>16</v>
      </c>
      <c r="R171" s="6">
        <f t="shared" si="45"/>
        <v>16</v>
      </c>
      <c r="S171" s="6">
        <f t="shared" si="46"/>
        <v>16</v>
      </c>
      <c r="T171" s="6">
        <f t="shared" si="47"/>
        <v>16</v>
      </c>
      <c r="U171" s="5">
        <f t="shared" si="48"/>
        <v>18.918918918918919</v>
      </c>
      <c r="V171" s="6">
        <f t="shared" si="49"/>
        <v>80</v>
      </c>
      <c r="W171" s="5">
        <f t="shared" si="50"/>
        <v>73.91304347826086</v>
      </c>
      <c r="X171" s="6">
        <f t="shared" si="51"/>
        <v>80</v>
      </c>
      <c r="Y171" s="5">
        <f t="shared" si="52"/>
        <v>70.270270270270274</v>
      </c>
      <c r="Z171" s="6">
        <f t="shared" si="53"/>
        <v>80</v>
      </c>
      <c r="AA171" s="5">
        <f t="shared" si="54"/>
        <v>90</v>
      </c>
      <c r="AB171" s="6">
        <f t="shared" si="55"/>
        <v>80</v>
      </c>
      <c r="AC171" s="5">
        <f t="shared" si="56"/>
        <v>90</v>
      </c>
      <c r="AD171" s="6">
        <f t="shared" si="57"/>
        <v>80</v>
      </c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11"/>
      <c r="AV171" s="16"/>
    </row>
    <row r="172" spans="1:48" x14ac:dyDescent="0.3">
      <c r="A172" s="78">
        <v>170</v>
      </c>
      <c r="B172" s="78">
        <v>170701175</v>
      </c>
      <c r="C172" s="78">
        <v>12</v>
      </c>
      <c r="D172" s="78">
        <v>5</v>
      </c>
      <c r="E172" s="78">
        <v>6</v>
      </c>
      <c r="F172" s="78">
        <v>5</v>
      </c>
      <c r="G172" s="78">
        <v>6</v>
      </c>
      <c r="H172" s="78">
        <v>5</v>
      </c>
      <c r="I172" s="78">
        <v>17</v>
      </c>
      <c r="J172" s="78">
        <v>5</v>
      </c>
      <c r="K172" s="78">
        <v>21</v>
      </c>
      <c r="L172" s="78">
        <v>5</v>
      </c>
      <c r="M172" s="78">
        <v>21</v>
      </c>
      <c r="N172" s="78">
        <v>5</v>
      </c>
      <c r="O172" s="78" t="s">
        <v>51</v>
      </c>
      <c r="P172" s="6">
        <f t="shared" si="43"/>
        <v>16</v>
      </c>
      <c r="Q172" s="6">
        <f t="shared" si="44"/>
        <v>16</v>
      </c>
      <c r="R172" s="6">
        <f t="shared" si="45"/>
        <v>16</v>
      </c>
      <c r="S172" s="6">
        <f t="shared" si="46"/>
        <v>16</v>
      </c>
      <c r="T172" s="6">
        <f t="shared" si="47"/>
        <v>16</v>
      </c>
      <c r="U172" s="5">
        <f t="shared" si="48"/>
        <v>45.945945945945951</v>
      </c>
      <c r="V172" s="6">
        <f t="shared" si="49"/>
        <v>80</v>
      </c>
      <c r="W172" s="5">
        <f t="shared" si="50"/>
        <v>47.826086956521742</v>
      </c>
      <c r="X172" s="6">
        <f t="shared" si="51"/>
        <v>80</v>
      </c>
      <c r="Y172" s="5">
        <f t="shared" si="52"/>
        <v>59.45945945945946</v>
      </c>
      <c r="Z172" s="6">
        <f t="shared" si="53"/>
        <v>80</v>
      </c>
      <c r="AA172" s="5">
        <f t="shared" si="54"/>
        <v>86.666666666666671</v>
      </c>
      <c r="AB172" s="6">
        <f t="shared" si="55"/>
        <v>80</v>
      </c>
      <c r="AC172" s="5">
        <f t="shared" si="56"/>
        <v>86.666666666666671</v>
      </c>
      <c r="AD172" s="6">
        <f t="shared" si="57"/>
        <v>80</v>
      </c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11"/>
      <c r="AV172" s="16"/>
    </row>
    <row r="173" spans="1:48" x14ac:dyDescent="0.3">
      <c r="A173" s="78">
        <v>171</v>
      </c>
      <c r="B173" s="78">
        <v>170701176</v>
      </c>
      <c r="C173" s="78">
        <v>25</v>
      </c>
      <c r="D173" s="78">
        <v>5</v>
      </c>
      <c r="E173" s="78">
        <v>13</v>
      </c>
      <c r="F173" s="78">
        <v>5</v>
      </c>
      <c r="G173" s="78">
        <v>14</v>
      </c>
      <c r="H173" s="78">
        <v>5</v>
      </c>
      <c r="I173" s="78">
        <v>25</v>
      </c>
      <c r="J173" s="78">
        <v>5</v>
      </c>
      <c r="K173" s="78">
        <v>20</v>
      </c>
      <c r="L173" s="78">
        <v>5</v>
      </c>
      <c r="M173" s="78">
        <v>20</v>
      </c>
      <c r="N173" s="78">
        <v>5</v>
      </c>
      <c r="O173" s="78" t="s">
        <v>50</v>
      </c>
      <c r="P173" s="6">
        <f t="shared" si="43"/>
        <v>18</v>
      </c>
      <c r="Q173" s="6">
        <f t="shared" si="44"/>
        <v>18</v>
      </c>
      <c r="R173" s="6">
        <f t="shared" si="45"/>
        <v>18</v>
      </c>
      <c r="S173" s="6">
        <f t="shared" si="46"/>
        <v>18</v>
      </c>
      <c r="T173" s="6">
        <f t="shared" si="47"/>
        <v>18</v>
      </c>
      <c r="U173" s="5">
        <f t="shared" si="48"/>
        <v>81.081081081081081</v>
      </c>
      <c r="V173" s="6">
        <f t="shared" si="49"/>
        <v>90</v>
      </c>
      <c r="W173" s="5">
        <f t="shared" si="50"/>
        <v>80.434782608695656</v>
      </c>
      <c r="X173" s="6">
        <f t="shared" si="51"/>
        <v>90</v>
      </c>
      <c r="Y173" s="5">
        <f t="shared" si="52"/>
        <v>81.081081081081081</v>
      </c>
      <c r="Z173" s="6">
        <f t="shared" si="53"/>
        <v>90</v>
      </c>
      <c r="AA173" s="5">
        <f t="shared" si="54"/>
        <v>83.333333333333343</v>
      </c>
      <c r="AB173" s="6">
        <f t="shared" si="55"/>
        <v>90</v>
      </c>
      <c r="AC173" s="5">
        <f t="shared" si="56"/>
        <v>83.333333333333343</v>
      </c>
      <c r="AD173" s="6">
        <f t="shared" si="57"/>
        <v>90</v>
      </c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11"/>
      <c r="AV173" s="16"/>
    </row>
    <row r="174" spans="1:48" x14ac:dyDescent="0.3">
      <c r="A174" s="78">
        <v>172</v>
      </c>
      <c r="B174" s="78">
        <v>170701177</v>
      </c>
      <c r="C174" s="78">
        <v>26</v>
      </c>
      <c r="D174" s="78">
        <v>5</v>
      </c>
      <c r="E174" s="78">
        <v>12</v>
      </c>
      <c r="F174" s="78">
        <v>5</v>
      </c>
      <c r="G174" s="78">
        <v>14</v>
      </c>
      <c r="H174" s="78">
        <v>5</v>
      </c>
      <c r="I174" s="78">
        <v>21</v>
      </c>
      <c r="J174" s="78">
        <v>5</v>
      </c>
      <c r="K174" s="78">
        <v>21</v>
      </c>
      <c r="L174" s="78">
        <v>5</v>
      </c>
      <c r="M174" s="78">
        <v>21</v>
      </c>
      <c r="N174" s="78">
        <v>5</v>
      </c>
      <c r="O174" s="78" t="s">
        <v>50</v>
      </c>
      <c r="P174" s="6">
        <f t="shared" si="43"/>
        <v>18</v>
      </c>
      <c r="Q174" s="6">
        <f t="shared" si="44"/>
        <v>18</v>
      </c>
      <c r="R174" s="6">
        <f t="shared" si="45"/>
        <v>18</v>
      </c>
      <c r="S174" s="6">
        <f t="shared" si="46"/>
        <v>18</v>
      </c>
      <c r="T174" s="6">
        <f t="shared" si="47"/>
        <v>18</v>
      </c>
      <c r="U174" s="5">
        <f t="shared" si="48"/>
        <v>83.78378378378379</v>
      </c>
      <c r="V174" s="6">
        <f t="shared" si="49"/>
        <v>90</v>
      </c>
      <c r="W174" s="5">
        <f t="shared" si="50"/>
        <v>78.260869565217391</v>
      </c>
      <c r="X174" s="6">
        <f t="shared" si="51"/>
        <v>90</v>
      </c>
      <c r="Y174" s="5">
        <f t="shared" si="52"/>
        <v>70.270270270270274</v>
      </c>
      <c r="Z174" s="6">
        <f t="shared" si="53"/>
        <v>90</v>
      </c>
      <c r="AA174" s="5">
        <f t="shared" si="54"/>
        <v>86.666666666666671</v>
      </c>
      <c r="AB174" s="6">
        <f t="shared" si="55"/>
        <v>90</v>
      </c>
      <c r="AC174" s="5">
        <f t="shared" si="56"/>
        <v>86.666666666666671</v>
      </c>
      <c r="AD174" s="6">
        <f t="shared" si="57"/>
        <v>90</v>
      </c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11"/>
      <c r="AV174" s="16"/>
    </row>
    <row r="175" spans="1:48" x14ac:dyDescent="0.3">
      <c r="A175" s="78">
        <v>173</v>
      </c>
      <c r="B175" s="78">
        <v>170701178</v>
      </c>
      <c r="C175" s="78">
        <v>21</v>
      </c>
      <c r="D175" s="78">
        <v>5</v>
      </c>
      <c r="E175" s="78">
        <v>11</v>
      </c>
      <c r="F175" s="78">
        <v>5</v>
      </c>
      <c r="G175" s="78">
        <v>16</v>
      </c>
      <c r="H175" s="78">
        <v>5</v>
      </c>
      <c r="I175" s="78">
        <v>22</v>
      </c>
      <c r="J175" s="78">
        <v>5</v>
      </c>
      <c r="K175" s="78">
        <v>18</v>
      </c>
      <c r="L175" s="78">
        <v>5</v>
      </c>
      <c r="M175" s="78">
        <v>18</v>
      </c>
      <c r="N175" s="78">
        <v>5</v>
      </c>
      <c r="O175" s="78" t="s">
        <v>51</v>
      </c>
      <c r="P175" s="6">
        <f t="shared" si="43"/>
        <v>16</v>
      </c>
      <c r="Q175" s="6">
        <f t="shared" si="44"/>
        <v>16</v>
      </c>
      <c r="R175" s="6">
        <f t="shared" si="45"/>
        <v>16</v>
      </c>
      <c r="S175" s="6">
        <f t="shared" si="46"/>
        <v>16</v>
      </c>
      <c r="T175" s="6">
        <f t="shared" si="47"/>
        <v>16</v>
      </c>
      <c r="U175" s="5">
        <f t="shared" si="48"/>
        <v>70.270270270270274</v>
      </c>
      <c r="V175" s="6">
        <f t="shared" si="49"/>
        <v>80</v>
      </c>
      <c r="W175" s="5">
        <f t="shared" si="50"/>
        <v>80.434782608695656</v>
      </c>
      <c r="X175" s="6">
        <f t="shared" si="51"/>
        <v>80</v>
      </c>
      <c r="Y175" s="5">
        <f t="shared" si="52"/>
        <v>72.972972972972968</v>
      </c>
      <c r="Z175" s="6">
        <f t="shared" si="53"/>
        <v>80</v>
      </c>
      <c r="AA175" s="5">
        <f t="shared" si="54"/>
        <v>76.666666666666671</v>
      </c>
      <c r="AB175" s="6">
        <f t="shared" si="55"/>
        <v>80</v>
      </c>
      <c r="AC175" s="5">
        <f t="shared" si="56"/>
        <v>76.666666666666671</v>
      </c>
      <c r="AD175" s="6">
        <f t="shared" si="57"/>
        <v>80</v>
      </c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11"/>
      <c r="AV175" s="16"/>
    </row>
    <row r="176" spans="1:48" x14ac:dyDescent="0.3">
      <c r="A176" s="78">
        <v>174</v>
      </c>
      <c r="B176" s="78">
        <v>170701179</v>
      </c>
      <c r="C176" s="78">
        <v>27</v>
      </c>
      <c r="D176" s="78">
        <v>5</v>
      </c>
      <c r="E176" s="78">
        <v>15</v>
      </c>
      <c r="F176" s="78">
        <v>5</v>
      </c>
      <c r="G176" s="78">
        <v>16</v>
      </c>
      <c r="H176" s="78">
        <v>5</v>
      </c>
      <c r="I176" s="78">
        <v>25</v>
      </c>
      <c r="J176" s="78">
        <v>5</v>
      </c>
      <c r="K176" s="78">
        <v>21</v>
      </c>
      <c r="L176" s="78">
        <v>5</v>
      </c>
      <c r="M176" s="78">
        <v>21</v>
      </c>
      <c r="N176" s="78">
        <v>5</v>
      </c>
      <c r="O176" s="78" t="s">
        <v>50</v>
      </c>
      <c r="P176" s="6">
        <f t="shared" si="43"/>
        <v>18</v>
      </c>
      <c r="Q176" s="6">
        <f t="shared" si="44"/>
        <v>18</v>
      </c>
      <c r="R176" s="6">
        <f t="shared" si="45"/>
        <v>18</v>
      </c>
      <c r="S176" s="6">
        <f t="shared" si="46"/>
        <v>18</v>
      </c>
      <c r="T176" s="6">
        <f t="shared" si="47"/>
        <v>18</v>
      </c>
      <c r="U176" s="5">
        <f t="shared" si="48"/>
        <v>86.486486486486484</v>
      </c>
      <c r="V176" s="6">
        <f t="shared" si="49"/>
        <v>90</v>
      </c>
      <c r="W176" s="5">
        <f t="shared" si="50"/>
        <v>89.130434782608688</v>
      </c>
      <c r="X176" s="6">
        <f t="shared" si="51"/>
        <v>90</v>
      </c>
      <c r="Y176" s="5">
        <f t="shared" si="52"/>
        <v>81.081081081081081</v>
      </c>
      <c r="Z176" s="6">
        <f t="shared" si="53"/>
        <v>90</v>
      </c>
      <c r="AA176" s="5">
        <f t="shared" si="54"/>
        <v>86.666666666666671</v>
      </c>
      <c r="AB176" s="6">
        <f t="shared" si="55"/>
        <v>90</v>
      </c>
      <c r="AC176" s="5">
        <f t="shared" si="56"/>
        <v>86.666666666666671</v>
      </c>
      <c r="AD176" s="6">
        <f t="shared" si="57"/>
        <v>90</v>
      </c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11"/>
      <c r="AV176" s="16"/>
    </row>
    <row r="177" spans="1:48" x14ac:dyDescent="0.3">
      <c r="A177" s="78">
        <v>175</v>
      </c>
      <c r="B177" s="78">
        <v>170701180</v>
      </c>
      <c r="C177" s="78">
        <v>24</v>
      </c>
      <c r="D177" s="78">
        <v>5</v>
      </c>
      <c r="E177" s="78">
        <v>10</v>
      </c>
      <c r="F177" s="78">
        <v>5</v>
      </c>
      <c r="G177" s="78">
        <v>13</v>
      </c>
      <c r="H177" s="78">
        <v>5</v>
      </c>
      <c r="I177" s="78">
        <v>15</v>
      </c>
      <c r="J177" s="78">
        <v>5</v>
      </c>
      <c r="K177" s="78">
        <v>20</v>
      </c>
      <c r="L177" s="78">
        <v>5</v>
      </c>
      <c r="M177" s="78">
        <v>20</v>
      </c>
      <c r="N177" s="78">
        <v>5</v>
      </c>
      <c r="O177" s="78" t="s">
        <v>51</v>
      </c>
      <c r="P177" s="6">
        <f t="shared" si="43"/>
        <v>16</v>
      </c>
      <c r="Q177" s="6">
        <f t="shared" si="44"/>
        <v>16</v>
      </c>
      <c r="R177" s="6">
        <f t="shared" si="45"/>
        <v>16</v>
      </c>
      <c r="S177" s="6">
        <f t="shared" si="46"/>
        <v>16</v>
      </c>
      <c r="T177" s="6">
        <f t="shared" si="47"/>
        <v>16</v>
      </c>
      <c r="U177" s="5">
        <f t="shared" si="48"/>
        <v>78.378378378378372</v>
      </c>
      <c r="V177" s="6">
        <f t="shared" si="49"/>
        <v>80</v>
      </c>
      <c r="W177" s="5">
        <f t="shared" si="50"/>
        <v>71.739130434782609</v>
      </c>
      <c r="X177" s="6">
        <f t="shared" si="51"/>
        <v>80</v>
      </c>
      <c r="Y177" s="5">
        <f t="shared" si="52"/>
        <v>54.054054054054056</v>
      </c>
      <c r="Z177" s="6">
        <f t="shared" si="53"/>
        <v>80</v>
      </c>
      <c r="AA177" s="5">
        <f t="shared" si="54"/>
        <v>83.333333333333343</v>
      </c>
      <c r="AB177" s="6">
        <f t="shared" si="55"/>
        <v>80</v>
      </c>
      <c r="AC177" s="5">
        <f t="shared" si="56"/>
        <v>83.333333333333343</v>
      </c>
      <c r="AD177" s="6">
        <f t="shared" si="57"/>
        <v>80</v>
      </c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11"/>
      <c r="AV177" s="16"/>
    </row>
    <row r="178" spans="1:48" x14ac:dyDescent="0.3">
      <c r="A178" s="78">
        <v>176</v>
      </c>
      <c r="B178" s="78">
        <v>170701181</v>
      </c>
      <c r="C178" s="78">
        <v>28</v>
      </c>
      <c r="D178" s="78">
        <v>5</v>
      </c>
      <c r="E178" s="78">
        <v>15</v>
      </c>
      <c r="F178" s="78">
        <v>5</v>
      </c>
      <c r="G178" s="78">
        <v>17</v>
      </c>
      <c r="H178" s="78">
        <v>5</v>
      </c>
      <c r="I178" s="78">
        <v>31</v>
      </c>
      <c r="J178" s="78">
        <v>5</v>
      </c>
      <c r="K178" s="78">
        <v>20</v>
      </c>
      <c r="L178" s="78">
        <v>5</v>
      </c>
      <c r="M178" s="78">
        <v>20</v>
      </c>
      <c r="N178" s="78">
        <v>5</v>
      </c>
      <c r="O178" s="78" t="s">
        <v>114</v>
      </c>
      <c r="P178" s="6">
        <f t="shared" si="43"/>
        <v>20</v>
      </c>
      <c r="Q178" s="6">
        <f t="shared" si="44"/>
        <v>20</v>
      </c>
      <c r="R178" s="6">
        <f t="shared" si="45"/>
        <v>20</v>
      </c>
      <c r="S178" s="6">
        <f t="shared" si="46"/>
        <v>20</v>
      </c>
      <c r="T178" s="6">
        <f t="shared" si="47"/>
        <v>20</v>
      </c>
      <c r="U178" s="5">
        <f t="shared" si="48"/>
        <v>89.189189189189193</v>
      </c>
      <c r="V178" s="6">
        <f t="shared" si="49"/>
        <v>100</v>
      </c>
      <c r="W178" s="5">
        <f t="shared" si="50"/>
        <v>91.304347826086953</v>
      </c>
      <c r="X178" s="6">
        <f t="shared" si="51"/>
        <v>100</v>
      </c>
      <c r="Y178" s="5">
        <f t="shared" si="52"/>
        <v>97.297297297297305</v>
      </c>
      <c r="Z178" s="6">
        <f t="shared" si="53"/>
        <v>100</v>
      </c>
      <c r="AA178" s="5">
        <f t="shared" si="54"/>
        <v>83.333333333333343</v>
      </c>
      <c r="AB178" s="6">
        <f t="shared" si="55"/>
        <v>100</v>
      </c>
      <c r="AC178" s="5">
        <f t="shared" si="56"/>
        <v>83.333333333333343</v>
      </c>
      <c r="AD178" s="6">
        <f t="shared" si="57"/>
        <v>100</v>
      </c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11"/>
      <c r="AV178" s="16"/>
    </row>
    <row r="179" spans="1:48" x14ac:dyDescent="0.3">
      <c r="A179" s="78">
        <v>177</v>
      </c>
      <c r="B179" s="78">
        <v>170701182</v>
      </c>
      <c r="C179" s="78">
        <v>20</v>
      </c>
      <c r="D179" s="78">
        <v>5</v>
      </c>
      <c r="E179" s="78">
        <v>13</v>
      </c>
      <c r="F179" s="78">
        <v>5</v>
      </c>
      <c r="G179" s="78">
        <v>14</v>
      </c>
      <c r="H179" s="78">
        <v>5</v>
      </c>
      <c r="I179" s="78">
        <v>22</v>
      </c>
      <c r="J179" s="78">
        <v>5</v>
      </c>
      <c r="K179" s="78">
        <v>21</v>
      </c>
      <c r="L179" s="78">
        <v>5</v>
      </c>
      <c r="M179" s="78">
        <v>21</v>
      </c>
      <c r="N179" s="78">
        <v>5</v>
      </c>
      <c r="O179" s="78" t="s">
        <v>51</v>
      </c>
      <c r="P179" s="6">
        <f t="shared" si="43"/>
        <v>16</v>
      </c>
      <c r="Q179" s="6">
        <f t="shared" si="44"/>
        <v>16</v>
      </c>
      <c r="R179" s="6">
        <f t="shared" si="45"/>
        <v>16</v>
      </c>
      <c r="S179" s="6">
        <f t="shared" si="46"/>
        <v>16</v>
      </c>
      <c r="T179" s="6">
        <f t="shared" si="47"/>
        <v>16</v>
      </c>
      <c r="U179" s="5">
        <f t="shared" si="48"/>
        <v>67.567567567567565</v>
      </c>
      <c r="V179" s="6">
        <f t="shared" si="49"/>
        <v>80</v>
      </c>
      <c r="W179" s="5">
        <f t="shared" si="50"/>
        <v>80.434782608695656</v>
      </c>
      <c r="X179" s="6">
        <f t="shared" si="51"/>
        <v>80</v>
      </c>
      <c r="Y179" s="5">
        <f t="shared" si="52"/>
        <v>72.972972972972968</v>
      </c>
      <c r="Z179" s="6">
        <f t="shared" si="53"/>
        <v>80</v>
      </c>
      <c r="AA179" s="5">
        <f t="shared" si="54"/>
        <v>86.666666666666671</v>
      </c>
      <c r="AB179" s="6">
        <f t="shared" si="55"/>
        <v>80</v>
      </c>
      <c r="AC179" s="5">
        <f t="shared" si="56"/>
        <v>86.666666666666671</v>
      </c>
      <c r="AD179" s="6">
        <f t="shared" si="57"/>
        <v>80</v>
      </c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11"/>
      <c r="AV179" s="16"/>
    </row>
    <row r="180" spans="1:48" x14ac:dyDescent="0.3">
      <c r="A180" s="78">
        <v>178</v>
      </c>
      <c r="B180" s="78">
        <v>170701183</v>
      </c>
      <c r="C180" s="78">
        <v>22</v>
      </c>
      <c r="D180" s="78">
        <v>5</v>
      </c>
      <c r="E180" s="78">
        <v>9</v>
      </c>
      <c r="F180" s="78">
        <v>5</v>
      </c>
      <c r="G180" s="78">
        <v>14</v>
      </c>
      <c r="H180" s="78">
        <v>5</v>
      </c>
      <c r="I180" s="78">
        <v>22</v>
      </c>
      <c r="J180" s="78">
        <v>5</v>
      </c>
      <c r="K180" s="78">
        <v>18</v>
      </c>
      <c r="L180" s="78">
        <v>5</v>
      </c>
      <c r="M180" s="78">
        <v>18</v>
      </c>
      <c r="N180" s="78">
        <v>5</v>
      </c>
      <c r="O180" s="78" t="s">
        <v>51</v>
      </c>
      <c r="P180" s="6">
        <f t="shared" si="43"/>
        <v>16</v>
      </c>
      <c r="Q180" s="6">
        <f t="shared" si="44"/>
        <v>16</v>
      </c>
      <c r="R180" s="6">
        <f t="shared" si="45"/>
        <v>16</v>
      </c>
      <c r="S180" s="6">
        <f t="shared" si="46"/>
        <v>16</v>
      </c>
      <c r="T180" s="6">
        <f t="shared" si="47"/>
        <v>16</v>
      </c>
      <c r="U180" s="5">
        <f t="shared" si="48"/>
        <v>72.972972972972968</v>
      </c>
      <c r="V180" s="6">
        <f t="shared" si="49"/>
        <v>80</v>
      </c>
      <c r="W180" s="5">
        <f t="shared" si="50"/>
        <v>71.739130434782609</v>
      </c>
      <c r="X180" s="6">
        <f t="shared" si="51"/>
        <v>80</v>
      </c>
      <c r="Y180" s="5">
        <f t="shared" si="52"/>
        <v>72.972972972972968</v>
      </c>
      <c r="Z180" s="6">
        <f t="shared" si="53"/>
        <v>80</v>
      </c>
      <c r="AA180" s="5">
        <f t="shared" si="54"/>
        <v>76.666666666666671</v>
      </c>
      <c r="AB180" s="6">
        <f t="shared" si="55"/>
        <v>80</v>
      </c>
      <c r="AC180" s="5">
        <f t="shared" si="56"/>
        <v>76.666666666666671</v>
      </c>
      <c r="AD180" s="6">
        <f t="shared" si="57"/>
        <v>80</v>
      </c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11"/>
      <c r="AV180" s="16"/>
    </row>
    <row r="181" spans="1:48" x14ac:dyDescent="0.3">
      <c r="A181" s="78">
        <v>179</v>
      </c>
      <c r="B181" s="78">
        <v>170701184</v>
      </c>
      <c r="C181" s="78">
        <v>7</v>
      </c>
      <c r="D181" s="78">
        <v>5</v>
      </c>
      <c r="E181" s="78">
        <v>7</v>
      </c>
      <c r="F181" s="78">
        <v>5</v>
      </c>
      <c r="G181" s="78">
        <v>8</v>
      </c>
      <c r="H181" s="78">
        <v>5</v>
      </c>
      <c r="I181" s="78">
        <v>13</v>
      </c>
      <c r="J181" s="78">
        <v>5</v>
      </c>
      <c r="K181" s="78">
        <v>21</v>
      </c>
      <c r="L181" s="78">
        <v>5</v>
      </c>
      <c r="M181" s="78">
        <v>21</v>
      </c>
      <c r="N181" s="78">
        <v>5</v>
      </c>
      <c r="O181" s="78" t="s">
        <v>53</v>
      </c>
      <c r="P181" s="6">
        <f t="shared" si="43"/>
        <v>12</v>
      </c>
      <c r="Q181" s="6">
        <f t="shared" si="44"/>
        <v>12</v>
      </c>
      <c r="R181" s="6">
        <f t="shared" si="45"/>
        <v>12</v>
      </c>
      <c r="S181" s="6">
        <f t="shared" si="46"/>
        <v>12</v>
      </c>
      <c r="T181" s="6">
        <f t="shared" si="47"/>
        <v>12</v>
      </c>
      <c r="U181" s="5">
        <f t="shared" si="48"/>
        <v>32.432432432432435</v>
      </c>
      <c r="V181" s="6">
        <f t="shared" si="49"/>
        <v>60</v>
      </c>
      <c r="W181" s="5">
        <f t="shared" si="50"/>
        <v>54.347826086956516</v>
      </c>
      <c r="X181" s="6">
        <f t="shared" si="51"/>
        <v>60</v>
      </c>
      <c r="Y181" s="5">
        <f t="shared" si="52"/>
        <v>48.648648648648653</v>
      </c>
      <c r="Z181" s="6">
        <f t="shared" si="53"/>
        <v>60</v>
      </c>
      <c r="AA181" s="5">
        <f t="shared" si="54"/>
        <v>86.666666666666671</v>
      </c>
      <c r="AB181" s="6">
        <f t="shared" si="55"/>
        <v>60</v>
      </c>
      <c r="AC181" s="5">
        <f t="shared" si="56"/>
        <v>86.666666666666671</v>
      </c>
      <c r="AD181" s="6">
        <f t="shared" si="57"/>
        <v>60</v>
      </c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11"/>
      <c r="AV181" s="16"/>
    </row>
    <row r="182" spans="1:48" x14ac:dyDescent="0.3">
      <c r="A182" s="78">
        <v>180</v>
      </c>
      <c r="B182" s="78">
        <v>170701185</v>
      </c>
      <c r="C182" s="78">
        <v>10</v>
      </c>
      <c r="D182" s="78">
        <v>5</v>
      </c>
      <c r="E182" s="78">
        <v>15</v>
      </c>
      <c r="F182" s="78">
        <v>5</v>
      </c>
      <c r="G182" s="78">
        <v>15</v>
      </c>
      <c r="H182" s="78">
        <v>5</v>
      </c>
      <c r="I182" s="78">
        <v>17</v>
      </c>
      <c r="J182" s="78">
        <v>5</v>
      </c>
      <c r="K182" s="78">
        <v>20</v>
      </c>
      <c r="L182" s="78">
        <v>5</v>
      </c>
      <c r="M182" s="78">
        <v>20</v>
      </c>
      <c r="N182" s="78">
        <v>5</v>
      </c>
      <c r="O182" s="78" t="s">
        <v>51</v>
      </c>
      <c r="P182" s="6">
        <f t="shared" si="43"/>
        <v>16</v>
      </c>
      <c r="Q182" s="6">
        <f t="shared" si="44"/>
        <v>16</v>
      </c>
      <c r="R182" s="6">
        <f t="shared" si="45"/>
        <v>16</v>
      </c>
      <c r="S182" s="6">
        <f t="shared" si="46"/>
        <v>16</v>
      </c>
      <c r="T182" s="6">
        <f t="shared" si="47"/>
        <v>16</v>
      </c>
      <c r="U182" s="5">
        <f t="shared" si="48"/>
        <v>40.54054054054054</v>
      </c>
      <c r="V182" s="6">
        <f t="shared" si="49"/>
        <v>80</v>
      </c>
      <c r="W182" s="5">
        <f t="shared" si="50"/>
        <v>86.956521739130437</v>
      </c>
      <c r="X182" s="6">
        <f t="shared" si="51"/>
        <v>80</v>
      </c>
      <c r="Y182" s="5">
        <f t="shared" si="52"/>
        <v>59.45945945945946</v>
      </c>
      <c r="Z182" s="6">
        <f t="shared" si="53"/>
        <v>80</v>
      </c>
      <c r="AA182" s="5">
        <f t="shared" si="54"/>
        <v>83.333333333333343</v>
      </c>
      <c r="AB182" s="6">
        <f t="shared" si="55"/>
        <v>80</v>
      </c>
      <c r="AC182" s="5">
        <f t="shared" si="56"/>
        <v>83.333333333333343</v>
      </c>
      <c r="AD182" s="6">
        <f t="shared" si="57"/>
        <v>80</v>
      </c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11"/>
      <c r="AV182" s="16"/>
    </row>
    <row r="183" spans="1:48" x14ac:dyDescent="0.3">
      <c r="A183" s="78">
        <v>181</v>
      </c>
      <c r="B183" s="78">
        <v>170701186</v>
      </c>
      <c r="C183" s="78">
        <v>31</v>
      </c>
      <c r="D183" s="78">
        <v>5</v>
      </c>
      <c r="E183" s="78">
        <v>13</v>
      </c>
      <c r="F183" s="78">
        <v>5</v>
      </c>
      <c r="G183" s="78">
        <v>14</v>
      </c>
      <c r="H183" s="78">
        <v>5</v>
      </c>
      <c r="I183" s="78">
        <v>27</v>
      </c>
      <c r="J183" s="78">
        <v>5</v>
      </c>
      <c r="K183" s="78">
        <v>19</v>
      </c>
      <c r="L183" s="78">
        <v>5</v>
      </c>
      <c r="M183" s="78">
        <v>19</v>
      </c>
      <c r="N183" s="78">
        <v>5</v>
      </c>
      <c r="O183" s="78" t="s">
        <v>50</v>
      </c>
      <c r="P183" s="6">
        <f t="shared" si="43"/>
        <v>18</v>
      </c>
      <c r="Q183" s="6">
        <f t="shared" si="44"/>
        <v>18</v>
      </c>
      <c r="R183" s="6">
        <f t="shared" si="45"/>
        <v>18</v>
      </c>
      <c r="S183" s="6">
        <f t="shared" si="46"/>
        <v>18</v>
      </c>
      <c r="T183" s="6">
        <f t="shared" si="47"/>
        <v>18</v>
      </c>
      <c r="U183" s="5">
        <f t="shared" si="48"/>
        <v>97.297297297297305</v>
      </c>
      <c r="V183" s="6">
        <f t="shared" si="49"/>
        <v>90</v>
      </c>
      <c r="W183" s="5">
        <f t="shared" si="50"/>
        <v>80.434782608695656</v>
      </c>
      <c r="X183" s="6">
        <f t="shared" si="51"/>
        <v>90</v>
      </c>
      <c r="Y183" s="5">
        <f t="shared" si="52"/>
        <v>86.486486486486484</v>
      </c>
      <c r="Z183" s="6">
        <f t="shared" si="53"/>
        <v>90</v>
      </c>
      <c r="AA183" s="5">
        <f t="shared" si="54"/>
        <v>80</v>
      </c>
      <c r="AB183" s="6">
        <f t="shared" si="55"/>
        <v>90</v>
      </c>
      <c r="AC183" s="5">
        <f t="shared" si="56"/>
        <v>80</v>
      </c>
      <c r="AD183" s="6">
        <f t="shared" si="57"/>
        <v>90</v>
      </c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11"/>
      <c r="AV183" s="16"/>
    </row>
    <row r="184" spans="1:48" x14ac:dyDescent="0.3">
      <c r="A184" s="78">
        <v>182</v>
      </c>
      <c r="B184" s="78">
        <v>170701187</v>
      </c>
      <c r="C184" s="78">
        <v>22</v>
      </c>
      <c r="D184" s="78">
        <v>5</v>
      </c>
      <c r="E184" s="78">
        <v>6</v>
      </c>
      <c r="F184" s="78">
        <v>5</v>
      </c>
      <c r="G184" s="78">
        <v>14</v>
      </c>
      <c r="H184" s="78">
        <v>5</v>
      </c>
      <c r="I184" s="78">
        <v>22</v>
      </c>
      <c r="J184" s="78">
        <v>5</v>
      </c>
      <c r="K184" s="78">
        <v>18</v>
      </c>
      <c r="L184" s="78">
        <v>5</v>
      </c>
      <c r="M184" s="78">
        <v>18</v>
      </c>
      <c r="N184" s="78">
        <v>5</v>
      </c>
      <c r="O184" s="78" t="s">
        <v>51</v>
      </c>
      <c r="P184" s="6">
        <f t="shared" si="43"/>
        <v>16</v>
      </c>
      <c r="Q184" s="6">
        <f t="shared" si="44"/>
        <v>16</v>
      </c>
      <c r="R184" s="6">
        <f t="shared" si="45"/>
        <v>16</v>
      </c>
      <c r="S184" s="6">
        <f t="shared" si="46"/>
        <v>16</v>
      </c>
      <c r="T184" s="6">
        <f t="shared" si="47"/>
        <v>16</v>
      </c>
      <c r="U184" s="5">
        <f t="shared" si="48"/>
        <v>72.972972972972968</v>
      </c>
      <c r="V184" s="6">
        <f t="shared" si="49"/>
        <v>80</v>
      </c>
      <c r="W184" s="5">
        <f t="shared" si="50"/>
        <v>65.217391304347828</v>
      </c>
      <c r="X184" s="6">
        <f t="shared" si="51"/>
        <v>80</v>
      </c>
      <c r="Y184" s="5">
        <f t="shared" si="52"/>
        <v>72.972972972972968</v>
      </c>
      <c r="Z184" s="6">
        <f t="shared" si="53"/>
        <v>80</v>
      </c>
      <c r="AA184" s="5">
        <f t="shared" si="54"/>
        <v>76.666666666666671</v>
      </c>
      <c r="AB184" s="6">
        <f t="shared" si="55"/>
        <v>80</v>
      </c>
      <c r="AC184" s="5">
        <f t="shared" si="56"/>
        <v>76.666666666666671</v>
      </c>
      <c r="AD184" s="6">
        <f t="shared" si="57"/>
        <v>80</v>
      </c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11"/>
      <c r="AV184" s="16"/>
    </row>
    <row r="185" spans="1:48" x14ac:dyDescent="0.3">
      <c r="A185" s="78">
        <v>183</v>
      </c>
      <c r="B185" s="78">
        <v>170701188</v>
      </c>
      <c r="C185" s="78">
        <v>32</v>
      </c>
      <c r="D185" s="78">
        <v>5</v>
      </c>
      <c r="E185" s="78">
        <v>17</v>
      </c>
      <c r="F185" s="78">
        <v>5</v>
      </c>
      <c r="G185" s="78">
        <v>16</v>
      </c>
      <c r="H185" s="78">
        <v>5</v>
      </c>
      <c r="I185" s="78">
        <v>23</v>
      </c>
      <c r="J185" s="78">
        <v>5</v>
      </c>
      <c r="K185" s="78">
        <v>19</v>
      </c>
      <c r="L185" s="78">
        <v>5</v>
      </c>
      <c r="M185" s="78">
        <v>19</v>
      </c>
      <c r="N185" s="78">
        <v>5</v>
      </c>
      <c r="O185" s="78" t="s">
        <v>50</v>
      </c>
      <c r="P185" s="6">
        <f t="shared" si="43"/>
        <v>18</v>
      </c>
      <c r="Q185" s="6">
        <f t="shared" si="44"/>
        <v>18</v>
      </c>
      <c r="R185" s="6">
        <f t="shared" si="45"/>
        <v>18</v>
      </c>
      <c r="S185" s="6">
        <f t="shared" si="46"/>
        <v>18</v>
      </c>
      <c r="T185" s="6">
        <f t="shared" si="47"/>
        <v>18</v>
      </c>
      <c r="U185" s="5">
        <f t="shared" si="48"/>
        <v>100</v>
      </c>
      <c r="V185" s="6">
        <f t="shared" si="49"/>
        <v>90</v>
      </c>
      <c r="W185" s="5">
        <f t="shared" si="50"/>
        <v>93.478260869565219</v>
      </c>
      <c r="X185" s="6">
        <f t="shared" si="51"/>
        <v>90</v>
      </c>
      <c r="Y185" s="5">
        <f t="shared" si="52"/>
        <v>75.675675675675677</v>
      </c>
      <c r="Z185" s="6">
        <f t="shared" si="53"/>
        <v>90</v>
      </c>
      <c r="AA185" s="5">
        <f t="shared" si="54"/>
        <v>80</v>
      </c>
      <c r="AB185" s="6">
        <f t="shared" si="55"/>
        <v>90</v>
      </c>
      <c r="AC185" s="5">
        <f t="shared" si="56"/>
        <v>80</v>
      </c>
      <c r="AD185" s="6">
        <f t="shared" si="57"/>
        <v>90</v>
      </c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11"/>
      <c r="AV185" s="16"/>
    </row>
    <row r="186" spans="1:48" x14ac:dyDescent="0.3">
      <c r="A186" s="78">
        <v>184</v>
      </c>
      <c r="B186" s="78">
        <v>170701189</v>
      </c>
      <c r="C186" s="78">
        <v>12</v>
      </c>
      <c r="D186" s="78">
        <v>5</v>
      </c>
      <c r="E186" s="78">
        <v>7</v>
      </c>
      <c r="F186" s="78">
        <v>5</v>
      </c>
      <c r="G186" s="78">
        <v>15</v>
      </c>
      <c r="H186" s="78">
        <v>5</v>
      </c>
      <c r="I186" s="78">
        <v>24</v>
      </c>
      <c r="J186" s="78">
        <v>5</v>
      </c>
      <c r="K186" s="78">
        <v>19</v>
      </c>
      <c r="L186" s="78">
        <v>5</v>
      </c>
      <c r="M186" s="78">
        <v>19</v>
      </c>
      <c r="N186" s="78">
        <v>5</v>
      </c>
      <c r="O186" s="78" t="s">
        <v>51</v>
      </c>
      <c r="P186" s="6">
        <f t="shared" si="43"/>
        <v>16</v>
      </c>
      <c r="Q186" s="6">
        <f t="shared" si="44"/>
        <v>16</v>
      </c>
      <c r="R186" s="6">
        <f t="shared" si="45"/>
        <v>16</v>
      </c>
      <c r="S186" s="6">
        <f t="shared" si="46"/>
        <v>16</v>
      </c>
      <c r="T186" s="6">
        <f t="shared" si="47"/>
        <v>16</v>
      </c>
      <c r="U186" s="5">
        <f t="shared" si="48"/>
        <v>45.945945945945951</v>
      </c>
      <c r="V186" s="6">
        <f t="shared" si="49"/>
        <v>80</v>
      </c>
      <c r="W186" s="5">
        <f t="shared" si="50"/>
        <v>69.565217391304344</v>
      </c>
      <c r="X186" s="6">
        <f t="shared" si="51"/>
        <v>80</v>
      </c>
      <c r="Y186" s="5">
        <f t="shared" si="52"/>
        <v>78.378378378378372</v>
      </c>
      <c r="Z186" s="6">
        <f t="shared" si="53"/>
        <v>80</v>
      </c>
      <c r="AA186" s="5">
        <f t="shared" si="54"/>
        <v>80</v>
      </c>
      <c r="AB186" s="6">
        <f t="shared" si="55"/>
        <v>80</v>
      </c>
      <c r="AC186" s="5">
        <f t="shared" si="56"/>
        <v>80</v>
      </c>
      <c r="AD186" s="6">
        <f t="shared" si="57"/>
        <v>80</v>
      </c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11"/>
      <c r="AV186" s="16"/>
    </row>
    <row r="187" spans="1:48" x14ac:dyDescent="0.3">
      <c r="A187" s="78">
        <v>185</v>
      </c>
      <c r="B187" s="78">
        <v>170701190</v>
      </c>
      <c r="C187" s="78">
        <v>18</v>
      </c>
      <c r="D187" s="78">
        <v>5</v>
      </c>
      <c r="E187" s="78">
        <v>11</v>
      </c>
      <c r="F187" s="78">
        <v>5</v>
      </c>
      <c r="G187" s="78">
        <v>17</v>
      </c>
      <c r="H187" s="78">
        <v>5</v>
      </c>
      <c r="I187" s="78">
        <v>23</v>
      </c>
      <c r="J187" s="78">
        <v>5</v>
      </c>
      <c r="K187" s="78">
        <v>21</v>
      </c>
      <c r="L187" s="78">
        <v>5</v>
      </c>
      <c r="M187" s="78">
        <v>21</v>
      </c>
      <c r="N187" s="78">
        <v>5</v>
      </c>
      <c r="O187" s="78" t="s">
        <v>51</v>
      </c>
      <c r="P187" s="6">
        <f t="shared" si="43"/>
        <v>16</v>
      </c>
      <c r="Q187" s="6">
        <f t="shared" si="44"/>
        <v>16</v>
      </c>
      <c r="R187" s="6">
        <f t="shared" si="45"/>
        <v>16</v>
      </c>
      <c r="S187" s="6">
        <f t="shared" si="46"/>
        <v>16</v>
      </c>
      <c r="T187" s="6">
        <f t="shared" si="47"/>
        <v>16</v>
      </c>
      <c r="U187" s="5">
        <f t="shared" si="48"/>
        <v>62.162162162162161</v>
      </c>
      <c r="V187" s="6">
        <f t="shared" si="49"/>
        <v>80</v>
      </c>
      <c r="W187" s="5">
        <f t="shared" si="50"/>
        <v>82.608695652173907</v>
      </c>
      <c r="X187" s="6">
        <f t="shared" si="51"/>
        <v>80</v>
      </c>
      <c r="Y187" s="5">
        <f t="shared" si="52"/>
        <v>75.675675675675677</v>
      </c>
      <c r="Z187" s="6">
        <f t="shared" si="53"/>
        <v>80</v>
      </c>
      <c r="AA187" s="5">
        <f t="shared" si="54"/>
        <v>86.666666666666671</v>
      </c>
      <c r="AB187" s="6">
        <f t="shared" si="55"/>
        <v>80</v>
      </c>
      <c r="AC187" s="5">
        <f t="shared" si="56"/>
        <v>86.666666666666671</v>
      </c>
      <c r="AD187" s="6">
        <f t="shared" si="57"/>
        <v>80</v>
      </c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11"/>
      <c r="AV187" s="16"/>
    </row>
    <row r="188" spans="1:48" x14ac:dyDescent="0.3">
      <c r="A188" s="78">
        <v>186</v>
      </c>
      <c r="B188" s="78">
        <v>170701191</v>
      </c>
      <c r="C188" s="78">
        <v>27</v>
      </c>
      <c r="D188" s="78">
        <v>5</v>
      </c>
      <c r="E188" s="78">
        <v>18</v>
      </c>
      <c r="F188" s="78">
        <v>5</v>
      </c>
      <c r="G188" s="78">
        <v>17</v>
      </c>
      <c r="H188" s="78">
        <v>5</v>
      </c>
      <c r="I188" s="78">
        <v>30</v>
      </c>
      <c r="J188" s="78">
        <v>5</v>
      </c>
      <c r="K188" s="78">
        <v>23</v>
      </c>
      <c r="L188" s="78">
        <v>5</v>
      </c>
      <c r="M188" s="78">
        <v>23</v>
      </c>
      <c r="N188" s="78">
        <v>5</v>
      </c>
      <c r="O188" s="78" t="s">
        <v>50</v>
      </c>
      <c r="P188" s="6">
        <f t="shared" si="43"/>
        <v>18</v>
      </c>
      <c r="Q188" s="6">
        <f t="shared" si="44"/>
        <v>18</v>
      </c>
      <c r="R188" s="6">
        <f t="shared" si="45"/>
        <v>18</v>
      </c>
      <c r="S188" s="6">
        <f t="shared" si="46"/>
        <v>18</v>
      </c>
      <c r="T188" s="6">
        <f t="shared" si="47"/>
        <v>18</v>
      </c>
      <c r="U188" s="5">
        <f t="shared" si="48"/>
        <v>86.486486486486484</v>
      </c>
      <c r="V188" s="6">
        <f t="shared" si="49"/>
        <v>90</v>
      </c>
      <c r="W188" s="5">
        <f t="shared" si="50"/>
        <v>97.826086956521735</v>
      </c>
      <c r="X188" s="6">
        <f t="shared" si="51"/>
        <v>90</v>
      </c>
      <c r="Y188" s="5">
        <f t="shared" si="52"/>
        <v>94.594594594594597</v>
      </c>
      <c r="Z188" s="6">
        <f t="shared" si="53"/>
        <v>90</v>
      </c>
      <c r="AA188" s="5">
        <f t="shared" si="54"/>
        <v>93.333333333333329</v>
      </c>
      <c r="AB188" s="6">
        <f t="shared" si="55"/>
        <v>90</v>
      </c>
      <c r="AC188" s="5">
        <f t="shared" si="56"/>
        <v>93.333333333333329</v>
      </c>
      <c r="AD188" s="6">
        <f t="shared" si="57"/>
        <v>90</v>
      </c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11"/>
      <c r="AV188" s="16"/>
    </row>
    <row r="189" spans="1:48" x14ac:dyDescent="0.3">
      <c r="A189" s="78">
        <v>187</v>
      </c>
      <c r="B189" s="78">
        <v>170701192</v>
      </c>
      <c r="C189" s="78">
        <v>25</v>
      </c>
      <c r="D189" s="78">
        <v>5</v>
      </c>
      <c r="E189" s="78">
        <v>12</v>
      </c>
      <c r="F189" s="78">
        <v>5</v>
      </c>
      <c r="G189" s="78">
        <v>18</v>
      </c>
      <c r="H189" s="78">
        <v>5</v>
      </c>
      <c r="I189" s="78">
        <v>31</v>
      </c>
      <c r="J189" s="78">
        <v>5</v>
      </c>
      <c r="K189" s="78">
        <v>22</v>
      </c>
      <c r="L189" s="78">
        <v>5</v>
      </c>
      <c r="M189" s="78">
        <v>22</v>
      </c>
      <c r="N189" s="78">
        <v>5</v>
      </c>
      <c r="O189" s="78" t="s">
        <v>50</v>
      </c>
      <c r="P189" s="6">
        <f t="shared" si="43"/>
        <v>18</v>
      </c>
      <c r="Q189" s="6">
        <f t="shared" si="44"/>
        <v>18</v>
      </c>
      <c r="R189" s="6">
        <f t="shared" si="45"/>
        <v>18</v>
      </c>
      <c r="S189" s="6">
        <f t="shared" si="46"/>
        <v>18</v>
      </c>
      <c r="T189" s="6">
        <f t="shared" si="47"/>
        <v>18</v>
      </c>
      <c r="U189" s="5">
        <f t="shared" si="48"/>
        <v>81.081081081081081</v>
      </c>
      <c r="V189" s="6">
        <f t="shared" si="49"/>
        <v>90</v>
      </c>
      <c r="W189" s="5">
        <f t="shared" si="50"/>
        <v>86.956521739130437</v>
      </c>
      <c r="X189" s="6">
        <f t="shared" si="51"/>
        <v>90</v>
      </c>
      <c r="Y189" s="5">
        <f t="shared" si="52"/>
        <v>97.297297297297305</v>
      </c>
      <c r="Z189" s="6">
        <f t="shared" si="53"/>
        <v>90</v>
      </c>
      <c r="AA189" s="5">
        <f t="shared" si="54"/>
        <v>90</v>
      </c>
      <c r="AB189" s="6">
        <f t="shared" si="55"/>
        <v>90</v>
      </c>
      <c r="AC189" s="5">
        <f t="shared" si="56"/>
        <v>90</v>
      </c>
      <c r="AD189" s="6">
        <f t="shared" si="57"/>
        <v>90</v>
      </c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11"/>
      <c r="AV189" s="16"/>
    </row>
    <row r="190" spans="1:48" x14ac:dyDescent="0.3">
      <c r="A190" s="78">
        <v>188</v>
      </c>
      <c r="B190" s="78">
        <v>170701193</v>
      </c>
      <c r="C190" s="78">
        <v>31</v>
      </c>
      <c r="D190" s="78">
        <v>5</v>
      </c>
      <c r="E190" s="78">
        <v>15</v>
      </c>
      <c r="F190" s="78">
        <v>5</v>
      </c>
      <c r="G190" s="78">
        <v>14</v>
      </c>
      <c r="H190" s="78">
        <v>5</v>
      </c>
      <c r="I190" s="78">
        <v>24</v>
      </c>
      <c r="J190" s="78">
        <v>5</v>
      </c>
      <c r="K190" s="78">
        <v>21</v>
      </c>
      <c r="L190" s="78">
        <v>5</v>
      </c>
      <c r="M190" s="78">
        <v>21</v>
      </c>
      <c r="N190" s="78">
        <v>5</v>
      </c>
      <c r="O190" s="78" t="s">
        <v>50</v>
      </c>
      <c r="P190" s="6">
        <f t="shared" si="43"/>
        <v>18</v>
      </c>
      <c r="Q190" s="6">
        <f t="shared" si="44"/>
        <v>18</v>
      </c>
      <c r="R190" s="6">
        <f t="shared" si="45"/>
        <v>18</v>
      </c>
      <c r="S190" s="6">
        <f t="shared" si="46"/>
        <v>18</v>
      </c>
      <c r="T190" s="6">
        <f t="shared" si="47"/>
        <v>18</v>
      </c>
      <c r="U190" s="5">
        <f t="shared" si="48"/>
        <v>97.297297297297305</v>
      </c>
      <c r="V190" s="6">
        <f t="shared" si="49"/>
        <v>90</v>
      </c>
      <c r="W190" s="5">
        <f t="shared" si="50"/>
        <v>84.782608695652172</v>
      </c>
      <c r="X190" s="6">
        <f t="shared" si="51"/>
        <v>90</v>
      </c>
      <c r="Y190" s="5">
        <f t="shared" si="52"/>
        <v>78.378378378378372</v>
      </c>
      <c r="Z190" s="6">
        <f t="shared" si="53"/>
        <v>90</v>
      </c>
      <c r="AA190" s="5">
        <f t="shared" si="54"/>
        <v>86.666666666666671</v>
      </c>
      <c r="AB190" s="6">
        <f t="shared" si="55"/>
        <v>90</v>
      </c>
      <c r="AC190" s="5">
        <f t="shared" si="56"/>
        <v>86.666666666666671</v>
      </c>
      <c r="AD190" s="6">
        <f t="shared" si="57"/>
        <v>90</v>
      </c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11"/>
      <c r="AV190" s="16"/>
    </row>
    <row r="191" spans="1:48" x14ac:dyDescent="0.3">
      <c r="A191" s="78">
        <v>189</v>
      </c>
      <c r="B191" s="78">
        <v>170701194</v>
      </c>
      <c r="C191" s="78">
        <v>24</v>
      </c>
      <c r="D191" s="78">
        <v>5</v>
      </c>
      <c r="E191" s="78">
        <v>11</v>
      </c>
      <c r="F191" s="78">
        <v>5</v>
      </c>
      <c r="G191" s="78">
        <v>18</v>
      </c>
      <c r="H191" s="78">
        <v>5</v>
      </c>
      <c r="I191" s="78">
        <v>31</v>
      </c>
      <c r="J191" s="78">
        <v>5</v>
      </c>
      <c r="K191" s="78">
        <v>19</v>
      </c>
      <c r="L191" s="78">
        <v>5</v>
      </c>
      <c r="M191" s="78">
        <v>19</v>
      </c>
      <c r="N191" s="78">
        <v>5</v>
      </c>
      <c r="O191" s="78" t="s">
        <v>50</v>
      </c>
      <c r="P191" s="6">
        <f t="shared" si="43"/>
        <v>18</v>
      </c>
      <c r="Q191" s="6">
        <f t="shared" si="44"/>
        <v>18</v>
      </c>
      <c r="R191" s="6">
        <f t="shared" si="45"/>
        <v>18</v>
      </c>
      <c r="S191" s="6">
        <f t="shared" si="46"/>
        <v>18</v>
      </c>
      <c r="T191" s="6">
        <f t="shared" si="47"/>
        <v>18</v>
      </c>
      <c r="U191" s="5">
        <f t="shared" si="48"/>
        <v>78.378378378378372</v>
      </c>
      <c r="V191" s="6">
        <f t="shared" si="49"/>
        <v>90</v>
      </c>
      <c r="W191" s="5">
        <f t="shared" si="50"/>
        <v>84.782608695652172</v>
      </c>
      <c r="X191" s="6">
        <f t="shared" si="51"/>
        <v>90</v>
      </c>
      <c r="Y191" s="5">
        <f t="shared" si="52"/>
        <v>97.297297297297305</v>
      </c>
      <c r="Z191" s="6">
        <f t="shared" si="53"/>
        <v>90</v>
      </c>
      <c r="AA191" s="5">
        <f t="shared" si="54"/>
        <v>80</v>
      </c>
      <c r="AB191" s="6">
        <f t="shared" si="55"/>
        <v>90</v>
      </c>
      <c r="AC191" s="5">
        <f t="shared" si="56"/>
        <v>80</v>
      </c>
      <c r="AD191" s="6">
        <f t="shared" si="57"/>
        <v>90</v>
      </c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11"/>
      <c r="AV191" s="16"/>
    </row>
    <row r="192" spans="1:48" x14ac:dyDescent="0.3">
      <c r="A192" s="78">
        <v>190</v>
      </c>
      <c r="B192" s="78">
        <v>170701195</v>
      </c>
      <c r="C192" s="78">
        <v>25</v>
      </c>
      <c r="D192" s="78">
        <v>5</v>
      </c>
      <c r="E192" s="78">
        <v>14</v>
      </c>
      <c r="F192" s="78">
        <v>5</v>
      </c>
      <c r="G192" s="78">
        <v>11</v>
      </c>
      <c r="H192" s="78">
        <v>5</v>
      </c>
      <c r="I192" s="78">
        <v>25</v>
      </c>
      <c r="J192" s="78">
        <v>5</v>
      </c>
      <c r="K192" s="78">
        <v>21</v>
      </c>
      <c r="L192" s="78">
        <v>5</v>
      </c>
      <c r="M192" s="78">
        <v>21</v>
      </c>
      <c r="N192" s="78">
        <v>5</v>
      </c>
      <c r="O192" s="78" t="s">
        <v>50</v>
      </c>
      <c r="P192" s="6">
        <f t="shared" si="43"/>
        <v>18</v>
      </c>
      <c r="Q192" s="6">
        <f t="shared" si="44"/>
        <v>18</v>
      </c>
      <c r="R192" s="6">
        <f t="shared" si="45"/>
        <v>18</v>
      </c>
      <c r="S192" s="6">
        <f t="shared" si="46"/>
        <v>18</v>
      </c>
      <c r="T192" s="6">
        <f t="shared" si="47"/>
        <v>18</v>
      </c>
      <c r="U192" s="5">
        <f t="shared" si="48"/>
        <v>81.081081081081081</v>
      </c>
      <c r="V192" s="6">
        <f t="shared" si="49"/>
        <v>90</v>
      </c>
      <c r="W192" s="5">
        <f t="shared" si="50"/>
        <v>76.08695652173914</v>
      </c>
      <c r="X192" s="6">
        <f t="shared" si="51"/>
        <v>90</v>
      </c>
      <c r="Y192" s="5">
        <f t="shared" si="52"/>
        <v>81.081081081081081</v>
      </c>
      <c r="Z192" s="6">
        <f t="shared" si="53"/>
        <v>90</v>
      </c>
      <c r="AA192" s="5">
        <f t="shared" si="54"/>
        <v>86.666666666666671</v>
      </c>
      <c r="AB192" s="6">
        <f t="shared" si="55"/>
        <v>90</v>
      </c>
      <c r="AC192" s="5">
        <f t="shared" si="56"/>
        <v>86.666666666666671</v>
      </c>
      <c r="AD192" s="6">
        <f t="shared" si="57"/>
        <v>90</v>
      </c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11"/>
      <c r="AV192" s="16"/>
    </row>
    <row r="193" spans="1:48" x14ac:dyDescent="0.3">
      <c r="A193" s="78">
        <v>191</v>
      </c>
      <c r="B193" s="78">
        <v>170701196</v>
      </c>
      <c r="C193" s="78">
        <v>11</v>
      </c>
      <c r="D193" s="78">
        <v>5</v>
      </c>
      <c r="E193" s="78">
        <v>8</v>
      </c>
      <c r="F193" s="78">
        <v>5</v>
      </c>
      <c r="G193" s="78">
        <v>17</v>
      </c>
      <c r="H193" s="78">
        <v>5</v>
      </c>
      <c r="I193" s="78">
        <v>30</v>
      </c>
      <c r="J193" s="78">
        <v>5</v>
      </c>
      <c r="K193" s="78">
        <v>20</v>
      </c>
      <c r="L193" s="78">
        <v>5</v>
      </c>
      <c r="M193" s="78">
        <v>20</v>
      </c>
      <c r="N193" s="78">
        <v>5</v>
      </c>
      <c r="O193" s="78" t="s">
        <v>51</v>
      </c>
      <c r="P193" s="6">
        <f t="shared" si="43"/>
        <v>16</v>
      </c>
      <c r="Q193" s="6">
        <f t="shared" si="44"/>
        <v>16</v>
      </c>
      <c r="R193" s="6">
        <f t="shared" si="45"/>
        <v>16</v>
      </c>
      <c r="S193" s="6">
        <f t="shared" si="46"/>
        <v>16</v>
      </c>
      <c r="T193" s="6">
        <f t="shared" si="47"/>
        <v>16</v>
      </c>
      <c r="U193" s="5">
        <f t="shared" si="48"/>
        <v>43.243243243243242</v>
      </c>
      <c r="V193" s="6">
        <f t="shared" si="49"/>
        <v>80</v>
      </c>
      <c r="W193" s="5">
        <f t="shared" si="50"/>
        <v>76.08695652173914</v>
      </c>
      <c r="X193" s="6">
        <f t="shared" si="51"/>
        <v>80</v>
      </c>
      <c r="Y193" s="5">
        <f t="shared" si="52"/>
        <v>94.594594594594597</v>
      </c>
      <c r="Z193" s="6">
        <f t="shared" si="53"/>
        <v>80</v>
      </c>
      <c r="AA193" s="5">
        <f t="shared" si="54"/>
        <v>83.333333333333343</v>
      </c>
      <c r="AB193" s="6">
        <f t="shared" si="55"/>
        <v>80</v>
      </c>
      <c r="AC193" s="5">
        <f t="shared" si="56"/>
        <v>83.333333333333343</v>
      </c>
      <c r="AD193" s="6">
        <f t="shared" si="57"/>
        <v>80</v>
      </c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11"/>
      <c r="AV193" s="16"/>
    </row>
    <row r="194" spans="1:48" x14ac:dyDescent="0.3">
      <c r="A194" s="78">
        <v>192</v>
      </c>
      <c r="B194" s="78">
        <v>170701197</v>
      </c>
      <c r="C194" s="78">
        <v>17</v>
      </c>
      <c r="D194" s="78">
        <v>5</v>
      </c>
      <c r="E194" s="78">
        <v>10</v>
      </c>
      <c r="F194" s="78">
        <v>5</v>
      </c>
      <c r="G194" s="78">
        <v>15</v>
      </c>
      <c r="H194" s="78">
        <v>5</v>
      </c>
      <c r="I194" s="78">
        <v>24</v>
      </c>
      <c r="J194" s="78">
        <v>5</v>
      </c>
      <c r="K194" s="78">
        <v>22</v>
      </c>
      <c r="L194" s="78">
        <v>5</v>
      </c>
      <c r="M194" s="78">
        <v>22</v>
      </c>
      <c r="N194" s="78">
        <v>5</v>
      </c>
      <c r="O194" s="78" t="s">
        <v>51</v>
      </c>
      <c r="P194" s="6">
        <f t="shared" si="43"/>
        <v>16</v>
      </c>
      <c r="Q194" s="6">
        <f t="shared" si="44"/>
        <v>16</v>
      </c>
      <c r="R194" s="6">
        <f t="shared" si="45"/>
        <v>16</v>
      </c>
      <c r="S194" s="6">
        <f t="shared" si="46"/>
        <v>16</v>
      </c>
      <c r="T194" s="6">
        <f t="shared" si="47"/>
        <v>16</v>
      </c>
      <c r="U194" s="5">
        <f t="shared" si="48"/>
        <v>59.45945945945946</v>
      </c>
      <c r="V194" s="6">
        <f t="shared" si="49"/>
        <v>80</v>
      </c>
      <c r="W194" s="5">
        <f t="shared" si="50"/>
        <v>76.08695652173914</v>
      </c>
      <c r="X194" s="6">
        <f t="shared" si="51"/>
        <v>80</v>
      </c>
      <c r="Y194" s="5">
        <f t="shared" si="52"/>
        <v>78.378378378378372</v>
      </c>
      <c r="Z194" s="6">
        <f t="shared" si="53"/>
        <v>80</v>
      </c>
      <c r="AA194" s="5">
        <f t="shared" si="54"/>
        <v>90</v>
      </c>
      <c r="AB194" s="6">
        <f t="shared" si="55"/>
        <v>80</v>
      </c>
      <c r="AC194" s="5">
        <f t="shared" si="56"/>
        <v>90</v>
      </c>
      <c r="AD194" s="6">
        <f t="shared" si="57"/>
        <v>80</v>
      </c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11"/>
      <c r="AV194" s="16"/>
    </row>
    <row r="195" spans="1:48" x14ac:dyDescent="0.3">
      <c r="A195" s="78">
        <v>193</v>
      </c>
      <c r="B195" s="78">
        <v>170701198</v>
      </c>
      <c r="C195" s="78">
        <v>20</v>
      </c>
      <c r="D195" s="78">
        <v>5</v>
      </c>
      <c r="E195" s="78">
        <v>9</v>
      </c>
      <c r="F195" s="78">
        <v>5</v>
      </c>
      <c r="G195" s="78">
        <v>11</v>
      </c>
      <c r="H195" s="78">
        <v>5</v>
      </c>
      <c r="I195" s="78">
        <v>23</v>
      </c>
      <c r="J195" s="78">
        <v>5</v>
      </c>
      <c r="K195" s="78">
        <v>23</v>
      </c>
      <c r="L195" s="78">
        <v>5</v>
      </c>
      <c r="M195" s="78">
        <v>23</v>
      </c>
      <c r="N195" s="78">
        <v>5</v>
      </c>
      <c r="O195" s="78" t="s">
        <v>51</v>
      </c>
      <c r="P195" s="6">
        <f t="shared" si="43"/>
        <v>16</v>
      </c>
      <c r="Q195" s="6">
        <f t="shared" si="44"/>
        <v>16</v>
      </c>
      <c r="R195" s="6">
        <f t="shared" si="45"/>
        <v>16</v>
      </c>
      <c r="S195" s="6">
        <f t="shared" si="46"/>
        <v>16</v>
      </c>
      <c r="T195" s="6">
        <f t="shared" si="47"/>
        <v>16</v>
      </c>
      <c r="U195" s="5">
        <f t="shared" si="48"/>
        <v>67.567567567567565</v>
      </c>
      <c r="V195" s="6">
        <f t="shared" si="49"/>
        <v>80</v>
      </c>
      <c r="W195" s="5">
        <f t="shared" si="50"/>
        <v>65.217391304347828</v>
      </c>
      <c r="X195" s="6">
        <f t="shared" si="51"/>
        <v>80</v>
      </c>
      <c r="Y195" s="5">
        <f t="shared" si="52"/>
        <v>75.675675675675677</v>
      </c>
      <c r="Z195" s="6">
        <f t="shared" si="53"/>
        <v>80</v>
      </c>
      <c r="AA195" s="5">
        <f t="shared" si="54"/>
        <v>93.333333333333329</v>
      </c>
      <c r="AB195" s="6">
        <f t="shared" si="55"/>
        <v>80</v>
      </c>
      <c r="AC195" s="5">
        <f t="shared" si="56"/>
        <v>93.333333333333329</v>
      </c>
      <c r="AD195" s="6">
        <f t="shared" si="57"/>
        <v>80</v>
      </c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11"/>
      <c r="AV195" s="16"/>
    </row>
    <row r="196" spans="1:48" x14ac:dyDescent="0.3">
      <c r="A196" s="78">
        <v>194</v>
      </c>
      <c r="B196" s="78">
        <v>170701199</v>
      </c>
      <c r="C196" s="78">
        <v>20</v>
      </c>
      <c r="D196" s="78">
        <v>5</v>
      </c>
      <c r="E196" s="78">
        <v>16</v>
      </c>
      <c r="F196" s="78">
        <v>5</v>
      </c>
      <c r="G196" s="78">
        <v>14</v>
      </c>
      <c r="H196" s="78">
        <v>5</v>
      </c>
      <c r="I196" s="78">
        <v>18</v>
      </c>
      <c r="J196" s="78">
        <v>5</v>
      </c>
      <c r="K196" s="78">
        <v>23</v>
      </c>
      <c r="L196" s="78">
        <v>5</v>
      </c>
      <c r="M196" s="78">
        <v>23</v>
      </c>
      <c r="N196" s="78">
        <v>5</v>
      </c>
      <c r="O196" s="78" t="s">
        <v>50</v>
      </c>
      <c r="P196" s="6">
        <f t="shared" ref="P196:P259" si="58">IF(O196="O",10,IF(O196="A+",9,IF(O196="A",8,IF(O196="B+",7,IF(O196="B",6,0)))))/5*10</f>
        <v>18</v>
      </c>
      <c r="Q196" s="6">
        <f t="shared" ref="Q196:Q259" si="59">P196</f>
        <v>18</v>
      </c>
      <c r="R196" s="6">
        <f t="shared" ref="R196:R259" si="60">P196</f>
        <v>18</v>
      </c>
      <c r="S196" s="6">
        <f t="shared" ref="S196:S259" si="61">P196</f>
        <v>18</v>
      </c>
      <c r="T196" s="6">
        <f t="shared" ref="T196:T259" si="62">P196</f>
        <v>18</v>
      </c>
      <c r="U196" s="5">
        <f t="shared" ref="U196:U259" si="63">(C196+D196)/37*100</f>
        <v>67.567567567567565</v>
      </c>
      <c r="V196" s="6">
        <f t="shared" ref="V196:V259" si="64">P196/20*100</f>
        <v>90</v>
      </c>
      <c r="W196" s="5">
        <f t="shared" ref="W196:W259" si="65">(E196+F196+G196+H196)/46*100</f>
        <v>86.956521739130437</v>
      </c>
      <c r="X196" s="6">
        <f t="shared" ref="X196:X259" si="66">Q196/20*100</f>
        <v>90</v>
      </c>
      <c r="Y196" s="5">
        <f t="shared" ref="Y196:Y259" si="67">(I196+J196)/37*100</f>
        <v>62.162162162162161</v>
      </c>
      <c r="Z196" s="6">
        <f t="shared" ref="Z196:Z259" si="68">R196/20*100</f>
        <v>90</v>
      </c>
      <c r="AA196" s="5">
        <f t="shared" ref="AA196:AA259" si="69">(K196+L196)/30*100</f>
        <v>93.333333333333329</v>
      </c>
      <c r="AB196" s="6">
        <f t="shared" ref="AB196:AB259" si="70">S196/20*100</f>
        <v>90</v>
      </c>
      <c r="AC196" s="5">
        <f t="shared" ref="AC196:AC259" si="71">(M196+N196)/30*100</f>
        <v>93.333333333333329</v>
      </c>
      <c r="AD196" s="6">
        <f t="shared" ref="AD196:AD259" si="72">T196/20*100</f>
        <v>90</v>
      </c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11"/>
      <c r="AV196" s="16"/>
    </row>
    <row r="197" spans="1:48" x14ac:dyDescent="0.3">
      <c r="A197" s="78">
        <v>195</v>
      </c>
      <c r="B197" s="78">
        <v>170701200</v>
      </c>
      <c r="C197" s="78">
        <v>25</v>
      </c>
      <c r="D197" s="78">
        <v>5</v>
      </c>
      <c r="E197" s="78">
        <v>12</v>
      </c>
      <c r="F197" s="78">
        <v>5</v>
      </c>
      <c r="G197" s="78">
        <v>2</v>
      </c>
      <c r="H197" s="78">
        <v>5</v>
      </c>
      <c r="I197" s="78">
        <v>15</v>
      </c>
      <c r="J197" s="78">
        <v>5</v>
      </c>
      <c r="K197" s="78">
        <v>23</v>
      </c>
      <c r="L197" s="78">
        <v>5</v>
      </c>
      <c r="M197" s="78">
        <v>23</v>
      </c>
      <c r="N197" s="78">
        <v>5</v>
      </c>
      <c r="O197" s="78" t="s">
        <v>51</v>
      </c>
      <c r="P197" s="6">
        <f t="shared" si="58"/>
        <v>16</v>
      </c>
      <c r="Q197" s="6">
        <f t="shared" si="59"/>
        <v>16</v>
      </c>
      <c r="R197" s="6">
        <f t="shared" si="60"/>
        <v>16</v>
      </c>
      <c r="S197" s="6">
        <f t="shared" si="61"/>
        <v>16</v>
      </c>
      <c r="T197" s="6">
        <f t="shared" si="62"/>
        <v>16</v>
      </c>
      <c r="U197" s="5">
        <f t="shared" si="63"/>
        <v>81.081081081081081</v>
      </c>
      <c r="V197" s="6">
        <f t="shared" si="64"/>
        <v>80</v>
      </c>
      <c r="W197" s="5">
        <f t="shared" si="65"/>
        <v>52.173913043478258</v>
      </c>
      <c r="X197" s="6">
        <f t="shared" si="66"/>
        <v>80</v>
      </c>
      <c r="Y197" s="5">
        <f t="shared" si="67"/>
        <v>54.054054054054056</v>
      </c>
      <c r="Z197" s="6">
        <f t="shared" si="68"/>
        <v>80</v>
      </c>
      <c r="AA197" s="5">
        <f t="shared" si="69"/>
        <v>93.333333333333329</v>
      </c>
      <c r="AB197" s="6">
        <f t="shared" si="70"/>
        <v>80</v>
      </c>
      <c r="AC197" s="5">
        <f t="shared" si="71"/>
        <v>93.333333333333329</v>
      </c>
      <c r="AD197" s="6">
        <f t="shared" si="72"/>
        <v>80</v>
      </c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11"/>
      <c r="AV197" s="16"/>
    </row>
    <row r="198" spans="1:48" x14ac:dyDescent="0.3">
      <c r="A198" s="78">
        <v>196</v>
      </c>
      <c r="B198" s="78">
        <v>170701201</v>
      </c>
      <c r="C198" s="78">
        <v>4</v>
      </c>
      <c r="D198" s="78">
        <v>5</v>
      </c>
      <c r="E198" s="78">
        <v>7</v>
      </c>
      <c r="F198" s="78">
        <v>5</v>
      </c>
      <c r="G198" s="78">
        <v>11</v>
      </c>
      <c r="H198" s="78">
        <v>5</v>
      </c>
      <c r="I198" s="78">
        <v>14</v>
      </c>
      <c r="J198" s="78">
        <v>5</v>
      </c>
      <c r="K198" s="78">
        <v>21</v>
      </c>
      <c r="L198" s="78">
        <v>5</v>
      </c>
      <c r="M198" s="78">
        <v>21</v>
      </c>
      <c r="N198" s="78">
        <v>5</v>
      </c>
      <c r="O198" s="78" t="s">
        <v>52</v>
      </c>
      <c r="P198" s="6">
        <f t="shared" si="58"/>
        <v>14</v>
      </c>
      <c r="Q198" s="6">
        <f t="shared" si="59"/>
        <v>14</v>
      </c>
      <c r="R198" s="6">
        <f t="shared" si="60"/>
        <v>14</v>
      </c>
      <c r="S198" s="6">
        <f t="shared" si="61"/>
        <v>14</v>
      </c>
      <c r="T198" s="6">
        <f t="shared" si="62"/>
        <v>14</v>
      </c>
      <c r="U198" s="5">
        <f t="shared" si="63"/>
        <v>24.324324324324326</v>
      </c>
      <c r="V198" s="6">
        <f t="shared" si="64"/>
        <v>70</v>
      </c>
      <c r="W198" s="5">
        <f t="shared" si="65"/>
        <v>60.869565217391312</v>
      </c>
      <c r="X198" s="6">
        <f t="shared" si="66"/>
        <v>70</v>
      </c>
      <c r="Y198" s="5">
        <f t="shared" si="67"/>
        <v>51.351351351351347</v>
      </c>
      <c r="Z198" s="6">
        <f t="shared" si="68"/>
        <v>70</v>
      </c>
      <c r="AA198" s="5">
        <f t="shared" si="69"/>
        <v>86.666666666666671</v>
      </c>
      <c r="AB198" s="6">
        <f t="shared" si="70"/>
        <v>70</v>
      </c>
      <c r="AC198" s="5">
        <f t="shared" si="71"/>
        <v>86.666666666666671</v>
      </c>
      <c r="AD198" s="6">
        <f t="shared" si="72"/>
        <v>70</v>
      </c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11"/>
      <c r="AV198" s="16"/>
    </row>
    <row r="199" spans="1:48" x14ac:dyDescent="0.3">
      <c r="A199" s="78">
        <v>197</v>
      </c>
      <c r="B199" s="78">
        <v>170701202</v>
      </c>
      <c r="C199" s="78">
        <v>24</v>
      </c>
      <c r="D199" s="78">
        <v>5</v>
      </c>
      <c r="E199" s="78">
        <v>9</v>
      </c>
      <c r="F199" s="78">
        <v>5</v>
      </c>
      <c r="G199" s="78">
        <v>10</v>
      </c>
      <c r="H199" s="78">
        <v>5</v>
      </c>
      <c r="I199" s="78">
        <v>16</v>
      </c>
      <c r="J199" s="78">
        <v>5</v>
      </c>
      <c r="K199" s="78">
        <v>23</v>
      </c>
      <c r="L199" s="78">
        <v>5</v>
      </c>
      <c r="M199" s="78">
        <v>23</v>
      </c>
      <c r="N199" s="78">
        <v>5</v>
      </c>
      <c r="O199" s="78" t="s">
        <v>51</v>
      </c>
      <c r="P199" s="6">
        <f t="shared" si="58"/>
        <v>16</v>
      </c>
      <c r="Q199" s="6">
        <f t="shared" si="59"/>
        <v>16</v>
      </c>
      <c r="R199" s="6">
        <f t="shared" si="60"/>
        <v>16</v>
      </c>
      <c r="S199" s="6">
        <f t="shared" si="61"/>
        <v>16</v>
      </c>
      <c r="T199" s="6">
        <f t="shared" si="62"/>
        <v>16</v>
      </c>
      <c r="U199" s="5">
        <f t="shared" si="63"/>
        <v>78.378378378378372</v>
      </c>
      <c r="V199" s="6">
        <f t="shared" si="64"/>
        <v>80</v>
      </c>
      <c r="W199" s="5">
        <f t="shared" si="65"/>
        <v>63.04347826086957</v>
      </c>
      <c r="X199" s="6">
        <f t="shared" si="66"/>
        <v>80</v>
      </c>
      <c r="Y199" s="5">
        <f t="shared" si="67"/>
        <v>56.756756756756758</v>
      </c>
      <c r="Z199" s="6">
        <f t="shared" si="68"/>
        <v>80</v>
      </c>
      <c r="AA199" s="5">
        <f t="shared" si="69"/>
        <v>93.333333333333329</v>
      </c>
      <c r="AB199" s="6">
        <f t="shared" si="70"/>
        <v>80</v>
      </c>
      <c r="AC199" s="5">
        <f t="shared" si="71"/>
        <v>93.333333333333329</v>
      </c>
      <c r="AD199" s="6">
        <f t="shared" si="72"/>
        <v>80</v>
      </c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11"/>
      <c r="AV199" s="16"/>
    </row>
    <row r="200" spans="1:48" x14ac:dyDescent="0.3">
      <c r="A200" s="78">
        <v>198</v>
      </c>
      <c r="B200" s="78">
        <v>170701203</v>
      </c>
      <c r="C200" s="78">
        <v>27</v>
      </c>
      <c r="D200" s="78">
        <v>5</v>
      </c>
      <c r="E200" s="78">
        <v>9</v>
      </c>
      <c r="F200" s="78">
        <v>5</v>
      </c>
      <c r="G200" s="78">
        <v>8</v>
      </c>
      <c r="H200" s="78">
        <v>5</v>
      </c>
      <c r="I200" s="78">
        <v>17</v>
      </c>
      <c r="J200" s="78">
        <v>5</v>
      </c>
      <c r="K200" s="78">
        <v>23</v>
      </c>
      <c r="L200" s="78">
        <v>5</v>
      </c>
      <c r="M200" s="78">
        <v>23</v>
      </c>
      <c r="N200" s="78">
        <v>5</v>
      </c>
      <c r="O200" s="78" t="s">
        <v>51</v>
      </c>
      <c r="P200" s="6">
        <f t="shared" si="58"/>
        <v>16</v>
      </c>
      <c r="Q200" s="6">
        <f t="shared" si="59"/>
        <v>16</v>
      </c>
      <c r="R200" s="6">
        <f t="shared" si="60"/>
        <v>16</v>
      </c>
      <c r="S200" s="6">
        <f t="shared" si="61"/>
        <v>16</v>
      </c>
      <c r="T200" s="6">
        <f t="shared" si="62"/>
        <v>16</v>
      </c>
      <c r="U200" s="5">
        <f t="shared" si="63"/>
        <v>86.486486486486484</v>
      </c>
      <c r="V200" s="6">
        <f t="shared" si="64"/>
        <v>80</v>
      </c>
      <c r="W200" s="5">
        <f t="shared" si="65"/>
        <v>58.695652173913047</v>
      </c>
      <c r="X200" s="6">
        <f t="shared" si="66"/>
        <v>80</v>
      </c>
      <c r="Y200" s="5">
        <f t="shared" si="67"/>
        <v>59.45945945945946</v>
      </c>
      <c r="Z200" s="6">
        <f t="shared" si="68"/>
        <v>80</v>
      </c>
      <c r="AA200" s="5">
        <f t="shared" si="69"/>
        <v>93.333333333333329</v>
      </c>
      <c r="AB200" s="6">
        <f t="shared" si="70"/>
        <v>80</v>
      </c>
      <c r="AC200" s="5">
        <f t="shared" si="71"/>
        <v>93.333333333333329</v>
      </c>
      <c r="AD200" s="6">
        <f t="shared" si="72"/>
        <v>80</v>
      </c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11"/>
      <c r="AV200" s="16"/>
    </row>
    <row r="201" spans="1:48" x14ac:dyDescent="0.3">
      <c r="A201" s="78">
        <v>199</v>
      </c>
      <c r="B201" s="78">
        <v>170701204</v>
      </c>
      <c r="C201" s="78">
        <v>22</v>
      </c>
      <c r="D201" s="78">
        <v>5</v>
      </c>
      <c r="E201" s="78">
        <v>18</v>
      </c>
      <c r="F201" s="78">
        <v>5</v>
      </c>
      <c r="G201" s="78">
        <v>11</v>
      </c>
      <c r="H201" s="78">
        <v>5</v>
      </c>
      <c r="I201" s="78">
        <v>16</v>
      </c>
      <c r="J201" s="78">
        <v>5</v>
      </c>
      <c r="K201" s="78">
        <v>22</v>
      </c>
      <c r="L201" s="78">
        <v>5</v>
      </c>
      <c r="M201" s="78">
        <v>22</v>
      </c>
      <c r="N201" s="78">
        <v>5</v>
      </c>
      <c r="O201" s="78" t="s">
        <v>51</v>
      </c>
      <c r="P201" s="6">
        <f t="shared" si="58"/>
        <v>16</v>
      </c>
      <c r="Q201" s="6">
        <f t="shared" si="59"/>
        <v>16</v>
      </c>
      <c r="R201" s="6">
        <f t="shared" si="60"/>
        <v>16</v>
      </c>
      <c r="S201" s="6">
        <f t="shared" si="61"/>
        <v>16</v>
      </c>
      <c r="T201" s="6">
        <f t="shared" si="62"/>
        <v>16</v>
      </c>
      <c r="U201" s="5">
        <f t="shared" si="63"/>
        <v>72.972972972972968</v>
      </c>
      <c r="V201" s="6">
        <f t="shared" si="64"/>
        <v>80</v>
      </c>
      <c r="W201" s="5">
        <f t="shared" si="65"/>
        <v>84.782608695652172</v>
      </c>
      <c r="X201" s="6">
        <f t="shared" si="66"/>
        <v>80</v>
      </c>
      <c r="Y201" s="5">
        <f t="shared" si="67"/>
        <v>56.756756756756758</v>
      </c>
      <c r="Z201" s="6">
        <f t="shared" si="68"/>
        <v>80</v>
      </c>
      <c r="AA201" s="5">
        <f t="shared" si="69"/>
        <v>90</v>
      </c>
      <c r="AB201" s="6">
        <f t="shared" si="70"/>
        <v>80</v>
      </c>
      <c r="AC201" s="5">
        <f t="shared" si="71"/>
        <v>90</v>
      </c>
      <c r="AD201" s="6">
        <f t="shared" si="72"/>
        <v>80</v>
      </c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11"/>
      <c r="AV201" s="16"/>
    </row>
    <row r="202" spans="1:48" x14ac:dyDescent="0.3">
      <c r="A202" s="78">
        <v>200</v>
      </c>
      <c r="B202" s="78">
        <v>170701205</v>
      </c>
      <c r="C202" s="78">
        <v>19</v>
      </c>
      <c r="D202" s="78">
        <v>5</v>
      </c>
      <c r="E202" s="78">
        <v>10</v>
      </c>
      <c r="F202" s="78">
        <v>5</v>
      </c>
      <c r="G202" s="78">
        <v>11</v>
      </c>
      <c r="H202" s="78">
        <v>5</v>
      </c>
      <c r="I202" s="78">
        <v>18</v>
      </c>
      <c r="J202" s="78">
        <v>5</v>
      </c>
      <c r="K202" s="78">
        <v>20</v>
      </c>
      <c r="L202" s="78">
        <v>5</v>
      </c>
      <c r="M202" s="78">
        <v>20</v>
      </c>
      <c r="N202" s="78">
        <v>5</v>
      </c>
      <c r="O202" s="78" t="s">
        <v>51</v>
      </c>
      <c r="P202" s="6">
        <f t="shared" si="58"/>
        <v>16</v>
      </c>
      <c r="Q202" s="6">
        <f t="shared" si="59"/>
        <v>16</v>
      </c>
      <c r="R202" s="6">
        <f t="shared" si="60"/>
        <v>16</v>
      </c>
      <c r="S202" s="6">
        <f t="shared" si="61"/>
        <v>16</v>
      </c>
      <c r="T202" s="6">
        <f t="shared" si="62"/>
        <v>16</v>
      </c>
      <c r="U202" s="5">
        <f t="shared" si="63"/>
        <v>64.86486486486487</v>
      </c>
      <c r="V202" s="6">
        <f t="shared" si="64"/>
        <v>80</v>
      </c>
      <c r="W202" s="5">
        <f t="shared" si="65"/>
        <v>67.391304347826093</v>
      </c>
      <c r="X202" s="6">
        <f t="shared" si="66"/>
        <v>80</v>
      </c>
      <c r="Y202" s="5">
        <f t="shared" si="67"/>
        <v>62.162162162162161</v>
      </c>
      <c r="Z202" s="6">
        <f t="shared" si="68"/>
        <v>80</v>
      </c>
      <c r="AA202" s="5">
        <f t="shared" si="69"/>
        <v>83.333333333333343</v>
      </c>
      <c r="AB202" s="6">
        <f t="shared" si="70"/>
        <v>80</v>
      </c>
      <c r="AC202" s="5">
        <f t="shared" si="71"/>
        <v>83.333333333333343</v>
      </c>
      <c r="AD202" s="6">
        <f t="shared" si="72"/>
        <v>80</v>
      </c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11"/>
      <c r="AV202" s="16"/>
    </row>
    <row r="203" spans="1:48" x14ac:dyDescent="0.3">
      <c r="A203" s="78">
        <v>201</v>
      </c>
      <c r="B203" s="78">
        <v>170701206</v>
      </c>
      <c r="C203" s="78">
        <v>22</v>
      </c>
      <c r="D203" s="78">
        <v>5</v>
      </c>
      <c r="E203" s="78">
        <v>12</v>
      </c>
      <c r="F203" s="78">
        <v>5</v>
      </c>
      <c r="G203" s="78">
        <v>10</v>
      </c>
      <c r="H203" s="78">
        <v>5</v>
      </c>
      <c r="I203" s="78">
        <v>12</v>
      </c>
      <c r="J203" s="78">
        <v>5</v>
      </c>
      <c r="K203" s="78">
        <v>22</v>
      </c>
      <c r="L203" s="78">
        <v>5</v>
      </c>
      <c r="M203" s="78">
        <v>22</v>
      </c>
      <c r="N203" s="78">
        <v>5</v>
      </c>
      <c r="O203" s="78" t="s">
        <v>51</v>
      </c>
      <c r="P203" s="6">
        <f t="shared" si="58"/>
        <v>16</v>
      </c>
      <c r="Q203" s="6">
        <f t="shared" si="59"/>
        <v>16</v>
      </c>
      <c r="R203" s="6">
        <f t="shared" si="60"/>
        <v>16</v>
      </c>
      <c r="S203" s="6">
        <f t="shared" si="61"/>
        <v>16</v>
      </c>
      <c r="T203" s="6">
        <f t="shared" si="62"/>
        <v>16</v>
      </c>
      <c r="U203" s="5">
        <f t="shared" si="63"/>
        <v>72.972972972972968</v>
      </c>
      <c r="V203" s="6">
        <f t="shared" si="64"/>
        <v>80</v>
      </c>
      <c r="W203" s="5">
        <f t="shared" si="65"/>
        <v>69.565217391304344</v>
      </c>
      <c r="X203" s="6">
        <f t="shared" si="66"/>
        <v>80</v>
      </c>
      <c r="Y203" s="5">
        <f t="shared" si="67"/>
        <v>45.945945945945951</v>
      </c>
      <c r="Z203" s="6">
        <f t="shared" si="68"/>
        <v>80</v>
      </c>
      <c r="AA203" s="5">
        <f t="shared" si="69"/>
        <v>90</v>
      </c>
      <c r="AB203" s="6">
        <f t="shared" si="70"/>
        <v>80</v>
      </c>
      <c r="AC203" s="5">
        <f t="shared" si="71"/>
        <v>90</v>
      </c>
      <c r="AD203" s="6">
        <f t="shared" si="72"/>
        <v>80</v>
      </c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11"/>
      <c r="AV203" s="16"/>
    </row>
    <row r="204" spans="1:48" x14ac:dyDescent="0.3">
      <c r="A204" s="78">
        <v>202</v>
      </c>
      <c r="B204" s="78">
        <v>170701207</v>
      </c>
      <c r="C204" s="78">
        <v>24</v>
      </c>
      <c r="D204" s="78">
        <v>5</v>
      </c>
      <c r="E204" s="78">
        <v>18</v>
      </c>
      <c r="F204" s="78">
        <v>5</v>
      </c>
      <c r="G204" s="78">
        <v>15</v>
      </c>
      <c r="H204" s="78">
        <v>5</v>
      </c>
      <c r="I204" s="78">
        <v>20</v>
      </c>
      <c r="J204" s="78">
        <v>5</v>
      </c>
      <c r="K204" s="78">
        <v>22</v>
      </c>
      <c r="L204" s="78">
        <v>5</v>
      </c>
      <c r="M204" s="78">
        <v>22</v>
      </c>
      <c r="N204" s="78">
        <v>5</v>
      </c>
      <c r="O204" s="78" t="s">
        <v>50</v>
      </c>
      <c r="P204" s="6">
        <f t="shared" si="58"/>
        <v>18</v>
      </c>
      <c r="Q204" s="6">
        <f t="shared" si="59"/>
        <v>18</v>
      </c>
      <c r="R204" s="6">
        <f t="shared" si="60"/>
        <v>18</v>
      </c>
      <c r="S204" s="6">
        <f t="shared" si="61"/>
        <v>18</v>
      </c>
      <c r="T204" s="6">
        <f t="shared" si="62"/>
        <v>18</v>
      </c>
      <c r="U204" s="5">
        <f t="shared" si="63"/>
        <v>78.378378378378372</v>
      </c>
      <c r="V204" s="6">
        <f t="shared" si="64"/>
        <v>90</v>
      </c>
      <c r="W204" s="5">
        <f t="shared" si="65"/>
        <v>93.478260869565219</v>
      </c>
      <c r="X204" s="6">
        <f t="shared" si="66"/>
        <v>90</v>
      </c>
      <c r="Y204" s="5">
        <f t="shared" si="67"/>
        <v>67.567567567567565</v>
      </c>
      <c r="Z204" s="6">
        <f t="shared" si="68"/>
        <v>90</v>
      </c>
      <c r="AA204" s="5">
        <f t="shared" si="69"/>
        <v>90</v>
      </c>
      <c r="AB204" s="6">
        <f t="shared" si="70"/>
        <v>90</v>
      </c>
      <c r="AC204" s="5">
        <f t="shared" si="71"/>
        <v>90</v>
      </c>
      <c r="AD204" s="6">
        <f t="shared" si="72"/>
        <v>90</v>
      </c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11"/>
      <c r="AV204" s="16"/>
    </row>
    <row r="205" spans="1:48" x14ac:dyDescent="0.3">
      <c r="A205" s="78">
        <v>203</v>
      </c>
      <c r="B205" s="78">
        <v>170701209</v>
      </c>
      <c r="C205" s="78">
        <v>9</v>
      </c>
      <c r="D205" s="78">
        <v>5</v>
      </c>
      <c r="E205" s="78">
        <v>3</v>
      </c>
      <c r="F205" s="78">
        <v>5</v>
      </c>
      <c r="G205" s="78">
        <v>9</v>
      </c>
      <c r="H205" s="78">
        <v>5</v>
      </c>
      <c r="I205" s="78">
        <v>20</v>
      </c>
      <c r="J205" s="78">
        <v>5</v>
      </c>
      <c r="K205" s="78">
        <v>4.17</v>
      </c>
      <c r="L205" s="78">
        <v>5</v>
      </c>
      <c r="M205" s="78">
        <v>4.17</v>
      </c>
      <c r="N205" s="78">
        <v>5</v>
      </c>
      <c r="O205" s="78" t="s">
        <v>53</v>
      </c>
      <c r="P205" s="6">
        <f t="shared" si="58"/>
        <v>12</v>
      </c>
      <c r="Q205" s="6">
        <f t="shared" si="59"/>
        <v>12</v>
      </c>
      <c r="R205" s="6">
        <f t="shared" si="60"/>
        <v>12</v>
      </c>
      <c r="S205" s="6">
        <f t="shared" si="61"/>
        <v>12</v>
      </c>
      <c r="T205" s="6">
        <f t="shared" si="62"/>
        <v>12</v>
      </c>
      <c r="U205" s="5">
        <f t="shared" si="63"/>
        <v>37.837837837837839</v>
      </c>
      <c r="V205" s="6">
        <f t="shared" si="64"/>
        <v>60</v>
      </c>
      <c r="W205" s="5">
        <f t="shared" si="65"/>
        <v>47.826086956521742</v>
      </c>
      <c r="X205" s="6">
        <f t="shared" si="66"/>
        <v>60</v>
      </c>
      <c r="Y205" s="5">
        <f t="shared" si="67"/>
        <v>67.567567567567565</v>
      </c>
      <c r="Z205" s="6">
        <f t="shared" si="68"/>
        <v>60</v>
      </c>
      <c r="AA205" s="5">
        <f t="shared" si="69"/>
        <v>30.566666666666663</v>
      </c>
      <c r="AB205" s="6">
        <f t="shared" si="70"/>
        <v>60</v>
      </c>
      <c r="AC205" s="5">
        <f t="shared" si="71"/>
        <v>30.566666666666663</v>
      </c>
      <c r="AD205" s="6">
        <f t="shared" si="72"/>
        <v>60</v>
      </c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11"/>
      <c r="AV205" s="16"/>
    </row>
    <row r="206" spans="1:48" x14ac:dyDescent="0.3">
      <c r="A206" s="78">
        <v>204</v>
      </c>
      <c r="B206" s="78">
        <v>170701210</v>
      </c>
      <c r="C206" s="78">
        <v>21</v>
      </c>
      <c r="D206" s="78">
        <v>5</v>
      </c>
      <c r="E206" s="78">
        <v>9</v>
      </c>
      <c r="F206" s="78">
        <v>5</v>
      </c>
      <c r="G206" s="78">
        <v>10</v>
      </c>
      <c r="H206" s="78">
        <v>5</v>
      </c>
      <c r="I206" s="78">
        <v>22</v>
      </c>
      <c r="J206" s="78">
        <v>5</v>
      </c>
      <c r="K206" s="78">
        <v>23</v>
      </c>
      <c r="L206" s="78">
        <v>5</v>
      </c>
      <c r="M206" s="78">
        <v>23</v>
      </c>
      <c r="N206" s="78">
        <v>5</v>
      </c>
      <c r="O206" s="78" t="s">
        <v>51</v>
      </c>
      <c r="P206" s="6">
        <f t="shared" si="58"/>
        <v>16</v>
      </c>
      <c r="Q206" s="6">
        <f t="shared" si="59"/>
        <v>16</v>
      </c>
      <c r="R206" s="6">
        <f t="shared" si="60"/>
        <v>16</v>
      </c>
      <c r="S206" s="6">
        <f t="shared" si="61"/>
        <v>16</v>
      </c>
      <c r="T206" s="6">
        <f t="shared" si="62"/>
        <v>16</v>
      </c>
      <c r="U206" s="5">
        <f t="shared" si="63"/>
        <v>70.270270270270274</v>
      </c>
      <c r="V206" s="6">
        <f t="shared" si="64"/>
        <v>80</v>
      </c>
      <c r="W206" s="5">
        <f t="shared" si="65"/>
        <v>63.04347826086957</v>
      </c>
      <c r="X206" s="6">
        <f t="shared" si="66"/>
        <v>80</v>
      </c>
      <c r="Y206" s="5">
        <f t="shared" si="67"/>
        <v>72.972972972972968</v>
      </c>
      <c r="Z206" s="6">
        <f t="shared" si="68"/>
        <v>80</v>
      </c>
      <c r="AA206" s="5">
        <f t="shared" si="69"/>
        <v>93.333333333333329</v>
      </c>
      <c r="AB206" s="6">
        <f t="shared" si="70"/>
        <v>80</v>
      </c>
      <c r="AC206" s="5">
        <f t="shared" si="71"/>
        <v>93.333333333333329</v>
      </c>
      <c r="AD206" s="6">
        <f t="shared" si="72"/>
        <v>80</v>
      </c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11"/>
      <c r="AV206" s="16"/>
    </row>
    <row r="207" spans="1:48" x14ac:dyDescent="0.3">
      <c r="A207" s="78">
        <v>205</v>
      </c>
      <c r="B207" s="78">
        <v>170701211</v>
      </c>
      <c r="C207" s="78">
        <v>23</v>
      </c>
      <c r="D207" s="78">
        <v>5</v>
      </c>
      <c r="E207" s="78">
        <v>13</v>
      </c>
      <c r="F207" s="78">
        <v>5</v>
      </c>
      <c r="G207" s="78">
        <v>8</v>
      </c>
      <c r="H207" s="78">
        <v>5</v>
      </c>
      <c r="I207" s="78">
        <v>20</v>
      </c>
      <c r="J207" s="78">
        <v>5</v>
      </c>
      <c r="K207" s="78">
        <v>23</v>
      </c>
      <c r="L207" s="78">
        <v>5</v>
      </c>
      <c r="M207" s="78">
        <v>23</v>
      </c>
      <c r="N207" s="78">
        <v>5</v>
      </c>
      <c r="O207" s="78" t="s">
        <v>51</v>
      </c>
      <c r="P207" s="6">
        <f t="shared" si="58"/>
        <v>16</v>
      </c>
      <c r="Q207" s="6">
        <f t="shared" si="59"/>
        <v>16</v>
      </c>
      <c r="R207" s="6">
        <f t="shared" si="60"/>
        <v>16</v>
      </c>
      <c r="S207" s="6">
        <f t="shared" si="61"/>
        <v>16</v>
      </c>
      <c r="T207" s="6">
        <f t="shared" si="62"/>
        <v>16</v>
      </c>
      <c r="U207" s="5">
        <f t="shared" si="63"/>
        <v>75.675675675675677</v>
      </c>
      <c r="V207" s="6">
        <f t="shared" si="64"/>
        <v>80</v>
      </c>
      <c r="W207" s="5">
        <f t="shared" si="65"/>
        <v>67.391304347826093</v>
      </c>
      <c r="X207" s="6">
        <f t="shared" si="66"/>
        <v>80</v>
      </c>
      <c r="Y207" s="5">
        <f t="shared" si="67"/>
        <v>67.567567567567565</v>
      </c>
      <c r="Z207" s="6">
        <f t="shared" si="68"/>
        <v>80</v>
      </c>
      <c r="AA207" s="5">
        <f t="shared" si="69"/>
        <v>93.333333333333329</v>
      </c>
      <c r="AB207" s="6">
        <f t="shared" si="70"/>
        <v>80</v>
      </c>
      <c r="AC207" s="5">
        <f t="shared" si="71"/>
        <v>93.333333333333329</v>
      </c>
      <c r="AD207" s="6">
        <f t="shared" si="72"/>
        <v>80</v>
      </c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11"/>
      <c r="AV207" s="16"/>
    </row>
    <row r="208" spans="1:48" x14ac:dyDescent="0.3">
      <c r="A208" s="78">
        <v>206</v>
      </c>
      <c r="B208" s="78">
        <v>170701212</v>
      </c>
      <c r="C208" s="78">
        <v>25</v>
      </c>
      <c r="D208" s="78">
        <v>5</v>
      </c>
      <c r="E208" s="78">
        <v>12</v>
      </c>
      <c r="F208" s="78">
        <v>5</v>
      </c>
      <c r="G208" s="78">
        <v>14</v>
      </c>
      <c r="H208" s="78">
        <v>5</v>
      </c>
      <c r="I208" s="78">
        <v>22</v>
      </c>
      <c r="J208" s="78">
        <v>5</v>
      </c>
      <c r="K208" s="78">
        <v>22</v>
      </c>
      <c r="L208" s="78">
        <v>5</v>
      </c>
      <c r="M208" s="78">
        <v>22</v>
      </c>
      <c r="N208" s="78">
        <v>5</v>
      </c>
      <c r="O208" s="78" t="s">
        <v>50</v>
      </c>
      <c r="P208" s="6">
        <f t="shared" si="58"/>
        <v>18</v>
      </c>
      <c r="Q208" s="6">
        <f t="shared" si="59"/>
        <v>18</v>
      </c>
      <c r="R208" s="6">
        <f t="shared" si="60"/>
        <v>18</v>
      </c>
      <c r="S208" s="6">
        <f t="shared" si="61"/>
        <v>18</v>
      </c>
      <c r="T208" s="6">
        <f t="shared" si="62"/>
        <v>18</v>
      </c>
      <c r="U208" s="5">
        <f t="shared" si="63"/>
        <v>81.081081081081081</v>
      </c>
      <c r="V208" s="6">
        <f t="shared" si="64"/>
        <v>90</v>
      </c>
      <c r="W208" s="5">
        <f t="shared" si="65"/>
        <v>78.260869565217391</v>
      </c>
      <c r="X208" s="6">
        <f t="shared" si="66"/>
        <v>90</v>
      </c>
      <c r="Y208" s="5">
        <f t="shared" si="67"/>
        <v>72.972972972972968</v>
      </c>
      <c r="Z208" s="6">
        <f t="shared" si="68"/>
        <v>90</v>
      </c>
      <c r="AA208" s="5">
        <f t="shared" si="69"/>
        <v>90</v>
      </c>
      <c r="AB208" s="6">
        <f t="shared" si="70"/>
        <v>90</v>
      </c>
      <c r="AC208" s="5">
        <f t="shared" si="71"/>
        <v>90</v>
      </c>
      <c r="AD208" s="6">
        <f t="shared" si="72"/>
        <v>90</v>
      </c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11"/>
      <c r="AV208" s="16"/>
    </row>
    <row r="209" spans="1:48" x14ac:dyDescent="0.3">
      <c r="A209" s="78">
        <v>207</v>
      </c>
      <c r="B209" s="78">
        <v>170701213</v>
      </c>
      <c r="C209" s="78">
        <v>29</v>
      </c>
      <c r="D209" s="78">
        <v>5</v>
      </c>
      <c r="E209" s="78">
        <v>12</v>
      </c>
      <c r="F209" s="78">
        <v>5</v>
      </c>
      <c r="G209" s="78">
        <v>13</v>
      </c>
      <c r="H209" s="78">
        <v>5</v>
      </c>
      <c r="I209" s="78">
        <v>23</v>
      </c>
      <c r="J209" s="78">
        <v>5</v>
      </c>
      <c r="K209" s="78">
        <v>22</v>
      </c>
      <c r="L209" s="78">
        <v>5</v>
      </c>
      <c r="M209" s="78">
        <v>22</v>
      </c>
      <c r="N209" s="78">
        <v>5</v>
      </c>
      <c r="O209" s="78" t="s">
        <v>50</v>
      </c>
      <c r="P209" s="6">
        <f t="shared" si="58"/>
        <v>18</v>
      </c>
      <c r="Q209" s="6">
        <f t="shared" si="59"/>
        <v>18</v>
      </c>
      <c r="R209" s="6">
        <f t="shared" si="60"/>
        <v>18</v>
      </c>
      <c r="S209" s="6">
        <f t="shared" si="61"/>
        <v>18</v>
      </c>
      <c r="T209" s="6">
        <f t="shared" si="62"/>
        <v>18</v>
      </c>
      <c r="U209" s="5">
        <f t="shared" si="63"/>
        <v>91.891891891891902</v>
      </c>
      <c r="V209" s="6">
        <f t="shared" si="64"/>
        <v>90</v>
      </c>
      <c r="W209" s="5">
        <f t="shared" si="65"/>
        <v>76.08695652173914</v>
      </c>
      <c r="X209" s="6">
        <f t="shared" si="66"/>
        <v>90</v>
      </c>
      <c r="Y209" s="5">
        <f t="shared" si="67"/>
        <v>75.675675675675677</v>
      </c>
      <c r="Z209" s="6">
        <f t="shared" si="68"/>
        <v>90</v>
      </c>
      <c r="AA209" s="5">
        <f t="shared" si="69"/>
        <v>90</v>
      </c>
      <c r="AB209" s="6">
        <f t="shared" si="70"/>
        <v>90</v>
      </c>
      <c r="AC209" s="5">
        <f t="shared" si="71"/>
        <v>90</v>
      </c>
      <c r="AD209" s="6">
        <f t="shared" si="72"/>
        <v>90</v>
      </c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11"/>
      <c r="AV209" s="16"/>
    </row>
    <row r="210" spans="1:48" x14ac:dyDescent="0.3">
      <c r="A210" s="78">
        <v>208</v>
      </c>
      <c r="B210" s="78">
        <v>170701214</v>
      </c>
      <c r="C210" s="78">
        <v>30</v>
      </c>
      <c r="D210" s="78">
        <v>5</v>
      </c>
      <c r="E210" s="78">
        <v>17</v>
      </c>
      <c r="F210" s="78">
        <v>5</v>
      </c>
      <c r="G210" s="78">
        <v>14</v>
      </c>
      <c r="H210" s="78">
        <v>5</v>
      </c>
      <c r="I210" s="78">
        <v>20</v>
      </c>
      <c r="J210" s="78">
        <v>5</v>
      </c>
      <c r="K210" s="78">
        <v>23</v>
      </c>
      <c r="L210" s="78">
        <v>5</v>
      </c>
      <c r="M210" s="78">
        <v>23</v>
      </c>
      <c r="N210" s="78">
        <v>5</v>
      </c>
      <c r="O210" s="78" t="s">
        <v>50</v>
      </c>
      <c r="P210" s="6">
        <f t="shared" si="58"/>
        <v>18</v>
      </c>
      <c r="Q210" s="6">
        <f t="shared" si="59"/>
        <v>18</v>
      </c>
      <c r="R210" s="6">
        <f t="shared" si="60"/>
        <v>18</v>
      </c>
      <c r="S210" s="6">
        <f t="shared" si="61"/>
        <v>18</v>
      </c>
      <c r="T210" s="6">
        <f t="shared" si="62"/>
        <v>18</v>
      </c>
      <c r="U210" s="5">
        <f t="shared" si="63"/>
        <v>94.594594594594597</v>
      </c>
      <c r="V210" s="6">
        <f t="shared" si="64"/>
        <v>90</v>
      </c>
      <c r="W210" s="5">
        <f t="shared" si="65"/>
        <v>89.130434782608688</v>
      </c>
      <c r="X210" s="6">
        <f t="shared" si="66"/>
        <v>90</v>
      </c>
      <c r="Y210" s="5">
        <f t="shared" si="67"/>
        <v>67.567567567567565</v>
      </c>
      <c r="Z210" s="6">
        <f t="shared" si="68"/>
        <v>90</v>
      </c>
      <c r="AA210" s="5">
        <f t="shared" si="69"/>
        <v>93.333333333333329</v>
      </c>
      <c r="AB210" s="6">
        <f t="shared" si="70"/>
        <v>90</v>
      </c>
      <c r="AC210" s="5">
        <f t="shared" si="71"/>
        <v>93.333333333333329</v>
      </c>
      <c r="AD210" s="6">
        <f t="shared" si="72"/>
        <v>90</v>
      </c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11"/>
      <c r="AV210" s="16"/>
    </row>
    <row r="211" spans="1:48" x14ac:dyDescent="0.3">
      <c r="A211" s="78">
        <v>209</v>
      </c>
      <c r="B211" s="78">
        <v>170701215</v>
      </c>
      <c r="C211" s="78">
        <v>14</v>
      </c>
      <c r="D211" s="78">
        <v>5</v>
      </c>
      <c r="E211" s="78">
        <v>11</v>
      </c>
      <c r="F211" s="78">
        <v>5</v>
      </c>
      <c r="G211" s="78">
        <v>10</v>
      </c>
      <c r="H211" s="78">
        <v>5</v>
      </c>
      <c r="I211" s="78">
        <v>22</v>
      </c>
      <c r="J211" s="78">
        <v>5</v>
      </c>
      <c r="K211" s="78">
        <v>20</v>
      </c>
      <c r="L211" s="78">
        <v>5</v>
      </c>
      <c r="M211" s="78">
        <v>20</v>
      </c>
      <c r="N211" s="78">
        <v>5</v>
      </c>
      <c r="O211" s="78" t="s">
        <v>51</v>
      </c>
      <c r="P211" s="6">
        <f t="shared" si="58"/>
        <v>16</v>
      </c>
      <c r="Q211" s="6">
        <f t="shared" si="59"/>
        <v>16</v>
      </c>
      <c r="R211" s="6">
        <f t="shared" si="60"/>
        <v>16</v>
      </c>
      <c r="S211" s="6">
        <f t="shared" si="61"/>
        <v>16</v>
      </c>
      <c r="T211" s="6">
        <f t="shared" si="62"/>
        <v>16</v>
      </c>
      <c r="U211" s="5">
        <f t="shared" si="63"/>
        <v>51.351351351351347</v>
      </c>
      <c r="V211" s="6">
        <f t="shared" si="64"/>
        <v>80</v>
      </c>
      <c r="W211" s="5">
        <f t="shared" si="65"/>
        <v>67.391304347826093</v>
      </c>
      <c r="X211" s="6">
        <f t="shared" si="66"/>
        <v>80</v>
      </c>
      <c r="Y211" s="5">
        <f t="shared" si="67"/>
        <v>72.972972972972968</v>
      </c>
      <c r="Z211" s="6">
        <f t="shared" si="68"/>
        <v>80</v>
      </c>
      <c r="AA211" s="5">
        <f t="shared" si="69"/>
        <v>83.333333333333343</v>
      </c>
      <c r="AB211" s="6">
        <f t="shared" si="70"/>
        <v>80</v>
      </c>
      <c r="AC211" s="5">
        <f t="shared" si="71"/>
        <v>83.333333333333343</v>
      </c>
      <c r="AD211" s="6">
        <f t="shared" si="72"/>
        <v>80</v>
      </c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11"/>
      <c r="AV211" s="16"/>
    </row>
    <row r="212" spans="1:48" x14ac:dyDescent="0.3">
      <c r="A212" s="78">
        <v>210</v>
      </c>
      <c r="B212" s="78">
        <v>170701216</v>
      </c>
      <c r="C212" s="78">
        <v>22</v>
      </c>
      <c r="D212" s="78">
        <v>5</v>
      </c>
      <c r="E212" s="78">
        <v>10</v>
      </c>
      <c r="F212" s="78">
        <v>5</v>
      </c>
      <c r="G212" s="78">
        <v>12</v>
      </c>
      <c r="H212" s="78">
        <v>5</v>
      </c>
      <c r="I212" s="78">
        <v>25</v>
      </c>
      <c r="J212" s="78">
        <v>5</v>
      </c>
      <c r="K212" s="78">
        <v>22</v>
      </c>
      <c r="L212" s="78">
        <v>5</v>
      </c>
      <c r="M212" s="78">
        <v>22</v>
      </c>
      <c r="N212" s="78">
        <v>5</v>
      </c>
      <c r="O212" s="78" t="s">
        <v>51</v>
      </c>
      <c r="P212" s="6">
        <f t="shared" si="58"/>
        <v>16</v>
      </c>
      <c r="Q212" s="6">
        <f t="shared" si="59"/>
        <v>16</v>
      </c>
      <c r="R212" s="6">
        <f t="shared" si="60"/>
        <v>16</v>
      </c>
      <c r="S212" s="6">
        <f t="shared" si="61"/>
        <v>16</v>
      </c>
      <c r="T212" s="6">
        <f t="shared" si="62"/>
        <v>16</v>
      </c>
      <c r="U212" s="5">
        <f t="shared" si="63"/>
        <v>72.972972972972968</v>
      </c>
      <c r="V212" s="6">
        <f t="shared" si="64"/>
        <v>80</v>
      </c>
      <c r="W212" s="5">
        <f t="shared" si="65"/>
        <v>69.565217391304344</v>
      </c>
      <c r="X212" s="6">
        <f t="shared" si="66"/>
        <v>80</v>
      </c>
      <c r="Y212" s="5">
        <f t="shared" si="67"/>
        <v>81.081081081081081</v>
      </c>
      <c r="Z212" s="6">
        <f t="shared" si="68"/>
        <v>80</v>
      </c>
      <c r="AA212" s="5">
        <f t="shared" si="69"/>
        <v>90</v>
      </c>
      <c r="AB212" s="6">
        <f t="shared" si="70"/>
        <v>80</v>
      </c>
      <c r="AC212" s="5">
        <f t="shared" si="71"/>
        <v>90</v>
      </c>
      <c r="AD212" s="6">
        <f t="shared" si="72"/>
        <v>80</v>
      </c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11"/>
      <c r="AV212" s="16"/>
    </row>
    <row r="213" spans="1:48" x14ac:dyDescent="0.3">
      <c r="A213" s="78">
        <v>211</v>
      </c>
      <c r="B213" s="78">
        <v>170701217</v>
      </c>
      <c r="C213" s="78">
        <v>23</v>
      </c>
      <c r="D213" s="78">
        <v>5</v>
      </c>
      <c r="E213" s="78">
        <v>12</v>
      </c>
      <c r="F213" s="78">
        <v>5</v>
      </c>
      <c r="G213" s="78">
        <v>10</v>
      </c>
      <c r="H213" s="78">
        <v>5</v>
      </c>
      <c r="I213" s="78">
        <v>21</v>
      </c>
      <c r="J213" s="78">
        <v>5</v>
      </c>
      <c r="K213" s="78">
        <v>21</v>
      </c>
      <c r="L213" s="78">
        <v>5</v>
      </c>
      <c r="M213" s="78">
        <v>21</v>
      </c>
      <c r="N213" s="78">
        <v>5</v>
      </c>
      <c r="O213" s="78" t="s">
        <v>51</v>
      </c>
      <c r="P213" s="6">
        <f t="shared" si="58"/>
        <v>16</v>
      </c>
      <c r="Q213" s="6">
        <f t="shared" si="59"/>
        <v>16</v>
      </c>
      <c r="R213" s="6">
        <f t="shared" si="60"/>
        <v>16</v>
      </c>
      <c r="S213" s="6">
        <f t="shared" si="61"/>
        <v>16</v>
      </c>
      <c r="T213" s="6">
        <f t="shared" si="62"/>
        <v>16</v>
      </c>
      <c r="U213" s="5">
        <f t="shared" si="63"/>
        <v>75.675675675675677</v>
      </c>
      <c r="V213" s="6">
        <f t="shared" si="64"/>
        <v>80</v>
      </c>
      <c r="W213" s="5">
        <f t="shared" si="65"/>
        <v>69.565217391304344</v>
      </c>
      <c r="X213" s="6">
        <f t="shared" si="66"/>
        <v>80</v>
      </c>
      <c r="Y213" s="5">
        <f t="shared" si="67"/>
        <v>70.270270270270274</v>
      </c>
      <c r="Z213" s="6">
        <f t="shared" si="68"/>
        <v>80</v>
      </c>
      <c r="AA213" s="5">
        <f t="shared" si="69"/>
        <v>86.666666666666671</v>
      </c>
      <c r="AB213" s="6">
        <f t="shared" si="70"/>
        <v>80</v>
      </c>
      <c r="AC213" s="5">
        <f t="shared" si="71"/>
        <v>86.666666666666671</v>
      </c>
      <c r="AD213" s="6">
        <f t="shared" si="72"/>
        <v>80</v>
      </c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11"/>
      <c r="AV213" s="16"/>
    </row>
    <row r="214" spans="1:48" x14ac:dyDescent="0.3">
      <c r="A214" s="78">
        <v>212</v>
      </c>
      <c r="B214" s="78">
        <v>170701218</v>
      </c>
      <c r="C214" s="78">
        <v>0</v>
      </c>
      <c r="D214" s="78">
        <v>5</v>
      </c>
      <c r="E214" s="78">
        <v>0</v>
      </c>
      <c r="F214" s="78">
        <v>5</v>
      </c>
      <c r="G214" s="78">
        <v>9</v>
      </c>
      <c r="H214" s="78">
        <v>0</v>
      </c>
      <c r="I214" s="78">
        <v>15</v>
      </c>
      <c r="J214" s="78">
        <v>0</v>
      </c>
      <c r="K214" s="78">
        <v>21</v>
      </c>
      <c r="L214" s="78">
        <v>5</v>
      </c>
      <c r="M214" s="78">
        <v>21</v>
      </c>
      <c r="N214" s="78">
        <v>5</v>
      </c>
      <c r="O214" s="78" t="s">
        <v>53</v>
      </c>
      <c r="P214" s="6">
        <f t="shared" si="58"/>
        <v>12</v>
      </c>
      <c r="Q214" s="6">
        <f t="shared" si="59"/>
        <v>12</v>
      </c>
      <c r="R214" s="6">
        <f t="shared" si="60"/>
        <v>12</v>
      </c>
      <c r="S214" s="6">
        <f t="shared" si="61"/>
        <v>12</v>
      </c>
      <c r="T214" s="6">
        <f t="shared" si="62"/>
        <v>12</v>
      </c>
      <c r="U214" s="5">
        <f t="shared" si="63"/>
        <v>13.513513513513514</v>
      </c>
      <c r="V214" s="6">
        <f t="shared" si="64"/>
        <v>60</v>
      </c>
      <c r="W214" s="5">
        <f t="shared" si="65"/>
        <v>30.434782608695656</v>
      </c>
      <c r="X214" s="6">
        <f t="shared" si="66"/>
        <v>60</v>
      </c>
      <c r="Y214" s="5">
        <f t="shared" si="67"/>
        <v>40.54054054054054</v>
      </c>
      <c r="Z214" s="6">
        <f t="shared" si="68"/>
        <v>60</v>
      </c>
      <c r="AA214" s="5">
        <f t="shared" si="69"/>
        <v>86.666666666666671</v>
      </c>
      <c r="AB214" s="6">
        <f t="shared" si="70"/>
        <v>60</v>
      </c>
      <c r="AC214" s="5">
        <f t="shared" si="71"/>
        <v>86.666666666666671</v>
      </c>
      <c r="AD214" s="6">
        <f t="shared" si="72"/>
        <v>60</v>
      </c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11"/>
      <c r="AV214" s="16"/>
    </row>
    <row r="215" spans="1:48" x14ac:dyDescent="0.3">
      <c r="A215" s="78">
        <v>213</v>
      </c>
      <c r="B215" s="78">
        <v>170701219</v>
      </c>
      <c r="C215" s="78">
        <v>4</v>
      </c>
      <c r="D215" s="78">
        <v>5</v>
      </c>
      <c r="E215" s="78">
        <v>9</v>
      </c>
      <c r="F215" s="78">
        <v>5</v>
      </c>
      <c r="G215" s="78">
        <v>7</v>
      </c>
      <c r="H215" s="78">
        <v>5</v>
      </c>
      <c r="I215" s="78">
        <v>16</v>
      </c>
      <c r="J215" s="78">
        <v>5</v>
      </c>
      <c r="K215" s="78">
        <v>23</v>
      </c>
      <c r="L215" s="78">
        <v>5</v>
      </c>
      <c r="M215" s="78">
        <v>23</v>
      </c>
      <c r="N215" s="78">
        <v>5</v>
      </c>
      <c r="O215" s="78" t="s">
        <v>51</v>
      </c>
      <c r="P215" s="6">
        <f t="shared" si="58"/>
        <v>16</v>
      </c>
      <c r="Q215" s="6">
        <f t="shared" si="59"/>
        <v>16</v>
      </c>
      <c r="R215" s="6">
        <f t="shared" si="60"/>
        <v>16</v>
      </c>
      <c r="S215" s="6">
        <f t="shared" si="61"/>
        <v>16</v>
      </c>
      <c r="T215" s="6">
        <f t="shared" si="62"/>
        <v>16</v>
      </c>
      <c r="U215" s="5">
        <f t="shared" si="63"/>
        <v>24.324324324324326</v>
      </c>
      <c r="V215" s="6">
        <f t="shared" si="64"/>
        <v>80</v>
      </c>
      <c r="W215" s="5">
        <f t="shared" si="65"/>
        <v>56.521739130434781</v>
      </c>
      <c r="X215" s="6">
        <f t="shared" si="66"/>
        <v>80</v>
      </c>
      <c r="Y215" s="5">
        <f t="shared" si="67"/>
        <v>56.756756756756758</v>
      </c>
      <c r="Z215" s="6">
        <f t="shared" si="68"/>
        <v>80</v>
      </c>
      <c r="AA215" s="5">
        <f t="shared" si="69"/>
        <v>93.333333333333329</v>
      </c>
      <c r="AB215" s="6">
        <f t="shared" si="70"/>
        <v>80</v>
      </c>
      <c r="AC215" s="5">
        <f t="shared" si="71"/>
        <v>93.333333333333329</v>
      </c>
      <c r="AD215" s="6">
        <f t="shared" si="72"/>
        <v>80</v>
      </c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11"/>
      <c r="AV215" s="16"/>
    </row>
    <row r="216" spans="1:48" x14ac:dyDescent="0.3">
      <c r="A216" s="78">
        <v>214</v>
      </c>
      <c r="B216" s="78">
        <v>170701220</v>
      </c>
      <c r="C216" s="78">
        <v>10</v>
      </c>
      <c r="D216" s="78">
        <v>5</v>
      </c>
      <c r="E216" s="78">
        <v>8</v>
      </c>
      <c r="F216" s="78">
        <v>5</v>
      </c>
      <c r="G216" s="78">
        <v>12</v>
      </c>
      <c r="H216" s="78">
        <v>5</v>
      </c>
      <c r="I216" s="78">
        <v>18</v>
      </c>
      <c r="J216" s="78">
        <v>5</v>
      </c>
      <c r="K216" s="78">
        <v>23</v>
      </c>
      <c r="L216" s="78">
        <v>5</v>
      </c>
      <c r="M216" s="78">
        <v>23</v>
      </c>
      <c r="N216" s="78">
        <v>5</v>
      </c>
      <c r="O216" s="78" t="s">
        <v>51</v>
      </c>
      <c r="P216" s="6">
        <f t="shared" si="58"/>
        <v>16</v>
      </c>
      <c r="Q216" s="6">
        <f t="shared" si="59"/>
        <v>16</v>
      </c>
      <c r="R216" s="6">
        <f t="shared" si="60"/>
        <v>16</v>
      </c>
      <c r="S216" s="6">
        <f t="shared" si="61"/>
        <v>16</v>
      </c>
      <c r="T216" s="6">
        <f t="shared" si="62"/>
        <v>16</v>
      </c>
      <c r="U216" s="5">
        <f t="shared" si="63"/>
        <v>40.54054054054054</v>
      </c>
      <c r="V216" s="6">
        <f t="shared" si="64"/>
        <v>80</v>
      </c>
      <c r="W216" s="5">
        <f t="shared" si="65"/>
        <v>65.217391304347828</v>
      </c>
      <c r="X216" s="6">
        <f t="shared" si="66"/>
        <v>80</v>
      </c>
      <c r="Y216" s="5">
        <f t="shared" si="67"/>
        <v>62.162162162162161</v>
      </c>
      <c r="Z216" s="6">
        <f t="shared" si="68"/>
        <v>80</v>
      </c>
      <c r="AA216" s="5">
        <f t="shared" si="69"/>
        <v>93.333333333333329</v>
      </c>
      <c r="AB216" s="6">
        <f t="shared" si="70"/>
        <v>80</v>
      </c>
      <c r="AC216" s="5">
        <f t="shared" si="71"/>
        <v>93.333333333333329</v>
      </c>
      <c r="AD216" s="6">
        <f t="shared" si="72"/>
        <v>80</v>
      </c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11"/>
      <c r="AV216" s="16"/>
    </row>
    <row r="217" spans="1:48" x14ac:dyDescent="0.3">
      <c r="A217" s="78">
        <v>215</v>
      </c>
      <c r="B217" s="78">
        <v>170701221</v>
      </c>
      <c r="C217" s="78">
        <v>6</v>
      </c>
      <c r="D217" s="78">
        <v>5</v>
      </c>
      <c r="E217" s="78">
        <v>1</v>
      </c>
      <c r="F217" s="78">
        <v>5</v>
      </c>
      <c r="G217" s="78">
        <v>10</v>
      </c>
      <c r="H217" s="78">
        <v>5</v>
      </c>
      <c r="I217" s="78">
        <v>21</v>
      </c>
      <c r="J217" s="78">
        <v>5</v>
      </c>
      <c r="K217" s="78">
        <v>20</v>
      </c>
      <c r="L217" s="78">
        <v>5</v>
      </c>
      <c r="M217" s="78">
        <v>20</v>
      </c>
      <c r="N217" s="78">
        <v>5</v>
      </c>
      <c r="O217" s="78" t="s">
        <v>52</v>
      </c>
      <c r="P217" s="6">
        <f t="shared" si="58"/>
        <v>14</v>
      </c>
      <c r="Q217" s="6">
        <f t="shared" si="59"/>
        <v>14</v>
      </c>
      <c r="R217" s="6">
        <f t="shared" si="60"/>
        <v>14</v>
      </c>
      <c r="S217" s="6">
        <f t="shared" si="61"/>
        <v>14</v>
      </c>
      <c r="T217" s="6">
        <f t="shared" si="62"/>
        <v>14</v>
      </c>
      <c r="U217" s="5">
        <f t="shared" si="63"/>
        <v>29.72972972972973</v>
      </c>
      <c r="V217" s="6">
        <f t="shared" si="64"/>
        <v>70</v>
      </c>
      <c r="W217" s="5">
        <f t="shared" si="65"/>
        <v>45.652173913043477</v>
      </c>
      <c r="X217" s="6">
        <f t="shared" si="66"/>
        <v>70</v>
      </c>
      <c r="Y217" s="5">
        <f t="shared" si="67"/>
        <v>70.270270270270274</v>
      </c>
      <c r="Z217" s="6">
        <f t="shared" si="68"/>
        <v>70</v>
      </c>
      <c r="AA217" s="5">
        <f t="shared" si="69"/>
        <v>83.333333333333343</v>
      </c>
      <c r="AB217" s="6">
        <f t="shared" si="70"/>
        <v>70</v>
      </c>
      <c r="AC217" s="5">
        <f t="shared" si="71"/>
        <v>83.333333333333343</v>
      </c>
      <c r="AD217" s="6">
        <f t="shared" si="72"/>
        <v>70</v>
      </c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11"/>
      <c r="AV217" s="16"/>
    </row>
    <row r="218" spans="1:48" x14ac:dyDescent="0.3">
      <c r="A218" s="78">
        <v>216</v>
      </c>
      <c r="B218" s="78">
        <v>170701222</v>
      </c>
      <c r="C218" s="78">
        <v>13</v>
      </c>
      <c r="D218" s="78">
        <v>5</v>
      </c>
      <c r="E218" s="78">
        <v>7</v>
      </c>
      <c r="F218" s="78">
        <v>5</v>
      </c>
      <c r="G218" s="78">
        <v>15</v>
      </c>
      <c r="H218" s="78">
        <v>5</v>
      </c>
      <c r="I218" s="78">
        <v>23</v>
      </c>
      <c r="J218" s="78">
        <v>5</v>
      </c>
      <c r="K218" s="78">
        <v>23</v>
      </c>
      <c r="L218" s="78">
        <v>5</v>
      </c>
      <c r="M218" s="78">
        <v>23</v>
      </c>
      <c r="N218" s="78">
        <v>5</v>
      </c>
      <c r="O218" s="78" t="s">
        <v>51</v>
      </c>
      <c r="P218" s="6">
        <f t="shared" si="58"/>
        <v>16</v>
      </c>
      <c r="Q218" s="6">
        <f t="shared" si="59"/>
        <v>16</v>
      </c>
      <c r="R218" s="6">
        <f t="shared" si="60"/>
        <v>16</v>
      </c>
      <c r="S218" s="6">
        <f t="shared" si="61"/>
        <v>16</v>
      </c>
      <c r="T218" s="6">
        <f t="shared" si="62"/>
        <v>16</v>
      </c>
      <c r="U218" s="5">
        <f t="shared" si="63"/>
        <v>48.648648648648653</v>
      </c>
      <c r="V218" s="6">
        <f t="shared" si="64"/>
        <v>80</v>
      </c>
      <c r="W218" s="5">
        <f t="shared" si="65"/>
        <v>69.565217391304344</v>
      </c>
      <c r="X218" s="6">
        <f t="shared" si="66"/>
        <v>80</v>
      </c>
      <c r="Y218" s="5">
        <f t="shared" si="67"/>
        <v>75.675675675675677</v>
      </c>
      <c r="Z218" s="6">
        <f t="shared" si="68"/>
        <v>80</v>
      </c>
      <c r="AA218" s="5">
        <f t="shared" si="69"/>
        <v>93.333333333333329</v>
      </c>
      <c r="AB218" s="6">
        <f t="shared" si="70"/>
        <v>80</v>
      </c>
      <c r="AC218" s="5">
        <f t="shared" si="71"/>
        <v>93.333333333333329</v>
      </c>
      <c r="AD218" s="6">
        <f t="shared" si="72"/>
        <v>80</v>
      </c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11"/>
      <c r="AV218" s="16"/>
    </row>
    <row r="219" spans="1:48" x14ac:dyDescent="0.3">
      <c r="A219" s="78">
        <v>217</v>
      </c>
      <c r="B219" s="78">
        <v>170701223</v>
      </c>
      <c r="C219" s="78">
        <v>6</v>
      </c>
      <c r="D219" s="78">
        <v>5</v>
      </c>
      <c r="E219" s="78">
        <v>7</v>
      </c>
      <c r="F219" s="78">
        <v>5</v>
      </c>
      <c r="G219" s="78">
        <v>11</v>
      </c>
      <c r="H219" s="78">
        <v>5</v>
      </c>
      <c r="I219" s="78">
        <v>23</v>
      </c>
      <c r="J219" s="78">
        <v>5</v>
      </c>
      <c r="K219" s="78">
        <v>21</v>
      </c>
      <c r="L219" s="78">
        <v>5</v>
      </c>
      <c r="M219" s="78">
        <v>21</v>
      </c>
      <c r="N219" s="78">
        <v>5</v>
      </c>
      <c r="O219" s="78" t="s">
        <v>52</v>
      </c>
      <c r="P219" s="6">
        <f t="shared" si="58"/>
        <v>14</v>
      </c>
      <c r="Q219" s="6">
        <f t="shared" si="59"/>
        <v>14</v>
      </c>
      <c r="R219" s="6">
        <f t="shared" si="60"/>
        <v>14</v>
      </c>
      <c r="S219" s="6">
        <f t="shared" si="61"/>
        <v>14</v>
      </c>
      <c r="T219" s="6">
        <f t="shared" si="62"/>
        <v>14</v>
      </c>
      <c r="U219" s="5">
        <f t="shared" si="63"/>
        <v>29.72972972972973</v>
      </c>
      <c r="V219" s="6">
        <f t="shared" si="64"/>
        <v>70</v>
      </c>
      <c r="W219" s="5">
        <f t="shared" si="65"/>
        <v>60.869565217391312</v>
      </c>
      <c r="X219" s="6">
        <f t="shared" si="66"/>
        <v>70</v>
      </c>
      <c r="Y219" s="5">
        <f t="shared" si="67"/>
        <v>75.675675675675677</v>
      </c>
      <c r="Z219" s="6">
        <f t="shared" si="68"/>
        <v>70</v>
      </c>
      <c r="AA219" s="5">
        <f t="shared" si="69"/>
        <v>86.666666666666671</v>
      </c>
      <c r="AB219" s="6">
        <f t="shared" si="70"/>
        <v>70</v>
      </c>
      <c r="AC219" s="5">
        <f t="shared" si="71"/>
        <v>86.666666666666671</v>
      </c>
      <c r="AD219" s="6">
        <f t="shared" si="72"/>
        <v>70</v>
      </c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11"/>
      <c r="AV219" s="16"/>
    </row>
    <row r="220" spans="1:48" x14ac:dyDescent="0.3">
      <c r="A220" s="78">
        <v>218</v>
      </c>
      <c r="B220" s="78">
        <v>170701224</v>
      </c>
      <c r="C220" s="78">
        <v>19</v>
      </c>
      <c r="D220" s="78">
        <v>5</v>
      </c>
      <c r="E220" s="78">
        <v>11</v>
      </c>
      <c r="F220" s="78">
        <v>5</v>
      </c>
      <c r="G220" s="78">
        <v>12</v>
      </c>
      <c r="H220" s="78">
        <v>5</v>
      </c>
      <c r="I220" s="78">
        <v>24</v>
      </c>
      <c r="J220" s="78">
        <v>5</v>
      </c>
      <c r="K220" s="78">
        <v>22</v>
      </c>
      <c r="L220" s="78">
        <v>5</v>
      </c>
      <c r="M220" s="78">
        <v>22</v>
      </c>
      <c r="N220" s="78">
        <v>5</v>
      </c>
      <c r="O220" s="78" t="s">
        <v>51</v>
      </c>
      <c r="P220" s="6">
        <f t="shared" si="58"/>
        <v>16</v>
      </c>
      <c r="Q220" s="6">
        <f t="shared" si="59"/>
        <v>16</v>
      </c>
      <c r="R220" s="6">
        <f t="shared" si="60"/>
        <v>16</v>
      </c>
      <c r="S220" s="6">
        <f t="shared" si="61"/>
        <v>16</v>
      </c>
      <c r="T220" s="6">
        <f t="shared" si="62"/>
        <v>16</v>
      </c>
      <c r="U220" s="5">
        <f t="shared" si="63"/>
        <v>64.86486486486487</v>
      </c>
      <c r="V220" s="6">
        <f t="shared" si="64"/>
        <v>80</v>
      </c>
      <c r="W220" s="5">
        <f t="shared" si="65"/>
        <v>71.739130434782609</v>
      </c>
      <c r="X220" s="6">
        <f t="shared" si="66"/>
        <v>80</v>
      </c>
      <c r="Y220" s="5">
        <f t="shared" si="67"/>
        <v>78.378378378378372</v>
      </c>
      <c r="Z220" s="6">
        <f t="shared" si="68"/>
        <v>80</v>
      </c>
      <c r="AA220" s="5">
        <f t="shared" si="69"/>
        <v>90</v>
      </c>
      <c r="AB220" s="6">
        <f t="shared" si="70"/>
        <v>80</v>
      </c>
      <c r="AC220" s="5">
        <f t="shared" si="71"/>
        <v>90</v>
      </c>
      <c r="AD220" s="6">
        <f t="shared" si="72"/>
        <v>80</v>
      </c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11"/>
      <c r="AV220" s="16"/>
    </row>
    <row r="221" spans="1:48" x14ac:dyDescent="0.3">
      <c r="A221" s="78">
        <v>219</v>
      </c>
      <c r="B221" s="78">
        <v>170701225</v>
      </c>
      <c r="C221" s="78">
        <v>17</v>
      </c>
      <c r="D221" s="78">
        <v>5</v>
      </c>
      <c r="E221" s="78">
        <v>17</v>
      </c>
      <c r="F221" s="78">
        <v>5</v>
      </c>
      <c r="G221" s="78">
        <v>13</v>
      </c>
      <c r="H221" s="78">
        <v>5</v>
      </c>
      <c r="I221" s="78">
        <v>22</v>
      </c>
      <c r="J221" s="78">
        <v>5</v>
      </c>
      <c r="K221" s="78">
        <v>22</v>
      </c>
      <c r="L221" s="78">
        <v>5</v>
      </c>
      <c r="M221" s="78">
        <v>22</v>
      </c>
      <c r="N221" s="78">
        <v>5</v>
      </c>
      <c r="O221" s="78" t="s">
        <v>51</v>
      </c>
      <c r="P221" s="6">
        <f t="shared" si="58"/>
        <v>16</v>
      </c>
      <c r="Q221" s="6">
        <f t="shared" si="59"/>
        <v>16</v>
      </c>
      <c r="R221" s="6">
        <f t="shared" si="60"/>
        <v>16</v>
      </c>
      <c r="S221" s="6">
        <f t="shared" si="61"/>
        <v>16</v>
      </c>
      <c r="T221" s="6">
        <f t="shared" si="62"/>
        <v>16</v>
      </c>
      <c r="U221" s="5">
        <f t="shared" si="63"/>
        <v>59.45945945945946</v>
      </c>
      <c r="V221" s="6">
        <f t="shared" si="64"/>
        <v>80</v>
      </c>
      <c r="W221" s="5">
        <f t="shared" si="65"/>
        <v>86.956521739130437</v>
      </c>
      <c r="X221" s="6">
        <f t="shared" si="66"/>
        <v>80</v>
      </c>
      <c r="Y221" s="5">
        <f t="shared" si="67"/>
        <v>72.972972972972968</v>
      </c>
      <c r="Z221" s="6">
        <f t="shared" si="68"/>
        <v>80</v>
      </c>
      <c r="AA221" s="5">
        <f t="shared" si="69"/>
        <v>90</v>
      </c>
      <c r="AB221" s="6">
        <f t="shared" si="70"/>
        <v>80</v>
      </c>
      <c r="AC221" s="5">
        <f t="shared" si="71"/>
        <v>90</v>
      </c>
      <c r="AD221" s="6">
        <f t="shared" si="72"/>
        <v>80</v>
      </c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11"/>
      <c r="AV221" s="16"/>
    </row>
    <row r="222" spans="1:48" x14ac:dyDescent="0.3">
      <c r="A222" s="78">
        <v>220</v>
      </c>
      <c r="B222" s="78">
        <v>170701226</v>
      </c>
      <c r="C222" s="78">
        <v>6</v>
      </c>
      <c r="D222" s="78">
        <v>5</v>
      </c>
      <c r="E222" s="78">
        <v>10</v>
      </c>
      <c r="F222" s="78">
        <v>5</v>
      </c>
      <c r="G222" s="78">
        <v>6</v>
      </c>
      <c r="H222" s="78">
        <v>5</v>
      </c>
      <c r="I222" s="78">
        <v>1</v>
      </c>
      <c r="J222" s="78">
        <v>5</v>
      </c>
      <c r="K222" s="78">
        <v>22</v>
      </c>
      <c r="L222" s="78">
        <v>5</v>
      </c>
      <c r="M222" s="78">
        <v>22</v>
      </c>
      <c r="N222" s="78">
        <v>5</v>
      </c>
      <c r="O222" s="78" t="s">
        <v>52</v>
      </c>
      <c r="P222" s="6">
        <f t="shared" si="58"/>
        <v>14</v>
      </c>
      <c r="Q222" s="6">
        <f t="shared" si="59"/>
        <v>14</v>
      </c>
      <c r="R222" s="6">
        <f t="shared" si="60"/>
        <v>14</v>
      </c>
      <c r="S222" s="6">
        <f t="shared" si="61"/>
        <v>14</v>
      </c>
      <c r="T222" s="6">
        <f t="shared" si="62"/>
        <v>14</v>
      </c>
      <c r="U222" s="5">
        <f t="shared" si="63"/>
        <v>29.72972972972973</v>
      </c>
      <c r="V222" s="6">
        <f t="shared" si="64"/>
        <v>70</v>
      </c>
      <c r="W222" s="5">
        <f t="shared" si="65"/>
        <v>56.521739130434781</v>
      </c>
      <c r="X222" s="6">
        <f t="shared" si="66"/>
        <v>70</v>
      </c>
      <c r="Y222" s="5">
        <f t="shared" si="67"/>
        <v>16.216216216216218</v>
      </c>
      <c r="Z222" s="6">
        <f t="shared" si="68"/>
        <v>70</v>
      </c>
      <c r="AA222" s="5">
        <f t="shared" si="69"/>
        <v>90</v>
      </c>
      <c r="AB222" s="6">
        <f t="shared" si="70"/>
        <v>70</v>
      </c>
      <c r="AC222" s="5">
        <f t="shared" si="71"/>
        <v>90</v>
      </c>
      <c r="AD222" s="6">
        <f t="shared" si="72"/>
        <v>70</v>
      </c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11"/>
      <c r="AV222" s="16"/>
    </row>
    <row r="223" spans="1:48" x14ac:dyDescent="0.3">
      <c r="A223" s="78">
        <v>221</v>
      </c>
      <c r="B223" s="78">
        <v>170701227</v>
      </c>
      <c r="C223" s="78">
        <v>17</v>
      </c>
      <c r="D223" s="78">
        <v>5</v>
      </c>
      <c r="E223" s="78">
        <v>11</v>
      </c>
      <c r="F223" s="78">
        <v>5</v>
      </c>
      <c r="G223" s="78">
        <v>12</v>
      </c>
      <c r="H223" s="78">
        <v>5</v>
      </c>
      <c r="I223" s="78">
        <v>25</v>
      </c>
      <c r="J223" s="78">
        <v>5</v>
      </c>
      <c r="K223" s="78">
        <v>22</v>
      </c>
      <c r="L223" s="78">
        <v>5</v>
      </c>
      <c r="M223" s="78">
        <v>22</v>
      </c>
      <c r="N223" s="78">
        <v>5</v>
      </c>
      <c r="O223" s="78" t="s">
        <v>51</v>
      </c>
      <c r="P223" s="6">
        <f t="shared" si="58"/>
        <v>16</v>
      </c>
      <c r="Q223" s="6">
        <f t="shared" si="59"/>
        <v>16</v>
      </c>
      <c r="R223" s="6">
        <f t="shared" si="60"/>
        <v>16</v>
      </c>
      <c r="S223" s="6">
        <f t="shared" si="61"/>
        <v>16</v>
      </c>
      <c r="T223" s="6">
        <f t="shared" si="62"/>
        <v>16</v>
      </c>
      <c r="U223" s="5">
        <f t="shared" si="63"/>
        <v>59.45945945945946</v>
      </c>
      <c r="V223" s="6">
        <f t="shared" si="64"/>
        <v>80</v>
      </c>
      <c r="W223" s="5">
        <f t="shared" si="65"/>
        <v>71.739130434782609</v>
      </c>
      <c r="X223" s="6">
        <f t="shared" si="66"/>
        <v>80</v>
      </c>
      <c r="Y223" s="5">
        <f t="shared" si="67"/>
        <v>81.081081081081081</v>
      </c>
      <c r="Z223" s="6">
        <f t="shared" si="68"/>
        <v>80</v>
      </c>
      <c r="AA223" s="5">
        <f t="shared" si="69"/>
        <v>90</v>
      </c>
      <c r="AB223" s="6">
        <f t="shared" si="70"/>
        <v>80</v>
      </c>
      <c r="AC223" s="5">
        <f t="shared" si="71"/>
        <v>90</v>
      </c>
      <c r="AD223" s="6">
        <f t="shared" si="72"/>
        <v>80</v>
      </c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11"/>
      <c r="AV223" s="16"/>
    </row>
    <row r="224" spans="1:48" x14ac:dyDescent="0.3">
      <c r="A224" s="78">
        <v>222</v>
      </c>
      <c r="B224" s="78">
        <v>170701228</v>
      </c>
      <c r="C224" s="78">
        <v>18</v>
      </c>
      <c r="D224" s="78">
        <v>5</v>
      </c>
      <c r="E224" s="78">
        <v>18</v>
      </c>
      <c r="F224" s="78">
        <v>5</v>
      </c>
      <c r="G224" s="78">
        <v>10</v>
      </c>
      <c r="H224" s="78">
        <v>5</v>
      </c>
      <c r="I224" s="78">
        <v>18</v>
      </c>
      <c r="J224" s="78">
        <v>5</v>
      </c>
      <c r="K224" s="78">
        <v>21</v>
      </c>
      <c r="L224" s="78">
        <v>5</v>
      </c>
      <c r="M224" s="78">
        <v>21</v>
      </c>
      <c r="N224" s="78">
        <v>5</v>
      </c>
      <c r="O224" s="78" t="s">
        <v>51</v>
      </c>
      <c r="P224" s="6">
        <f t="shared" si="58"/>
        <v>16</v>
      </c>
      <c r="Q224" s="6">
        <f t="shared" si="59"/>
        <v>16</v>
      </c>
      <c r="R224" s="6">
        <f t="shared" si="60"/>
        <v>16</v>
      </c>
      <c r="S224" s="6">
        <f t="shared" si="61"/>
        <v>16</v>
      </c>
      <c r="T224" s="6">
        <f t="shared" si="62"/>
        <v>16</v>
      </c>
      <c r="U224" s="5">
        <f t="shared" si="63"/>
        <v>62.162162162162161</v>
      </c>
      <c r="V224" s="6">
        <f t="shared" si="64"/>
        <v>80</v>
      </c>
      <c r="W224" s="5">
        <f t="shared" si="65"/>
        <v>82.608695652173907</v>
      </c>
      <c r="X224" s="6">
        <f t="shared" si="66"/>
        <v>80</v>
      </c>
      <c r="Y224" s="5">
        <f t="shared" si="67"/>
        <v>62.162162162162161</v>
      </c>
      <c r="Z224" s="6">
        <f t="shared" si="68"/>
        <v>80</v>
      </c>
      <c r="AA224" s="5">
        <f t="shared" si="69"/>
        <v>86.666666666666671</v>
      </c>
      <c r="AB224" s="6">
        <f t="shared" si="70"/>
        <v>80</v>
      </c>
      <c r="AC224" s="5">
        <f t="shared" si="71"/>
        <v>86.666666666666671</v>
      </c>
      <c r="AD224" s="6">
        <f t="shared" si="72"/>
        <v>80</v>
      </c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11"/>
      <c r="AV224" s="16"/>
    </row>
    <row r="225" spans="1:48" x14ac:dyDescent="0.3">
      <c r="A225" s="78">
        <v>223</v>
      </c>
      <c r="B225" s="78">
        <v>170701229</v>
      </c>
      <c r="C225" s="78">
        <v>19</v>
      </c>
      <c r="D225" s="78">
        <v>5</v>
      </c>
      <c r="E225" s="78">
        <v>10</v>
      </c>
      <c r="F225" s="78">
        <v>5</v>
      </c>
      <c r="G225" s="78">
        <v>11</v>
      </c>
      <c r="H225" s="78">
        <v>5</v>
      </c>
      <c r="I225" s="78">
        <v>13</v>
      </c>
      <c r="J225" s="78">
        <v>5</v>
      </c>
      <c r="K225" s="78">
        <v>21</v>
      </c>
      <c r="L225" s="78">
        <v>5</v>
      </c>
      <c r="M225" s="78">
        <v>21</v>
      </c>
      <c r="N225" s="78">
        <v>5</v>
      </c>
      <c r="O225" s="78" t="s">
        <v>51</v>
      </c>
      <c r="P225" s="6">
        <f t="shared" si="58"/>
        <v>16</v>
      </c>
      <c r="Q225" s="6">
        <f t="shared" si="59"/>
        <v>16</v>
      </c>
      <c r="R225" s="6">
        <f t="shared" si="60"/>
        <v>16</v>
      </c>
      <c r="S225" s="6">
        <f t="shared" si="61"/>
        <v>16</v>
      </c>
      <c r="T225" s="6">
        <f t="shared" si="62"/>
        <v>16</v>
      </c>
      <c r="U225" s="5">
        <f t="shared" si="63"/>
        <v>64.86486486486487</v>
      </c>
      <c r="V225" s="6">
        <f t="shared" si="64"/>
        <v>80</v>
      </c>
      <c r="W225" s="5">
        <f t="shared" si="65"/>
        <v>67.391304347826093</v>
      </c>
      <c r="X225" s="6">
        <f t="shared" si="66"/>
        <v>80</v>
      </c>
      <c r="Y225" s="5">
        <f t="shared" si="67"/>
        <v>48.648648648648653</v>
      </c>
      <c r="Z225" s="6">
        <f t="shared" si="68"/>
        <v>80</v>
      </c>
      <c r="AA225" s="5">
        <f t="shared" si="69"/>
        <v>86.666666666666671</v>
      </c>
      <c r="AB225" s="6">
        <f t="shared" si="70"/>
        <v>80</v>
      </c>
      <c r="AC225" s="5">
        <f t="shared" si="71"/>
        <v>86.666666666666671</v>
      </c>
      <c r="AD225" s="6">
        <f t="shared" si="72"/>
        <v>80</v>
      </c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11"/>
      <c r="AV225" s="16"/>
    </row>
    <row r="226" spans="1:48" x14ac:dyDescent="0.3">
      <c r="A226" s="78">
        <v>224</v>
      </c>
      <c r="B226" s="78">
        <v>170701230</v>
      </c>
      <c r="C226" s="78">
        <v>16</v>
      </c>
      <c r="D226" s="78">
        <v>5</v>
      </c>
      <c r="E226" s="78">
        <v>0</v>
      </c>
      <c r="F226" s="78">
        <v>5</v>
      </c>
      <c r="G226" s="78">
        <v>7</v>
      </c>
      <c r="H226" s="78">
        <v>5</v>
      </c>
      <c r="I226" s="78">
        <v>13</v>
      </c>
      <c r="J226" s="78">
        <v>5</v>
      </c>
      <c r="K226" s="78">
        <v>16.670000000000002</v>
      </c>
      <c r="L226" s="78">
        <v>3.5</v>
      </c>
      <c r="M226" s="78">
        <v>16.670000000000002</v>
      </c>
      <c r="N226" s="78">
        <v>3.5</v>
      </c>
      <c r="O226" s="78" t="s">
        <v>53</v>
      </c>
      <c r="P226" s="6">
        <f t="shared" si="58"/>
        <v>12</v>
      </c>
      <c r="Q226" s="6">
        <f t="shared" si="59"/>
        <v>12</v>
      </c>
      <c r="R226" s="6">
        <f t="shared" si="60"/>
        <v>12</v>
      </c>
      <c r="S226" s="6">
        <f t="shared" si="61"/>
        <v>12</v>
      </c>
      <c r="T226" s="6">
        <f t="shared" si="62"/>
        <v>12</v>
      </c>
      <c r="U226" s="5">
        <f t="shared" si="63"/>
        <v>56.756756756756758</v>
      </c>
      <c r="V226" s="6">
        <f t="shared" si="64"/>
        <v>60</v>
      </c>
      <c r="W226" s="5">
        <f t="shared" si="65"/>
        <v>36.95652173913043</v>
      </c>
      <c r="X226" s="6">
        <f t="shared" si="66"/>
        <v>60</v>
      </c>
      <c r="Y226" s="5">
        <f t="shared" si="67"/>
        <v>48.648648648648653</v>
      </c>
      <c r="Z226" s="6">
        <f t="shared" si="68"/>
        <v>60</v>
      </c>
      <c r="AA226" s="5">
        <f t="shared" si="69"/>
        <v>67.233333333333334</v>
      </c>
      <c r="AB226" s="6">
        <f t="shared" si="70"/>
        <v>60</v>
      </c>
      <c r="AC226" s="5">
        <f t="shared" si="71"/>
        <v>67.233333333333334</v>
      </c>
      <c r="AD226" s="6">
        <f t="shared" si="72"/>
        <v>60</v>
      </c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11"/>
      <c r="AV226" s="16"/>
    </row>
    <row r="227" spans="1:48" x14ac:dyDescent="0.3">
      <c r="A227" s="78">
        <v>225</v>
      </c>
      <c r="B227" s="78">
        <v>170701232</v>
      </c>
      <c r="C227" s="78">
        <v>26</v>
      </c>
      <c r="D227" s="78">
        <v>5</v>
      </c>
      <c r="E227" s="78">
        <v>14</v>
      </c>
      <c r="F227" s="78">
        <v>5</v>
      </c>
      <c r="G227" s="78">
        <v>8</v>
      </c>
      <c r="H227" s="78">
        <v>5</v>
      </c>
      <c r="I227" s="78">
        <v>16</v>
      </c>
      <c r="J227" s="78">
        <v>5</v>
      </c>
      <c r="K227" s="78">
        <v>22.5</v>
      </c>
      <c r="L227" s="78">
        <v>5</v>
      </c>
      <c r="M227" s="78">
        <v>22.5</v>
      </c>
      <c r="N227" s="78">
        <v>5</v>
      </c>
      <c r="O227" s="78" t="s">
        <v>51</v>
      </c>
      <c r="P227" s="6">
        <f t="shared" si="58"/>
        <v>16</v>
      </c>
      <c r="Q227" s="6">
        <f t="shared" si="59"/>
        <v>16</v>
      </c>
      <c r="R227" s="6">
        <f t="shared" si="60"/>
        <v>16</v>
      </c>
      <c r="S227" s="6">
        <f t="shared" si="61"/>
        <v>16</v>
      </c>
      <c r="T227" s="6">
        <f t="shared" si="62"/>
        <v>16</v>
      </c>
      <c r="U227" s="5">
        <f t="shared" si="63"/>
        <v>83.78378378378379</v>
      </c>
      <c r="V227" s="6">
        <f t="shared" si="64"/>
        <v>80</v>
      </c>
      <c r="W227" s="5">
        <f t="shared" si="65"/>
        <v>69.565217391304344</v>
      </c>
      <c r="X227" s="6">
        <f t="shared" si="66"/>
        <v>80</v>
      </c>
      <c r="Y227" s="5">
        <f t="shared" si="67"/>
        <v>56.756756756756758</v>
      </c>
      <c r="Z227" s="6">
        <f t="shared" si="68"/>
        <v>80</v>
      </c>
      <c r="AA227" s="5">
        <f t="shared" si="69"/>
        <v>91.666666666666657</v>
      </c>
      <c r="AB227" s="6">
        <f t="shared" si="70"/>
        <v>80</v>
      </c>
      <c r="AC227" s="5">
        <f t="shared" si="71"/>
        <v>91.666666666666657</v>
      </c>
      <c r="AD227" s="6">
        <f t="shared" si="72"/>
        <v>80</v>
      </c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11"/>
      <c r="AV227" s="16"/>
    </row>
    <row r="228" spans="1:48" x14ac:dyDescent="0.3">
      <c r="A228" s="78">
        <v>226</v>
      </c>
      <c r="B228" s="78">
        <v>170701233</v>
      </c>
      <c r="C228" s="78">
        <v>19</v>
      </c>
      <c r="D228" s="78">
        <v>5</v>
      </c>
      <c r="E228" s="78">
        <v>7</v>
      </c>
      <c r="F228" s="78">
        <v>5</v>
      </c>
      <c r="G228" s="78">
        <v>8</v>
      </c>
      <c r="H228" s="78">
        <v>5</v>
      </c>
      <c r="I228" s="78">
        <v>15</v>
      </c>
      <c r="J228" s="78">
        <v>5</v>
      </c>
      <c r="K228" s="78">
        <v>19.170000000000002</v>
      </c>
      <c r="L228" s="78">
        <v>5</v>
      </c>
      <c r="M228" s="78">
        <v>19.170000000000002</v>
      </c>
      <c r="N228" s="78">
        <v>5</v>
      </c>
      <c r="O228" s="78" t="s">
        <v>52</v>
      </c>
      <c r="P228" s="6">
        <f t="shared" si="58"/>
        <v>14</v>
      </c>
      <c r="Q228" s="6">
        <f t="shared" si="59"/>
        <v>14</v>
      </c>
      <c r="R228" s="6">
        <f t="shared" si="60"/>
        <v>14</v>
      </c>
      <c r="S228" s="6">
        <f t="shared" si="61"/>
        <v>14</v>
      </c>
      <c r="T228" s="6">
        <f t="shared" si="62"/>
        <v>14</v>
      </c>
      <c r="U228" s="5">
        <f t="shared" si="63"/>
        <v>64.86486486486487</v>
      </c>
      <c r="V228" s="6">
        <f t="shared" si="64"/>
        <v>70</v>
      </c>
      <c r="W228" s="5">
        <f t="shared" si="65"/>
        <v>54.347826086956516</v>
      </c>
      <c r="X228" s="6">
        <f t="shared" si="66"/>
        <v>70</v>
      </c>
      <c r="Y228" s="5">
        <f t="shared" si="67"/>
        <v>54.054054054054056</v>
      </c>
      <c r="Z228" s="6">
        <f t="shared" si="68"/>
        <v>70</v>
      </c>
      <c r="AA228" s="5">
        <f t="shared" si="69"/>
        <v>80.566666666666677</v>
      </c>
      <c r="AB228" s="6">
        <f t="shared" si="70"/>
        <v>70</v>
      </c>
      <c r="AC228" s="5">
        <f t="shared" si="71"/>
        <v>80.566666666666677</v>
      </c>
      <c r="AD228" s="6">
        <f t="shared" si="72"/>
        <v>70</v>
      </c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11"/>
      <c r="AV228" s="16"/>
    </row>
    <row r="229" spans="1:48" x14ac:dyDescent="0.3">
      <c r="A229" s="78">
        <v>227</v>
      </c>
      <c r="B229" s="78">
        <v>170701234</v>
      </c>
      <c r="C229" s="78">
        <v>29</v>
      </c>
      <c r="D229" s="78">
        <v>5</v>
      </c>
      <c r="E229" s="78">
        <v>17</v>
      </c>
      <c r="F229" s="78">
        <v>5</v>
      </c>
      <c r="G229" s="78">
        <v>12</v>
      </c>
      <c r="H229" s="78">
        <v>5</v>
      </c>
      <c r="I229" s="78">
        <v>21</v>
      </c>
      <c r="J229" s="78">
        <v>5</v>
      </c>
      <c r="K229" s="78">
        <v>21.67</v>
      </c>
      <c r="L229" s="78">
        <v>5</v>
      </c>
      <c r="M229" s="78">
        <v>21.67</v>
      </c>
      <c r="N229" s="78">
        <v>5</v>
      </c>
      <c r="O229" s="78" t="s">
        <v>50</v>
      </c>
      <c r="P229" s="6">
        <f t="shared" si="58"/>
        <v>18</v>
      </c>
      <c r="Q229" s="6">
        <f t="shared" si="59"/>
        <v>18</v>
      </c>
      <c r="R229" s="6">
        <f t="shared" si="60"/>
        <v>18</v>
      </c>
      <c r="S229" s="6">
        <f t="shared" si="61"/>
        <v>18</v>
      </c>
      <c r="T229" s="6">
        <f t="shared" si="62"/>
        <v>18</v>
      </c>
      <c r="U229" s="5">
        <f t="shared" si="63"/>
        <v>91.891891891891902</v>
      </c>
      <c r="V229" s="6">
        <f t="shared" si="64"/>
        <v>90</v>
      </c>
      <c r="W229" s="5">
        <f t="shared" si="65"/>
        <v>84.782608695652172</v>
      </c>
      <c r="X229" s="6">
        <f t="shared" si="66"/>
        <v>90</v>
      </c>
      <c r="Y229" s="5">
        <f t="shared" si="67"/>
        <v>70.270270270270274</v>
      </c>
      <c r="Z229" s="6">
        <f t="shared" si="68"/>
        <v>90</v>
      </c>
      <c r="AA229" s="5">
        <f t="shared" si="69"/>
        <v>88.9</v>
      </c>
      <c r="AB229" s="6">
        <f t="shared" si="70"/>
        <v>90</v>
      </c>
      <c r="AC229" s="5">
        <f t="shared" si="71"/>
        <v>88.9</v>
      </c>
      <c r="AD229" s="6">
        <f t="shared" si="72"/>
        <v>90</v>
      </c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11"/>
      <c r="AV229" s="16"/>
    </row>
    <row r="230" spans="1:48" x14ac:dyDescent="0.3">
      <c r="A230" s="78">
        <v>228</v>
      </c>
      <c r="B230" s="78">
        <v>170701235</v>
      </c>
      <c r="C230" s="78">
        <v>15</v>
      </c>
      <c r="D230" s="78">
        <v>5</v>
      </c>
      <c r="E230" s="78">
        <v>3</v>
      </c>
      <c r="F230" s="78">
        <v>5</v>
      </c>
      <c r="G230" s="78">
        <v>9</v>
      </c>
      <c r="H230" s="78">
        <v>5</v>
      </c>
      <c r="I230" s="78">
        <v>15</v>
      </c>
      <c r="J230" s="78">
        <v>5</v>
      </c>
      <c r="K230" s="78">
        <v>19.170000000000002</v>
      </c>
      <c r="L230" s="78">
        <v>5</v>
      </c>
      <c r="M230" s="78">
        <v>19.170000000000002</v>
      </c>
      <c r="N230" s="78">
        <v>5</v>
      </c>
      <c r="O230" s="78" t="s">
        <v>52</v>
      </c>
      <c r="P230" s="6">
        <f t="shared" si="58"/>
        <v>14</v>
      </c>
      <c r="Q230" s="6">
        <f t="shared" si="59"/>
        <v>14</v>
      </c>
      <c r="R230" s="6">
        <f t="shared" si="60"/>
        <v>14</v>
      </c>
      <c r="S230" s="6">
        <f t="shared" si="61"/>
        <v>14</v>
      </c>
      <c r="T230" s="6">
        <f t="shared" si="62"/>
        <v>14</v>
      </c>
      <c r="U230" s="5">
        <f t="shared" si="63"/>
        <v>54.054054054054056</v>
      </c>
      <c r="V230" s="6">
        <f t="shared" si="64"/>
        <v>70</v>
      </c>
      <c r="W230" s="5">
        <f t="shared" si="65"/>
        <v>47.826086956521742</v>
      </c>
      <c r="X230" s="6">
        <f t="shared" si="66"/>
        <v>70</v>
      </c>
      <c r="Y230" s="5">
        <f t="shared" si="67"/>
        <v>54.054054054054056</v>
      </c>
      <c r="Z230" s="6">
        <f t="shared" si="68"/>
        <v>70</v>
      </c>
      <c r="AA230" s="5">
        <f t="shared" si="69"/>
        <v>80.566666666666677</v>
      </c>
      <c r="AB230" s="6">
        <f t="shared" si="70"/>
        <v>70</v>
      </c>
      <c r="AC230" s="5">
        <f t="shared" si="71"/>
        <v>80.566666666666677</v>
      </c>
      <c r="AD230" s="6">
        <f t="shared" si="72"/>
        <v>70</v>
      </c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11"/>
      <c r="AV230" s="16"/>
    </row>
    <row r="231" spans="1:48" x14ac:dyDescent="0.3">
      <c r="A231" s="78">
        <v>229</v>
      </c>
      <c r="B231" s="78">
        <v>170701236</v>
      </c>
      <c r="C231" s="78">
        <v>17</v>
      </c>
      <c r="D231" s="78">
        <v>5</v>
      </c>
      <c r="E231" s="78">
        <v>14</v>
      </c>
      <c r="F231" s="78">
        <v>5</v>
      </c>
      <c r="G231" s="78">
        <v>5</v>
      </c>
      <c r="H231" s="78">
        <v>5</v>
      </c>
      <c r="I231" s="78">
        <v>15</v>
      </c>
      <c r="J231" s="78">
        <v>5</v>
      </c>
      <c r="K231" s="78">
        <v>20</v>
      </c>
      <c r="L231" s="78">
        <v>5</v>
      </c>
      <c r="M231" s="78">
        <v>20</v>
      </c>
      <c r="N231" s="78">
        <v>5</v>
      </c>
      <c r="O231" s="78" t="s">
        <v>51</v>
      </c>
      <c r="P231" s="6">
        <f t="shared" si="58"/>
        <v>16</v>
      </c>
      <c r="Q231" s="6">
        <f t="shared" si="59"/>
        <v>16</v>
      </c>
      <c r="R231" s="6">
        <f t="shared" si="60"/>
        <v>16</v>
      </c>
      <c r="S231" s="6">
        <f t="shared" si="61"/>
        <v>16</v>
      </c>
      <c r="T231" s="6">
        <f t="shared" si="62"/>
        <v>16</v>
      </c>
      <c r="U231" s="5">
        <f t="shared" si="63"/>
        <v>59.45945945945946</v>
      </c>
      <c r="V231" s="6">
        <f t="shared" si="64"/>
        <v>80</v>
      </c>
      <c r="W231" s="5">
        <f t="shared" si="65"/>
        <v>63.04347826086957</v>
      </c>
      <c r="X231" s="6">
        <f t="shared" si="66"/>
        <v>80</v>
      </c>
      <c r="Y231" s="5">
        <f t="shared" si="67"/>
        <v>54.054054054054056</v>
      </c>
      <c r="Z231" s="6">
        <f t="shared" si="68"/>
        <v>80</v>
      </c>
      <c r="AA231" s="5">
        <f t="shared" si="69"/>
        <v>83.333333333333343</v>
      </c>
      <c r="AB231" s="6">
        <f t="shared" si="70"/>
        <v>80</v>
      </c>
      <c r="AC231" s="5">
        <f t="shared" si="71"/>
        <v>83.333333333333343</v>
      </c>
      <c r="AD231" s="6">
        <f t="shared" si="72"/>
        <v>80</v>
      </c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11"/>
      <c r="AV231" s="16"/>
    </row>
    <row r="232" spans="1:48" x14ac:dyDescent="0.3">
      <c r="A232" s="78">
        <v>230</v>
      </c>
      <c r="B232" s="78">
        <v>170701238</v>
      </c>
      <c r="C232" s="78">
        <v>31</v>
      </c>
      <c r="D232" s="78">
        <v>5</v>
      </c>
      <c r="E232" s="78">
        <v>18</v>
      </c>
      <c r="F232" s="78">
        <v>5</v>
      </c>
      <c r="G232" s="78">
        <v>11</v>
      </c>
      <c r="H232" s="78">
        <v>5</v>
      </c>
      <c r="I232" s="78">
        <v>20</v>
      </c>
      <c r="J232" s="78">
        <v>5</v>
      </c>
      <c r="K232" s="78">
        <v>19.170000000000002</v>
      </c>
      <c r="L232" s="78">
        <v>5</v>
      </c>
      <c r="M232" s="78">
        <v>19.170000000000002</v>
      </c>
      <c r="N232" s="78">
        <v>4</v>
      </c>
      <c r="O232" s="78" t="s">
        <v>51</v>
      </c>
      <c r="P232" s="6">
        <f t="shared" si="58"/>
        <v>16</v>
      </c>
      <c r="Q232" s="6">
        <f t="shared" si="59"/>
        <v>16</v>
      </c>
      <c r="R232" s="6">
        <f t="shared" si="60"/>
        <v>16</v>
      </c>
      <c r="S232" s="6">
        <f t="shared" si="61"/>
        <v>16</v>
      </c>
      <c r="T232" s="6">
        <f t="shared" si="62"/>
        <v>16</v>
      </c>
      <c r="U232" s="5">
        <f t="shared" si="63"/>
        <v>97.297297297297305</v>
      </c>
      <c r="V232" s="6">
        <f t="shared" si="64"/>
        <v>80</v>
      </c>
      <c r="W232" s="5">
        <f t="shared" si="65"/>
        <v>84.782608695652172</v>
      </c>
      <c r="X232" s="6">
        <f t="shared" si="66"/>
        <v>80</v>
      </c>
      <c r="Y232" s="5">
        <f t="shared" si="67"/>
        <v>67.567567567567565</v>
      </c>
      <c r="Z232" s="6">
        <f t="shared" si="68"/>
        <v>80</v>
      </c>
      <c r="AA232" s="5">
        <f t="shared" si="69"/>
        <v>80.566666666666677</v>
      </c>
      <c r="AB232" s="6">
        <f t="shared" si="70"/>
        <v>80</v>
      </c>
      <c r="AC232" s="5">
        <f t="shared" si="71"/>
        <v>77.233333333333348</v>
      </c>
      <c r="AD232" s="6">
        <f t="shared" si="72"/>
        <v>80</v>
      </c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11"/>
      <c r="AV232" s="16"/>
    </row>
    <row r="233" spans="1:48" x14ac:dyDescent="0.3">
      <c r="A233" s="78">
        <v>231</v>
      </c>
      <c r="B233" s="78">
        <v>170701239</v>
      </c>
      <c r="C233" s="78">
        <v>24</v>
      </c>
      <c r="D233" s="78">
        <v>5</v>
      </c>
      <c r="E233" s="78">
        <v>18</v>
      </c>
      <c r="F233" s="78">
        <v>5</v>
      </c>
      <c r="G233" s="78">
        <v>9</v>
      </c>
      <c r="H233" s="78">
        <v>5</v>
      </c>
      <c r="I233" s="78">
        <v>20</v>
      </c>
      <c r="J233" s="78">
        <v>5</v>
      </c>
      <c r="K233" s="78">
        <v>20.84</v>
      </c>
      <c r="L233" s="78">
        <v>5</v>
      </c>
      <c r="M233" s="78">
        <v>20.84</v>
      </c>
      <c r="N233" s="78">
        <v>5</v>
      </c>
      <c r="O233" s="78" t="s">
        <v>50</v>
      </c>
      <c r="P233" s="6">
        <f t="shared" si="58"/>
        <v>18</v>
      </c>
      <c r="Q233" s="6">
        <f t="shared" si="59"/>
        <v>18</v>
      </c>
      <c r="R233" s="6">
        <f t="shared" si="60"/>
        <v>18</v>
      </c>
      <c r="S233" s="6">
        <f t="shared" si="61"/>
        <v>18</v>
      </c>
      <c r="T233" s="6">
        <f t="shared" si="62"/>
        <v>18</v>
      </c>
      <c r="U233" s="5">
        <f t="shared" si="63"/>
        <v>78.378378378378372</v>
      </c>
      <c r="V233" s="6">
        <f t="shared" si="64"/>
        <v>90</v>
      </c>
      <c r="W233" s="5">
        <f t="shared" si="65"/>
        <v>80.434782608695656</v>
      </c>
      <c r="X233" s="6">
        <f t="shared" si="66"/>
        <v>90</v>
      </c>
      <c r="Y233" s="5">
        <f t="shared" si="67"/>
        <v>67.567567567567565</v>
      </c>
      <c r="Z233" s="6">
        <f t="shared" si="68"/>
        <v>90</v>
      </c>
      <c r="AA233" s="5">
        <f t="shared" si="69"/>
        <v>86.133333333333326</v>
      </c>
      <c r="AB233" s="6">
        <f t="shared" si="70"/>
        <v>90</v>
      </c>
      <c r="AC233" s="5">
        <f t="shared" si="71"/>
        <v>86.133333333333326</v>
      </c>
      <c r="AD233" s="6">
        <f t="shared" si="72"/>
        <v>90</v>
      </c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11"/>
      <c r="AV233" s="16"/>
    </row>
    <row r="234" spans="1:48" x14ac:dyDescent="0.3">
      <c r="A234" s="78">
        <v>232</v>
      </c>
      <c r="B234" s="78">
        <v>170701240</v>
      </c>
      <c r="C234" s="78">
        <v>19</v>
      </c>
      <c r="D234" s="78">
        <v>5</v>
      </c>
      <c r="E234" s="78">
        <v>9</v>
      </c>
      <c r="F234" s="78">
        <v>5</v>
      </c>
      <c r="G234" s="78">
        <v>10</v>
      </c>
      <c r="H234" s="78">
        <v>5</v>
      </c>
      <c r="I234" s="78">
        <v>16</v>
      </c>
      <c r="J234" s="78">
        <v>5</v>
      </c>
      <c r="K234" s="78">
        <v>21.67</v>
      </c>
      <c r="L234" s="78">
        <v>5</v>
      </c>
      <c r="M234" s="78">
        <v>21.67</v>
      </c>
      <c r="N234" s="78">
        <v>5</v>
      </c>
      <c r="O234" s="78" t="s">
        <v>51</v>
      </c>
      <c r="P234" s="6">
        <f t="shared" si="58"/>
        <v>16</v>
      </c>
      <c r="Q234" s="6">
        <f t="shared" si="59"/>
        <v>16</v>
      </c>
      <c r="R234" s="6">
        <f t="shared" si="60"/>
        <v>16</v>
      </c>
      <c r="S234" s="6">
        <f t="shared" si="61"/>
        <v>16</v>
      </c>
      <c r="T234" s="6">
        <f t="shared" si="62"/>
        <v>16</v>
      </c>
      <c r="U234" s="5">
        <f t="shared" si="63"/>
        <v>64.86486486486487</v>
      </c>
      <c r="V234" s="6">
        <f t="shared" si="64"/>
        <v>80</v>
      </c>
      <c r="W234" s="5">
        <f t="shared" si="65"/>
        <v>63.04347826086957</v>
      </c>
      <c r="X234" s="6">
        <f t="shared" si="66"/>
        <v>80</v>
      </c>
      <c r="Y234" s="5">
        <f t="shared" si="67"/>
        <v>56.756756756756758</v>
      </c>
      <c r="Z234" s="6">
        <f t="shared" si="68"/>
        <v>80</v>
      </c>
      <c r="AA234" s="5">
        <f t="shared" si="69"/>
        <v>88.9</v>
      </c>
      <c r="AB234" s="6">
        <f t="shared" si="70"/>
        <v>80</v>
      </c>
      <c r="AC234" s="5">
        <f t="shared" si="71"/>
        <v>88.9</v>
      </c>
      <c r="AD234" s="6">
        <f t="shared" si="72"/>
        <v>80</v>
      </c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11"/>
      <c r="AV234" s="16"/>
    </row>
    <row r="235" spans="1:48" x14ac:dyDescent="0.3">
      <c r="A235" s="78">
        <v>233</v>
      </c>
      <c r="B235" s="78">
        <v>170701241</v>
      </c>
      <c r="C235" s="78">
        <v>18</v>
      </c>
      <c r="D235" s="78">
        <v>5</v>
      </c>
      <c r="E235" s="78">
        <v>10</v>
      </c>
      <c r="F235" s="78">
        <v>5</v>
      </c>
      <c r="G235" s="78">
        <v>9</v>
      </c>
      <c r="H235" s="78">
        <v>5</v>
      </c>
      <c r="I235" s="78">
        <v>15</v>
      </c>
      <c r="J235" s="78">
        <v>5</v>
      </c>
      <c r="K235" s="78">
        <v>21.67</v>
      </c>
      <c r="L235" s="78">
        <v>5</v>
      </c>
      <c r="M235" s="78">
        <v>21.67</v>
      </c>
      <c r="N235" s="78">
        <v>5</v>
      </c>
      <c r="O235" s="78" t="s">
        <v>51</v>
      </c>
      <c r="P235" s="6">
        <f t="shared" si="58"/>
        <v>16</v>
      </c>
      <c r="Q235" s="6">
        <f t="shared" si="59"/>
        <v>16</v>
      </c>
      <c r="R235" s="6">
        <f t="shared" si="60"/>
        <v>16</v>
      </c>
      <c r="S235" s="6">
        <f t="shared" si="61"/>
        <v>16</v>
      </c>
      <c r="T235" s="6">
        <f t="shared" si="62"/>
        <v>16</v>
      </c>
      <c r="U235" s="5">
        <f t="shared" si="63"/>
        <v>62.162162162162161</v>
      </c>
      <c r="V235" s="6">
        <f t="shared" si="64"/>
        <v>80</v>
      </c>
      <c r="W235" s="5">
        <f t="shared" si="65"/>
        <v>63.04347826086957</v>
      </c>
      <c r="X235" s="6">
        <f t="shared" si="66"/>
        <v>80</v>
      </c>
      <c r="Y235" s="5">
        <f t="shared" si="67"/>
        <v>54.054054054054056</v>
      </c>
      <c r="Z235" s="6">
        <f t="shared" si="68"/>
        <v>80</v>
      </c>
      <c r="AA235" s="5">
        <f t="shared" si="69"/>
        <v>88.9</v>
      </c>
      <c r="AB235" s="6">
        <f t="shared" si="70"/>
        <v>80</v>
      </c>
      <c r="AC235" s="5">
        <f t="shared" si="71"/>
        <v>88.9</v>
      </c>
      <c r="AD235" s="6">
        <f t="shared" si="72"/>
        <v>80</v>
      </c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11"/>
      <c r="AV235" s="16"/>
    </row>
    <row r="236" spans="1:48" x14ac:dyDescent="0.3">
      <c r="A236" s="78">
        <v>234</v>
      </c>
      <c r="B236" s="78">
        <v>170701242</v>
      </c>
      <c r="C236" s="78">
        <v>23</v>
      </c>
      <c r="D236" s="78">
        <v>5</v>
      </c>
      <c r="E236" s="78">
        <v>17</v>
      </c>
      <c r="F236" s="78">
        <v>5</v>
      </c>
      <c r="G236" s="78">
        <v>8</v>
      </c>
      <c r="H236" s="78">
        <v>5</v>
      </c>
      <c r="I236" s="78">
        <v>14</v>
      </c>
      <c r="J236" s="78">
        <v>5</v>
      </c>
      <c r="K236" s="78">
        <v>19.170000000000002</v>
      </c>
      <c r="L236" s="78">
        <v>4</v>
      </c>
      <c r="M236" s="78">
        <v>19.170000000000002</v>
      </c>
      <c r="N236" s="78">
        <v>4</v>
      </c>
      <c r="O236" s="78" t="s">
        <v>51</v>
      </c>
      <c r="P236" s="6">
        <f t="shared" si="58"/>
        <v>16</v>
      </c>
      <c r="Q236" s="6">
        <f t="shared" si="59"/>
        <v>16</v>
      </c>
      <c r="R236" s="6">
        <f t="shared" si="60"/>
        <v>16</v>
      </c>
      <c r="S236" s="6">
        <f t="shared" si="61"/>
        <v>16</v>
      </c>
      <c r="T236" s="6">
        <f t="shared" si="62"/>
        <v>16</v>
      </c>
      <c r="U236" s="5">
        <f t="shared" si="63"/>
        <v>75.675675675675677</v>
      </c>
      <c r="V236" s="6">
        <f t="shared" si="64"/>
        <v>80</v>
      </c>
      <c r="W236" s="5">
        <f t="shared" si="65"/>
        <v>76.08695652173914</v>
      </c>
      <c r="X236" s="6">
        <f t="shared" si="66"/>
        <v>80</v>
      </c>
      <c r="Y236" s="5">
        <f t="shared" si="67"/>
        <v>51.351351351351347</v>
      </c>
      <c r="Z236" s="6">
        <f t="shared" si="68"/>
        <v>80</v>
      </c>
      <c r="AA236" s="5">
        <f t="shared" si="69"/>
        <v>77.233333333333348</v>
      </c>
      <c r="AB236" s="6">
        <f t="shared" si="70"/>
        <v>80</v>
      </c>
      <c r="AC236" s="5">
        <f t="shared" si="71"/>
        <v>77.233333333333348</v>
      </c>
      <c r="AD236" s="6">
        <f t="shared" si="72"/>
        <v>80</v>
      </c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11"/>
      <c r="AV236" s="16"/>
    </row>
    <row r="237" spans="1:48" x14ac:dyDescent="0.3">
      <c r="A237" s="78">
        <v>235</v>
      </c>
      <c r="B237" s="78">
        <v>170701243</v>
      </c>
      <c r="C237" s="78">
        <v>2</v>
      </c>
      <c r="D237" s="78">
        <v>5</v>
      </c>
      <c r="E237" s="78">
        <v>0</v>
      </c>
      <c r="F237" s="78">
        <v>5</v>
      </c>
      <c r="G237" s="78">
        <v>7</v>
      </c>
      <c r="H237" s="78">
        <v>5</v>
      </c>
      <c r="I237" s="78">
        <v>11</v>
      </c>
      <c r="J237" s="78">
        <v>5</v>
      </c>
      <c r="K237" s="78">
        <v>17.5</v>
      </c>
      <c r="L237" s="78">
        <v>5</v>
      </c>
      <c r="M237" s="78">
        <v>17.5</v>
      </c>
      <c r="N237" s="78">
        <v>5</v>
      </c>
      <c r="O237" s="78" t="s">
        <v>53</v>
      </c>
      <c r="P237" s="6">
        <f t="shared" si="58"/>
        <v>12</v>
      </c>
      <c r="Q237" s="6">
        <f t="shared" si="59"/>
        <v>12</v>
      </c>
      <c r="R237" s="6">
        <f t="shared" si="60"/>
        <v>12</v>
      </c>
      <c r="S237" s="6">
        <f t="shared" si="61"/>
        <v>12</v>
      </c>
      <c r="T237" s="6">
        <f t="shared" si="62"/>
        <v>12</v>
      </c>
      <c r="U237" s="5">
        <f t="shared" si="63"/>
        <v>18.918918918918919</v>
      </c>
      <c r="V237" s="6">
        <f t="shared" si="64"/>
        <v>60</v>
      </c>
      <c r="W237" s="5">
        <f t="shared" si="65"/>
        <v>36.95652173913043</v>
      </c>
      <c r="X237" s="6">
        <f t="shared" si="66"/>
        <v>60</v>
      </c>
      <c r="Y237" s="5">
        <f t="shared" si="67"/>
        <v>43.243243243243242</v>
      </c>
      <c r="Z237" s="6">
        <f t="shared" si="68"/>
        <v>60</v>
      </c>
      <c r="AA237" s="5">
        <f t="shared" si="69"/>
        <v>75</v>
      </c>
      <c r="AB237" s="6">
        <f t="shared" si="70"/>
        <v>60</v>
      </c>
      <c r="AC237" s="5">
        <f t="shared" si="71"/>
        <v>75</v>
      </c>
      <c r="AD237" s="6">
        <f t="shared" si="72"/>
        <v>60</v>
      </c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11"/>
      <c r="AV237" s="16"/>
    </row>
    <row r="238" spans="1:48" x14ac:dyDescent="0.3">
      <c r="A238" s="78">
        <v>236</v>
      </c>
      <c r="B238" s="78">
        <v>170701244</v>
      </c>
      <c r="C238" s="78">
        <v>20</v>
      </c>
      <c r="D238" s="78">
        <v>5</v>
      </c>
      <c r="E238" s="78">
        <v>11</v>
      </c>
      <c r="F238" s="78">
        <v>5</v>
      </c>
      <c r="G238" s="78">
        <v>8</v>
      </c>
      <c r="H238" s="78">
        <v>5</v>
      </c>
      <c r="I238" s="78">
        <v>14</v>
      </c>
      <c r="J238" s="78">
        <v>5</v>
      </c>
      <c r="K238" s="78">
        <v>20.84</v>
      </c>
      <c r="L238" s="78">
        <v>5</v>
      </c>
      <c r="M238" s="78">
        <v>20.84</v>
      </c>
      <c r="N238" s="78">
        <v>5</v>
      </c>
      <c r="O238" s="78" t="s">
        <v>51</v>
      </c>
      <c r="P238" s="6">
        <f t="shared" si="58"/>
        <v>16</v>
      </c>
      <c r="Q238" s="6">
        <f t="shared" si="59"/>
        <v>16</v>
      </c>
      <c r="R238" s="6">
        <f t="shared" si="60"/>
        <v>16</v>
      </c>
      <c r="S238" s="6">
        <f t="shared" si="61"/>
        <v>16</v>
      </c>
      <c r="T238" s="6">
        <f t="shared" si="62"/>
        <v>16</v>
      </c>
      <c r="U238" s="5">
        <f t="shared" si="63"/>
        <v>67.567567567567565</v>
      </c>
      <c r="V238" s="6">
        <f t="shared" si="64"/>
        <v>80</v>
      </c>
      <c r="W238" s="5">
        <f t="shared" si="65"/>
        <v>63.04347826086957</v>
      </c>
      <c r="X238" s="6">
        <f t="shared" si="66"/>
        <v>80</v>
      </c>
      <c r="Y238" s="5">
        <f t="shared" si="67"/>
        <v>51.351351351351347</v>
      </c>
      <c r="Z238" s="6">
        <f t="shared" si="68"/>
        <v>80</v>
      </c>
      <c r="AA238" s="5">
        <f t="shared" si="69"/>
        <v>86.133333333333326</v>
      </c>
      <c r="AB238" s="6">
        <f t="shared" si="70"/>
        <v>80</v>
      </c>
      <c r="AC238" s="5">
        <f t="shared" si="71"/>
        <v>86.133333333333326</v>
      </c>
      <c r="AD238" s="6">
        <f t="shared" si="72"/>
        <v>80</v>
      </c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11"/>
      <c r="AV238" s="16"/>
    </row>
    <row r="239" spans="1:48" x14ac:dyDescent="0.3">
      <c r="A239" s="78">
        <v>237</v>
      </c>
      <c r="B239" s="78">
        <v>170701245</v>
      </c>
      <c r="C239" s="78">
        <v>12</v>
      </c>
      <c r="D239" s="78">
        <v>5</v>
      </c>
      <c r="E239" s="78">
        <v>3</v>
      </c>
      <c r="F239" s="78">
        <v>5</v>
      </c>
      <c r="G239" s="78">
        <v>13</v>
      </c>
      <c r="H239" s="78">
        <v>5</v>
      </c>
      <c r="I239" s="78">
        <v>19</v>
      </c>
      <c r="J239" s="78">
        <v>5</v>
      </c>
      <c r="K239" s="78">
        <v>15</v>
      </c>
      <c r="L239" s="78">
        <v>5</v>
      </c>
      <c r="M239" s="78">
        <v>15</v>
      </c>
      <c r="N239" s="78">
        <v>5</v>
      </c>
      <c r="O239" s="78" t="s">
        <v>52</v>
      </c>
      <c r="P239" s="6">
        <f t="shared" si="58"/>
        <v>14</v>
      </c>
      <c r="Q239" s="6">
        <f t="shared" si="59"/>
        <v>14</v>
      </c>
      <c r="R239" s="6">
        <f t="shared" si="60"/>
        <v>14</v>
      </c>
      <c r="S239" s="6">
        <f t="shared" si="61"/>
        <v>14</v>
      </c>
      <c r="T239" s="6">
        <f t="shared" si="62"/>
        <v>14</v>
      </c>
      <c r="U239" s="5">
        <f t="shared" si="63"/>
        <v>45.945945945945951</v>
      </c>
      <c r="V239" s="6">
        <f t="shared" si="64"/>
        <v>70</v>
      </c>
      <c r="W239" s="5">
        <f t="shared" si="65"/>
        <v>56.521739130434781</v>
      </c>
      <c r="X239" s="6">
        <f t="shared" si="66"/>
        <v>70</v>
      </c>
      <c r="Y239" s="5">
        <f t="shared" si="67"/>
        <v>64.86486486486487</v>
      </c>
      <c r="Z239" s="6">
        <f t="shared" si="68"/>
        <v>70</v>
      </c>
      <c r="AA239" s="5">
        <f t="shared" si="69"/>
        <v>66.666666666666657</v>
      </c>
      <c r="AB239" s="6">
        <f t="shared" si="70"/>
        <v>70</v>
      </c>
      <c r="AC239" s="5">
        <f t="shared" si="71"/>
        <v>66.666666666666657</v>
      </c>
      <c r="AD239" s="6">
        <f t="shared" si="72"/>
        <v>70</v>
      </c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11"/>
      <c r="AV239" s="16"/>
    </row>
    <row r="240" spans="1:48" x14ac:dyDescent="0.3">
      <c r="A240" s="78">
        <v>238</v>
      </c>
      <c r="B240" s="78">
        <v>170701246</v>
      </c>
      <c r="C240" s="78">
        <v>24</v>
      </c>
      <c r="D240" s="78">
        <v>5</v>
      </c>
      <c r="E240" s="78">
        <v>15</v>
      </c>
      <c r="F240" s="78">
        <v>5</v>
      </c>
      <c r="G240" s="78">
        <v>8</v>
      </c>
      <c r="H240" s="78">
        <v>5</v>
      </c>
      <c r="I240" s="78">
        <v>15</v>
      </c>
      <c r="J240" s="78">
        <v>5</v>
      </c>
      <c r="K240" s="78">
        <v>19.170000000000002</v>
      </c>
      <c r="L240" s="78">
        <v>5</v>
      </c>
      <c r="M240" s="78">
        <v>19.170000000000002</v>
      </c>
      <c r="N240" s="78">
        <v>5</v>
      </c>
      <c r="O240" s="78" t="s">
        <v>51</v>
      </c>
      <c r="P240" s="6">
        <f t="shared" si="58"/>
        <v>16</v>
      </c>
      <c r="Q240" s="6">
        <f t="shared" si="59"/>
        <v>16</v>
      </c>
      <c r="R240" s="6">
        <f t="shared" si="60"/>
        <v>16</v>
      </c>
      <c r="S240" s="6">
        <f t="shared" si="61"/>
        <v>16</v>
      </c>
      <c r="T240" s="6">
        <f t="shared" si="62"/>
        <v>16</v>
      </c>
      <c r="U240" s="5">
        <f t="shared" si="63"/>
        <v>78.378378378378372</v>
      </c>
      <c r="V240" s="6">
        <f t="shared" si="64"/>
        <v>80</v>
      </c>
      <c r="W240" s="5">
        <f t="shared" si="65"/>
        <v>71.739130434782609</v>
      </c>
      <c r="X240" s="6">
        <f t="shared" si="66"/>
        <v>80</v>
      </c>
      <c r="Y240" s="5">
        <f t="shared" si="67"/>
        <v>54.054054054054056</v>
      </c>
      <c r="Z240" s="6">
        <f t="shared" si="68"/>
        <v>80</v>
      </c>
      <c r="AA240" s="5">
        <f t="shared" si="69"/>
        <v>80.566666666666677</v>
      </c>
      <c r="AB240" s="6">
        <f t="shared" si="70"/>
        <v>80</v>
      </c>
      <c r="AC240" s="5">
        <f t="shared" si="71"/>
        <v>80.566666666666677</v>
      </c>
      <c r="AD240" s="6">
        <f t="shared" si="72"/>
        <v>80</v>
      </c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11"/>
      <c r="AV240" s="16"/>
    </row>
    <row r="241" spans="1:48" x14ac:dyDescent="0.3">
      <c r="A241" s="78">
        <v>239</v>
      </c>
      <c r="B241" s="78">
        <v>170701247</v>
      </c>
      <c r="C241" s="78">
        <v>26</v>
      </c>
      <c r="D241" s="78">
        <v>5</v>
      </c>
      <c r="E241" s="78">
        <v>10</v>
      </c>
      <c r="F241" s="78">
        <v>5</v>
      </c>
      <c r="G241" s="78">
        <v>7</v>
      </c>
      <c r="H241" s="78">
        <v>5</v>
      </c>
      <c r="I241" s="78">
        <v>19</v>
      </c>
      <c r="J241" s="78">
        <v>5</v>
      </c>
      <c r="K241" s="78">
        <v>20.84</v>
      </c>
      <c r="L241" s="78">
        <v>5</v>
      </c>
      <c r="M241" s="78">
        <v>20.84</v>
      </c>
      <c r="N241" s="78">
        <v>5</v>
      </c>
      <c r="O241" s="78" t="s">
        <v>51</v>
      </c>
      <c r="P241" s="6">
        <f t="shared" si="58"/>
        <v>16</v>
      </c>
      <c r="Q241" s="6">
        <f t="shared" si="59"/>
        <v>16</v>
      </c>
      <c r="R241" s="6">
        <f t="shared" si="60"/>
        <v>16</v>
      </c>
      <c r="S241" s="6">
        <f t="shared" si="61"/>
        <v>16</v>
      </c>
      <c r="T241" s="6">
        <f t="shared" si="62"/>
        <v>16</v>
      </c>
      <c r="U241" s="5">
        <f t="shared" si="63"/>
        <v>83.78378378378379</v>
      </c>
      <c r="V241" s="6">
        <f t="shared" si="64"/>
        <v>80</v>
      </c>
      <c r="W241" s="5">
        <f t="shared" si="65"/>
        <v>58.695652173913047</v>
      </c>
      <c r="X241" s="6">
        <f t="shared" si="66"/>
        <v>80</v>
      </c>
      <c r="Y241" s="5">
        <f t="shared" si="67"/>
        <v>64.86486486486487</v>
      </c>
      <c r="Z241" s="6">
        <f t="shared" si="68"/>
        <v>80</v>
      </c>
      <c r="AA241" s="5">
        <f t="shared" si="69"/>
        <v>86.133333333333326</v>
      </c>
      <c r="AB241" s="6">
        <f t="shared" si="70"/>
        <v>80</v>
      </c>
      <c r="AC241" s="5">
        <f t="shared" si="71"/>
        <v>86.133333333333326</v>
      </c>
      <c r="AD241" s="6">
        <f t="shared" si="72"/>
        <v>80</v>
      </c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11"/>
      <c r="AV241" s="16"/>
    </row>
    <row r="242" spans="1:48" x14ac:dyDescent="0.3">
      <c r="A242" s="78">
        <v>240</v>
      </c>
      <c r="B242" s="78">
        <v>170701248</v>
      </c>
      <c r="C242" s="78">
        <v>7</v>
      </c>
      <c r="D242" s="78">
        <v>5</v>
      </c>
      <c r="E242" s="78">
        <v>2</v>
      </c>
      <c r="F242" s="78">
        <v>5</v>
      </c>
      <c r="G242" s="78">
        <v>8</v>
      </c>
      <c r="H242" s="78">
        <v>5</v>
      </c>
      <c r="I242" s="78">
        <v>16</v>
      </c>
      <c r="J242" s="78">
        <v>5</v>
      </c>
      <c r="K242" s="78">
        <v>20.84</v>
      </c>
      <c r="L242" s="78">
        <v>5</v>
      </c>
      <c r="M242" s="78">
        <v>20.84</v>
      </c>
      <c r="N242" s="78">
        <v>4</v>
      </c>
      <c r="O242" s="78" t="s">
        <v>53</v>
      </c>
      <c r="P242" s="6">
        <f t="shared" si="58"/>
        <v>12</v>
      </c>
      <c r="Q242" s="6">
        <f t="shared" si="59"/>
        <v>12</v>
      </c>
      <c r="R242" s="6">
        <f t="shared" si="60"/>
        <v>12</v>
      </c>
      <c r="S242" s="6">
        <f t="shared" si="61"/>
        <v>12</v>
      </c>
      <c r="T242" s="6">
        <f t="shared" si="62"/>
        <v>12</v>
      </c>
      <c r="U242" s="5">
        <f t="shared" si="63"/>
        <v>32.432432432432435</v>
      </c>
      <c r="V242" s="6">
        <f t="shared" si="64"/>
        <v>60</v>
      </c>
      <c r="W242" s="5">
        <f t="shared" si="65"/>
        <v>43.478260869565219</v>
      </c>
      <c r="X242" s="6">
        <f t="shared" si="66"/>
        <v>60</v>
      </c>
      <c r="Y242" s="5">
        <f t="shared" si="67"/>
        <v>56.756756756756758</v>
      </c>
      <c r="Z242" s="6">
        <f t="shared" si="68"/>
        <v>60</v>
      </c>
      <c r="AA242" s="5">
        <f t="shared" si="69"/>
        <v>86.133333333333326</v>
      </c>
      <c r="AB242" s="6">
        <f t="shared" si="70"/>
        <v>60</v>
      </c>
      <c r="AC242" s="5">
        <f t="shared" si="71"/>
        <v>82.8</v>
      </c>
      <c r="AD242" s="6">
        <f t="shared" si="72"/>
        <v>60</v>
      </c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11"/>
      <c r="AV242" s="16"/>
    </row>
    <row r="243" spans="1:48" x14ac:dyDescent="0.3">
      <c r="A243" s="78">
        <v>241</v>
      </c>
      <c r="B243" s="78">
        <v>170701249</v>
      </c>
      <c r="C243" s="78">
        <v>26</v>
      </c>
      <c r="D243" s="78">
        <v>5</v>
      </c>
      <c r="E243" s="78">
        <v>11</v>
      </c>
      <c r="F243" s="78">
        <v>5</v>
      </c>
      <c r="G243" s="78">
        <v>14</v>
      </c>
      <c r="H243" s="78">
        <v>5</v>
      </c>
      <c r="I243" s="78">
        <v>21</v>
      </c>
      <c r="J243" s="78">
        <v>5</v>
      </c>
      <c r="K243" s="78">
        <v>18.34</v>
      </c>
      <c r="L243" s="78">
        <v>5</v>
      </c>
      <c r="M243" s="78">
        <v>18.34</v>
      </c>
      <c r="N243" s="78">
        <v>5</v>
      </c>
      <c r="O243" s="78" t="s">
        <v>50</v>
      </c>
      <c r="P243" s="6">
        <f t="shared" si="58"/>
        <v>18</v>
      </c>
      <c r="Q243" s="6">
        <f t="shared" si="59"/>
        <v>18</v>
      </c>
      <c r="R243" s="6">
        <f t="shared" si="60"/>
        <v>18</v>
      </c>
      <c r="S243" s="6">
        <f t="shared" si="61"/>
        <v>18</v>
      </c>
      <c r="T243" s="6">
        <f t="shared" si="62"/>
        <v>18</v>
      </c>
      <c r="U243" s="5">
        <f t="shared" si="63"/>
        <v>83.78378378378379</v>
      </c>
      <c r="V243" s="6">
        <f t="shared" si="64"/>
        <v>90</v>
      </c>
      <c r="W243" s="5">
        <f t="shared" si="65"/>
        <v>76.08695652173914</v>
      </c>
      <c r="X243" s="6">
        <f t="shared" si="66"/>
        <v>90</v>
      </c>
      <c r="Y243" s="5">
        <f t="shared" si="67"/>
        <v>70.270270270270274</v>
      </c>
      <c r="Z243" s="6">
        <f t="shared" si="68"/>
        <v>90</v>
      </c>
      <c r="AA243" s="5">
        <f t="shared" si="69"/>
        <v>77.8</v>
      </c>
      <c r="AB243" s="6">
        <f t="shared" si="70"/>
        <v>90</v>
      </c>
      <c r="AC243" s="5">
        <f t="shared" si="71"/>
        <v>77.8</v>
      </c>
      <c r="AD243" s="6">
        <f t="shared" si="72"/>
        <v>90</v>
      </c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11"/>
      <c r="AV243" s="16"/>
    </row>
    <row r="244" spans="1:48" x14ac:dyDescent="0.3">
      <c r="A244" s="78">
        <v>242</v>
      </c>
      <c r="B244" s="78">
        <v>170701250</v>
      </c>
      <c r="C244" s="78">
        <v>19</v>
      </c>
      <c r="D244" s="78">
        <v>5</v>
      </c>
      <c r="E244" s="78">
        <v>6</v>
      </c>
      <c r="F244" s="78">
        <v>5</v>
      </c>
      <c r="G244" s="78">
        <v>4</v>
      </c>
      <c r="H244" s="78">
        <v>5</v>
      </c>
      <c r="I244" s="78">
        <v>11</v>
      </c>
      <c r="J244" s="78">
        <v>5</v>
      </c>
      <c r="K244" s="78">
        <v>22.5</v>
      </c>
      <c r="L244" s="78">
        <v>5</v>
      </c>
      <c r="M244" s="78">
        <v>22.5</v>
      </c>
      <c r="N244" s="78">
        <v>5</v>
      </c>
      <c r="O244" s="78" t="s">
        <v>51</v>
      </c>
      <c r="P244" s="6">
        <f t="shared" si="58"/>
        <v>16</v>
      </c>
      <c r="Q244" s="6">
        <f t="shared" si="59"/>
        <v>16</v>
      </c>
      <c r="R244" s="6">
        <f t="shared" si="60"/>
        <v>16</v>
      </c>
      <c r="S244" s="6">
        <f t="shared" si="61"/>
        <v>16</v>
      </c>
      <c r="T244" s="6">
        <f t="shared" si="62"/>
        <v>16</v>
      </c>
      <c r="U244" s="5">
        <f t="shared" si="63"/>
        <v>64.86486486486487</v>
      </c>
      <c r="V244" s="6">
        <f t="shared" si="64"/>
        <v>80</v>
      </c>
      <c r="W244" s="5">
        <f t="shared" si="65"/>
        <v>43.478260869565219</v>
      </c>
      <c r="X244" s="6">
        <f t="shared" si="66"/>
        <v>80</v>
      </c>
      <c r="Y244" s="5">
        <f t="shared" si="67"/>
        <v>43.243243243243242</v>
      </c>
      <c r="Z244" s="6">
        <f t="shared" si="68"/>
        <v>80</v>
      </c>
      <c r="AA244" s="5">
        <f t="shared" si="69"/>
        <v>91.666666666666657</v>
      </c>
      <c r="AB244" s="6">
        <f t="shared" si="70"/>
        <v>80</v>
      </c>
      <c r="AC244" s="5">
        <f t="shared" si="71"/>
        <v>91.666666666666657</v>
      </c>
      <c r="AD244" s="6">
        <f t="shared" si="72"/>
        <v>80</v>
      </c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11"/>
      <c r="AV244" s="16"/>
    </row>
    <row r="245" spans="1:48" x14ac:dyDescent="0.3">
      <c r="A245" s="78">
        <v>243</v>
      </c>
      <c r="B245" s="78">
        <v>170701251</v>
      </c>
      <c r="C245" s="78">
        <v>25</v>
      </c>
      <c r="D245" s="78">
        <v>5</v>
      </c>
      <c r="E245" s="78">
        <v>18</v>
      </c>
      <c r="F245" s="78">
        <v>5</v>
      </c>
      <c r="G245" s="78">
        <v>5</v>
      </c>
      <c r="H245" s="78">
        <v>5</v>
      </c>
      <c r="I245" s="78">
        <v>20</v>
      </c>
      <c r="J245" s="78">
        <v>5</v>
      </c>
      <c r="K245" s="78">
        <v>22.5</v>
      </c>
      <c r="L245" s="78">
        <v>5</v>
      </c>
      <c r="M245" s="78">
        <v>22.5</v>
      </c>
      <c r="N245" s="78">
        <v>5</v>
      </c>
      <c r="O245" s="78" t="s">
        <v>51</v>
      </c>
      <c r="P245" s="6">
        <f t="shared" si="58"/>
        <v>16</v>
      </c>
      <c r="Q245" s="6">
        <f t="shared" si="59"/>
        <v>16</v>
      </c>
      <c r="R245" s="6">
        <f t="shared" si="60"/>
        <v>16</v>
      </c>
      <c r="S245" s="6">
        <f t="shared" si="61"/>
        <v>16</v>
      </c>
      <c r="T245" s="6">
        <f t="shared" si="62"/>
        <v>16</v>
      </c>
      <c r="U245" s="5">
        <f t="shared" si="63"/>
        <v>81.081081081081081</v>
      </c>
      <c r="V245" s="6">
        <f t="shared" si="64"/>
        <v>80</v>
      </c>
      <c r="W245" s="5">
        <f t="shared" si="65"/>
        <v>71.739130434782609</v>
      </c>
      <c r="X245" s="6">
        <f t="shared" si="66"/>
        <v>80</v>
      </c>
      <c r="Y245" s="5">
        <f t="shared" si="67"/>
        <v>67.567567567567565</v>
      </c>
      <c r="Z245" s="6">
        <f t="shared" si="68"/>
        <v>80</v>
      </c>
      <c r="AA245" s="5">
        <f t="shared" si="69"/>
        <v>91.666666666666657</v>
      </c>
      <c r="AB245" s="6">
        <f t="shared" si="70"/>
        <v>80</v>
      </c>
      <c r="AC245" s="5">
        <f t="shared" si="71"/>
        <v>91.666666666666657</v>
      </c>
      <c r="AD245" s="6">
        <f t="shared" si="72"/>
        <v>80</v>
      </c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11"/>
      <c r="AV245" s="16"/>
    </row>
    <row r="246" spans="1:48" x14ac:dyDescent="0.3">
      <c r="A246" s="78">
        <v>244</v>
      </c>
      <c r="B246" s="78">
        <v>170701252</v>
      </c>
      <c r="C246" s="78">
        <v>26</v>
      </c>
      <c r="D246" s="78">
        <v>5</v>
      </c>
      <c r="E246" s="78">
        <v>17</v>
      </c>
      <c r="F246" s="78">
        <v>5</v>
      </c>
      <c r="G246" s="78">
        <v>8</v>
      </c>
      <c r="H246" s="78">
        <v>5</v>
      </c>
      <c r="I246" s="78">
        <v>13</v>
      </c>
      <c r="J246" s="78">
        <v>5</v>
      </c>
      <c r="K246" s="78">
        <v>20</v>
      </c>
      <c r="L246" s="78">
        <v>5</v>
      </c>
      <c r="M246" s="78">
        <v>20</v>
      </c>
      <c r="N246" s="78">
        <v>5</v>
      </c>
      <c r="O246" s="78" t="s">
        <v>51</v>
      </c>
      <c r="P246" s="6">
        <f t="shared" si="58"/>
        <v>16</v>
      </c>
      <c r="Q246" s="6">
        <f t="shared" si="59"/>
        <v>16</v>
      </c>
      <c r="R246" s="6">
        <f t="shared" si="60"/>
        <v>16</v>
      </c>
      <c r="S246" s="6">
        <f t="shared" si="61"/>
        <v>16</v>
      </c>
      <c r="T246" s="6">
        <f t="shared" si="62"/>
        <v>16</v>
      </c>
      <c r="U246" s="5">
        <f t="shared" si="63"/>
        <v>83.78378378378379</v>
      </c>
      <c r="V246" s="6">
        <f t="shared" si="64"/>
        <v>80</v>
      </c>
      <c r="W246" s="5">
        <f t="shared" si="65"/>
        <v>76.08695652173914</v>
      </c>
      <c r="X246" s="6">
        <f t="shared" si="66"/>
        <v>80</v>
      </c>
      <c r="Y246" s="5">
        <f t="shared" si="67"/>
        <v>48.648648648648653</v>
      </c>
      <c r="Z246" s="6">
        <f t="shared" si="68"/>
        <v>80</v>
      </c>
      <c r="AA246" s="5">
        <f t="shared" si="69"/>
        <v>83.333333333333343</v>
      </c>
      <c r="AB246" s="6">
        <f t="shared" si="70"/>
        <v>80</v>
      </c>
      <c r="AC246" s="5">
        <f t="shared" si="71"/>
        <v>83.333333333333343</v>
      </c>
      <c r="AD246" s="6">
        <f t="shared" si="72"/>
        <v>80</v>
      </c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11"/>
      <c r="AV246" s="16"/>
    </row>
    <row r="247" spans="1:48" x14ac:dyDescent="0.3">
      <c r="A247" s="78">
        <v>245</v>
      </c>
      <c r="B247" s="78">
        <v>170701253</v>
      </c>
      <c r="C247" s="78">
        <v>25</v>
      </c>
      <c r="D247" s="78">
        <v>5</v>
      </c>
      <c r="E247" s="78">
        <v>9</v>
      </c>
      <c r="F247" s="78">
        <v>5</v>
      </c>
      <c r="G247" s="78">
        <v>8</v>
      </c>
      <c r="H247" s="78">
        <v>5</v>
      </c>
      <c r="I247" s="78">
        <v>20</v>
      </c>
      <c r="J247" s="78">
        <v>5</v>
      </c>
      <c r="K247" s="78">
        <v>22.5</v>
      </c>
      <c r="L247" s="78">
        <v>5</v>
      </c>
      <c r="M247" s="78">
        <v>22.5</v>
      </c>
      <c r="N247" s="78">
        <v>4</v>
      </c>
      <c r="O247" s="78" t="s">
        <v>51</v>
      </c>
      <c r="P247" s="6">
        <f t="shared" si="58"/>
        <v>16</v>
      </c>
      <c r="Q247" s="6">
        <f t="shared" si="59"/>
        <v>16</v>
      </c>
      <c r="R247" s="6">
        <f t="shared" si="60"/>
        <v>16</v>
      </c>
      <c r="S247" s="6">
        <f t="shared" si="61"/>
        <v>16</v>
      </c>
      <c r="T247" s="6">
        <f t="shared" si="62"/>
        <v>16</v>
      </c>
      <c r="U247" s="5">
        <f t="shared" si="63"/>
        <v>81.081081081081081</v>
      </c>
      <c r="V247" s="6">
        <f t="shared" si="64"/>
        <v>80</v>
      </c>
      <c r="W247" s="5">
        <f t="shared" si="65"/>
        <v>58.695652173913047</v>
      </c>
      <c r="X247" s="6">
        <f t="shared" si="66"/>
        <v>80</v>
      </c>
      <c r="Y247" s="5">
        <f t="shared" si="67"/>
        <v>67.567567567567565</v>
      </c>
      <c r="Z247" s="6">
        <f t="shared" si="68"/>
        <v>80</v>
      </c>
      <c r="AA247" s="5">
        <f t="shared" si="69"/>
        <v>91.666666666666657</v>
      </c>
      <c r="AB247" s="6">
        <f t="shared" si="70"/>
        <v>80</v>
      </c>
      <c r="AC247" s="5">
        <f t="shared" si="71"/>
        <v>88.333333333333329</v>
      </c>
      <c r="AD247" s="6">
        <f t="shared" si="72"/>
        <v>80</v>
      </c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11"/>
      <c r="AV247" s="16"/>
    </row>
    <row r="248" spans="1:48" x14ac:dyDescent="0.3">
      <c r="A248" s="78">
        <v>246</v>
      </c>
      <c r="B248" s="78">
        <v>170701254</v>
      </c>
      <c r="C248" s="78">
        <v>30</v>
      </c>
      <c r="D248" s="78">
        <v>5</v>
      </c>
      <c r="E248" s="78">
        <v>18</v>
      </c>
      <c r="F248" s="78">
        <v>5</v>
      </c>
      <c r="G248" s="78">
        <v>10</v>
      </c>
      <c r="H248" s="78">
        <v>5</v>
      </c>
      <c r="I248" s="78">
        <v>19</v>
      </c>
      <c r="J248" s="78">
        <v>5</v>
      </c>
      <c r="K248" s="78">
        <v>22.5</v>
      </c>
      <c r="L248" s="78">
        <v>5</v>
      </c>
      <c r="M248" s="78">
        <v>22.5</v>
      </c>
      <c r="N248" s="78">
        <v>5</v>
      </c>
      <c r="O248" s="78" t="s">
        <v>50</v>
      </c>
      <c r="P248" s="6">
        <f t="shared" si="58"/>
        <v>18</v>
      </c>
      <c r="Q248" s="6">
        <f t="shared" si="59"/>
        <v>18</v>
      </c>
      <c r="R248" s="6">
        <f t="shared" si="60"/>
        <v>18</v>
      </c>
      <c r="S248" s="6">
        <f t="shared" si="61"/>
        <v>18</v>
      </c>
      <c r="T248" s="6">
        <f t="shared" si="62"/>
        <v>18</v>
      </c>
      <c r="U248" s="5">
        <f t="shared" si="63"/>
        <v>94.594594594594597</v>
      </c>
      <c r="V248" s="6">
        <f t="shared" si="64"/>
        <v>90</v>
      </c>
      <c r="W248" s="5">
        <f t="shared" si="65"/>
        <v>82.608695652173907</v>
      </c>
      <c r="X248" s="6">
        <f t="shared" si="66"/>
        <v>90</v>
      </c>
      <c r="Y248" s="5">
        <f t="shared" si="67"/>
        <v>64.86486486486487</v>
      </c>
      <c r="Z248" s="6">
        <f t="shared" si="68"/>
        <v>90</v>
      </c>
      <c r="AA248" s="5">
        <f t="shared" si="69"/>
        <v>91.666666666666657</v>
      </c>
      <c r="AB248" s="6">
        <f t="shared" si="70"/>
        <v>90</v>
      </c>
      <c r="AC248" s="5">
        <f t="shared" si="71"/>
        <v>91.666666666666657</v>
      </c>
      <c r="AD248" s="6">
        <f t="shared" si="72"/>
        <v>90</v>
      </c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11"/>
      <c r="AV248" s="16"/>
    </row>
    <row r="249" spans="1:48" x14ac:dyDescent="0.3">
      <c r="A249" s="78">
        <v>247</v>
      </c>
      <c r="B249" s="78">
        <v>170701255</v>
      </c>
      <c r="C249" s="78">
        <v>22</v>
      </c>
      <c r="D249" s="78">
        <v>5</v>
      </c>
      <c r="E249" s="78">
        <v>13</v>
      </c>
      <c r="F249" s="78">
        <v>5</v>
      </c>
      <c r="G249" s="78">
        <v>6</v>
      </c>
      <c r="H249" s="78">
        <v>5</v>
      </c>
      <c r="I249" s="78">
        <v>14</v>
      </c>
      <c r="J249" s="78">
        <v>5</v>
      </c>
      <c r="K249" s="78">
        <v>18.34</v>
      </c>
      <c r="L249" s="78">
        <v>5</v>
      </c>
      <c r="M249" s="78">
        <v>18.34</v>
      </c>
      <c r="N249" s="78">
        <v>5</v>
      </c>
      <c r="O249" s="78" t="s">
        <v>51</v>
      </c>
      <c r="P249" s="6">
        <f t="shared" si="58"/>
        <v>16</v>
      </c>
      <c r="Q249" s="6">
        <f t="shared" si="59"/>
        <v>16</v>
      </c>
      <c r="R249" s="6">
        <f t="shared" si="60"/>
        <v>16</v>
      </c>
      <c r="S249" s="6">
        <f t="shared" si="61"/>
        <v>16</v>
      </c>
      <c r="T249" s="6">
        <f t="shared" si="62"/>
        <v>16</v>
      </c>
      <c r="U249" s="5">
        <f t="shared" si="63"/>
        <v>72.972972972972968</v>
      </c>
      <c r="V249" s="6">
        <f t="shared" si="64"/>
        <v>80</v>
      </c>
      <c r="W249" s="5">
        <f t="shared" si="65"/>
        <v>63.04347826086957</v>
      </c>
      <c r="X249" s="6">
        <f t="shared" si="66"/>
        <v>80</v>
      </c>
      <c r="Y249" s="5">
        <f t="shared" si="67"/>
        <v>51.351351351351347</v>
      </c>
      <c r="Z249" s="6">
        <f t="shared" si="68"/>
        <v>80</v>
      </c>
      <c r="AA249" s="5">
        <f t="shared" si="69"/>
        <v>77.8</v>
      </c>
      <c r="AB249" s="6">
        <f t="shared" si="70"/>
        <v>80</v>
      </c>
      <c r="AC249" s="5">
        <f t="shared" si="71"/>
        <v>77.8</v>
      </c>
      <c r="AD249" s="6">
        <f t="shared" si="72"/>
        <v>80</v>
      </c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11"/>
      <c r="AV249" s="16"/>
    </row>
    <row r="250" spans="1:48" x14ac:dyDescent="0.3">
      <c r="A250" s="78">
        <v>248</v>
      </c>
      <c r="B250" s="78">
        <v>170701256</v>
      </c>
      <c r="C250" s="78">
        <v>24</v>
      </c>
      <c r="D250" s="78">
        <v>5</v>
      </c>
      <c r="E250" s="78">
        <v>14</v>
      </c>
      <c r="F250" s="78">
        <v>5</v>
      </c>
      <c r="G250" s="78">
        <v>7</v>
      </c>
      <c r="H250" s="78">
        <v>5</v>
      </c>
      <c r="I250" s="78">
        <v>17</v>
      </c>
      <c r="J250" s="78">
        <v>5</v>
      </c>
      <c r="K250" s="78">
        <v>21.67</v>
      </c>
      <c r="L250" s="78">
        <v>4</v>
      </c>
      <c r="M250" s="78">
        <v>21.67</v>
      </c>
      <c r="N250" s="78">
        <v>5</v>
      </c>
      <c r="O250" s="78" t="s">
        <v>51</v>
      </c>
      <c r="P250" s="6">
        <f t="shared" si="58"/>
        <v>16</v>
      </c>
      <c r="Q250" s="6">
        <f t="shared" si="59"/>
        <v>16</v>
      </c>
      <c r="R250" s="6">
        <f t="shared" si="60"/>
        <v>16</v>
      </c>
      <c r="S250" s="6">
        <f t="shared" si="61"/>
        <v>16</v>
      </c>
      <c r="T250" s="6">
        <f t="shared" si="62"/>
        <v>16</v>
      </c>
      <c r="U250" s="5">
        <f t="shared" si="63"/>
        <v>78.378378378378372</v>
      </c>
      <c r="V250" s="6">
        <f t="shared" si="64"/>
        <v>80</v>
      </c>
      <c r="W250" s="5">
        <f t="shared" si="65"/>
        <v>67.391304347826093</v>
      </c>
      <c r="X250" s="6">
        <f t="shared" si="66"/>
        <v>80</v>
      </c>
      <c r="Y250" s="5">
        <f t="shared" si="67"/>
        <v>59.45945945945946</v>
      </c>
      <c r="Z250" s="6">
        <f t="shared" si="68"/>
        <v>80</v>
      </c>
      <c r="AA250" s="5">
        <f t="shared" si="69"/>
        <v>85.566666666666663</v>
      </c>
      <c r="AB250" s="6">
        <f t="shared" si="70"/>
        <v>80</v>
      </c>
      <c r="AC250" s="5">
        <f t="shared" si="71"/>
        <v>88.9</v>
      </c>
      <c r="AD250" s="6">
        <f t="shared" si="72"/>
        <v>80</v>
      </c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11"/>
      <c r="AV250" s="16"/>
    </row>
    <row r="251" spans="1:48" x14ac:dyDescent="0.3">
      <c r="A251" s="78">
        <v>249</v>
      </c>
      <c r="B251" s="78">
        <v>170701257</v>
      </c>
      <c r="C251" s="78">
        <v>15</v>
      </c>
      <c r="D251" s="78">
        <v>5</v>
      </c>
      <c r="E251" s="78">
        <v>18</v>
      </c>
      <c r="F251" s="78">
        <v>5</v>
      </c>
      <c r="G251" s="78">
        <v>8</v>
      </c>
      <c r="H251" s="78">
        <v>5</v>
      </c>
      <c r="I251" s="78">
        <v>18</v>
      </c>
      <c r="J251" s="78">
        <v>5</v>
      </c>
      <c r="K251" s="78">
        <v>20.84</v>
      </c>
      <c r="L251" s="78">
        <v>5</v>
      </c>
      <c r="M251" s="78">
        <v>20.84</v>
      </c>
      <c r="N251" s="78">
        <v>5</v>
      </c>
      <c r="O251" s="78" t="s">
        <v>51</v>
      </c>
      <c r="P251" s="6">
        <f t="shared" si="58"/>
        <v>16</v>
      </c>
      <c r="Q251" s="6">
        <f t="shared" si="59"/>
        <v>16</v>
      </c>
      <c r="R251" s="6">
        <f t="shared" si="60"/>
        <v>16</v>
      </c>
      <c r="S251" s="6">
        <f t="shared" si="61"/>
        <v>16</v>
      </c>
      <c r="T251" s="6">
        <f t="shared" si="62"/>
        <v>16</v>
      </c>
      <c r="U251" s="5">
        <f t="shared" si="63"/>
        <v>54.054054054054056</v>
      </c>
      <c r="V251" s="6">
        <f t="shared" si="64"/>
        <v>80</v>
      </c>
      <c r="W251" s="5">
        <f t="shared" si="65"/>
        <v>78.260869565217391</v>
      </c>
      <c r="X251" s="6">
        <f t="shared" si="66"/>
        <v>80</v>
      </c>
      <c r="Y251" s="5">
        <f t="shared" si="67"/>
        <v>62.162162162162161</v>
      </c>
      <c r="Z251" s="6">
        <f t="shared" si="68"/>
        <v>80</v>
      </c>
      <c r="AA251" s="5">
        <f t="shared" si="69"/>
        <v>86.133333333333326</v>
      </c>
      <c r="AB251" s="6">
        <f t="shared" si="70"/>
        <v>80</v>
      </c>
      <c r="AC251" s="5">
        <f t="shared" si="71"/>
        <v>86.133333333333326</v>
      </c>
      <c r="AD251" s="6">
        <f t="shared" si="72"/>
        <v>80</v>
      </c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11"/>
      <c r="AV251" s="16"/>
    </row>
    <row r="252" spans="1:48" x14ac:dyDescent="0.3">
      <c r="A252" s="78">
        <v>250</v>
      </c>
      <c r="B252" s="78">
        <v>170701258</v>
      </c>
      <c r="C252" s="78">
        <v>24</v>
      </c>
      <c r="D252" s="78">
        <v>5</v>
      </c>
      <c r="E252" s="78">
        <v>6</v>
      </c>
      <c r="F252" s="78">
        <v>5</v>
      </c>
      <c r="G252" s="78">
        <v>7</v>
      </c>
      <c r="H252" s="78">
        <v>5</v>
      </c>
      <c r="I252" s="78">
        <v>18</v>
      </c>
      <c r="J252" s="78">
        <v>5</v>
      </c>
      <c r="K252" s="78">
        <v>16.670000000000002</v>
      </c>
      <c r="L252" s="78">
        <v>4</v>
      </c>
      <c r="M252" s="78">
        <v>16.670000000000002</v>
      </c>
      <c r="N252" s="78">
        <v>4</v>
      </c>
      <c r="O252" s="78" t="s">
        <v>51</v>
      </c>
      <c r="P252" s="6">
        <f t="shared" si="58"/>
        <v>16</v>
      </c>
      <c r="Q252" s="6">
        <f t="shared" si="59"/>
        <v>16</v>
      </c>
      <c r="R252" s="6">
        <f t="shared" si="60"/>
        <v>16</v>
      </c>
      <c r="S252" s="6">
        <f t="shared" si="61"/>
        <v>16</v>
      </c>
      <c r="T252" s="6">
        <f t="shared" si="62"/>
        <v>16</v>
      </c>
      <c r="U252" s="5">
        <f t="shared" si="63"/>
        <v>78.378378378378372</v>
      </c>
      <c r="V252" s="6">
        <f t="shared" si="64"/>
        <v>80</v>
      </c>
      <c r="W252" s="5">
        <f t="shared" si="65"/>
        <v>50</v>
      </c>
      <c r="X252" s="6">
        <f t="shared" si="66"/>
        <v>80</v>
      </c>
      <c r="Y252" s="5">
        <f t="shared" si="67"/>
        <v>62.162162162162161</v>
      </c>
      <c r="Z252" s="6">
        <f t="shared" si="68"/>
        <v>80</v>
      </c>
      <c r="AA252" s="5">
        <f t="shared" si="69"/>
        <v>68.900000000000006</v>
      </c>
      <c r="AB252" s="6">
        <f t="shared" si="70"/>
        <v>80</v>
      </c>
      <c r="AC252" s="5">
        <f t="shared" si="71"/>
        <v>68.900000000000006</v>
      </c>
      <c r="AD252" s="6">
        <f t="shared" si="72"/>
        <v>80</v>
      </c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11"/>
      <c r="AV252" s="16"/>
    </row>
    <row r="253" spans="1:48" x14ac:dyDescent="0.3">
      <c r="A253" s="78">
        <v>251</v>
      </c>
      <c r="B253" s="78">
        <v>170701259</v>
      </c>
      <c r="C253" s="78">
        <v>28</v>
      </c>
      <c r="D253" s="78">
        <v>5</v>
      </c>
      <c r="E253" s="78">
        <v>15</v>
      </c>
      <c r="F253" s="78">
        <v>5</v>
      </c>
      <c r="G253" s="78">
        <v>8</v>
      </c>
      <c r="H253" s="78">
        <v>5</v>
      </c>
      <c r="I253" s="78">
        <v>15</v>
      </c>
      <c r="J253" s="78">
        <v>5</v>
      </c>
      <c r="K253" s="78">
        <v>21.67</v>
      </c>
      <c r="L253" s="78">
        <v>5</v>
      </c>
      <c r="M253" s="78">
        <v>21.67</v>
      </c>
      <c r="N253" s="78">
        <v>5</v>
      </c>
      <c r="O253" s="78" t="s">
        <v>51</v>
      </c>
      <c r="P253" s="6">
        <f t="shared" si="58"/>
        <v>16</v>
      </c>
      <c r="Q253" s="6">
        <f t="shared" si="59"/>
        <v>16</v>
      </c>
      <c r="R253" s="6">
        <f t="shared" si="60"/>
        <v>16</v>
      </c>
      <c r="S253" s="6">
        <f t="shared" si="61"/>
        <v>16</v>
      </c>
      <c r="T253" s="6">
        <f t="shared" si="62"/>
        <v>16</v>
      </c>
      <c r="U253" s="5">
        <f t="shared" si="63"/>
        <v>89.189189189189193</v>
      </c>
      <c r="V253" s="6">
        <f t="shared" si="64"/>
        <v>80</v>
      </c>
      <c r="W253" s="5">
        <f t="shared" si="65"/>
        <v>71.739130434782609</v>
      </c>
      <c r="X253" s="6">
        <f t="shared" si="66"/>
        <v>80</v>
      </c>
      <c r="Y253" s="5">
        <f t="shared" si="67"/>
        <v>54.054054054054056</v>
      </c>
      <c r="Z253" s="6">
        <f t="shared" si="68"/>
        <v>80</v>
      </c>
      <c r="AA253" s="5">
        <f t="shared" si="69"/>
        <v>88.9</v>
      </c>
      <c r="AB253" s="6">
        <f t="shared" si="70"/>
        <v>80</v>
      </c>
      <c r="AC253" s="5">
        <f t="shared" si="71"/>
        <v>88.9</v>
      </c>
      <c r="AD253" s="6">
        <f t="shared" si="72"/>
        <v>80</v>
      </c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11"/>
      <c r="AV253" s="16"/>
    </row>
    <row r="254" spans="1:48" x14ac:dyDescent="0.3">
      <c r="A254" s="78">
        <v>252</v>
      </c>
      <c r="B254" s="78">
        <v>170701260</v>
      </c>
      <c r="C254" s="78">
        <v>25</v>
      </c>
      <c r="D254" s="78">
        <v>5</v>
      </c>
      <c r="E254" s="78">
        <v>18</v>
      </c>
      <c r="F254" s="78">
        <v>5</v>
      </c>
      <c r="G254" s="78">
        <v>15</v>
      </c>
      <c r="H254" s="78">
        <v>5</v>
      </c>
      <c r="I254" s="78">
        <v>21</v>
      </c>
      <c r="J254" s="78">
        <v>5</v>
      </c>
      <c r="K254" s="78">
        <v>20.84</v>
      </c>
      <c r="L254" s="78">
        <v>5</v>
      </c>
      <c r="M254" s="78">
        <v>20.84</v>
      </c>
      <c r="N254" s="78">
        <v>5</v>
      </c>
      <c r="O254" s="78" t="s">
        <v>50</v>
      </c>
      <c r="P254" s="6">
        <f t="shared" si="58"/>
        <v>18</v>
      </c>
      <c r="Q254" s="6">
        <f t="shared" si="59"/>
        <v>18</v>
      </c>
      <c r="R254" s="6">
        <f t="shared" si="60"/>
        <v>18</v>
      </c>
      <c r="S254" s="6">
        <f t="shared" si="61"/>
        <v>18</v>
      </c>
      <c r="T254" s="6">
        <f t="shared" si="62"/>
        <v>18</v>
      </c>
      <c r="U254" s="5">
        <f t="shared" si="63"/>
        <v>81.081081081081081</v>
      </c>
      <c r="V254" s="6">
        <f t="shared" si="64"/>
        <v>90</v>
      </c>
      <c r="W254" s="5">
        <f t="shared" si="65"/>
        <v>93.478260869565219</v>
      </c>
      <c r="X254" s="6">
        <f t="shared" si="66"/>
        <v>90</v>
      </c>
      <c r="Y254" s="5">
        <f t="shared" si="67"/>
        <v>70.270270270270274</v>
      </c>
      <c r="Z254" s="6">
        <f t="shared" si="68"/>
        <v>90</v>
      </c>
      <c r="AA254" s="5">
        <f t="shared" si="69"/>
        <v>86.133333333333326</v>
      </c>
      <c r="AB254" s="6">
        <f t="shared" si="70"/>
        <v>90</v>
      </c>
      <c r="AC254" s="5">
        <f t="shared" si="71"/>
        <v>86.133333333333326</v>
      </c>
      <c r="AD254" s="6">
        <f t="shared" si="72"/>
        <v>90</v>
      </c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11"/>
      <c r="AV254" s="16"/>
    </row>
    <row r="255" spans="1:48" x14ac:dyDescent="0.3">
      <c r="A255" s="78">
        <v>253</v>
      </c>
      <c r="B255" s="78">
        <v>170701261</v>
      </c>
      <c r="C255" s="78">
        <v>8</v>
      </c>
      <c r="D255" s="78">
        <v>5</v>
      </c>
      <c r="E255" s="78">
        <v>5</v>
      </c>
      <c r="F255" s="78">
        <v>5</v>
      </c>
      <c r="G255" s="78">
        <v>5</v>
      </c>
      <c r="H255" s="78">
        <v>5</v>
      </c>
      <c r="I255" s="78">
        <v>16</v>
      </c>
      <c r="J255" s="78">
        <v>5</v>
      </c>
      <c r="K255" s="78">
        <v>20.84</v>
      </c>
      <c r="L255" s="78">
        <v>5</v>
      </c>
      <c r="M255" s="78">
        <v>20.84</v>
      </c>
      <c r="N255" s="78">
        <v>5</v>
      </c>
      <c r="O255" s="78" t="s">
        <v>52</v>
      </c>
      <c r="P255" s="6">
        <f t="shared" si="58"/>
        <v>14</v>
      </c>
      <c r="Q255" s="6">
        <f t="shared" si="59"/>
        <v>14</v>
      </c>
      <c r="R255" s="6">
        <f t="shared" si="60"/>
        <v>14</v>
      </c>
      <c r="S255" s="6">
        <f t="shared" si="61"/>
        <v>14</v>
      </c>
      <c r="T255" s="6">
        <f t="shared" si="62"/>
        <v>14</v>
      </c>
      <c r="U255" s="5">
        <f t="shared" si="63"/>
        <v>35.135135135135137</v>
      </c>
      <c r="V255" s="6">
        <f t="shared" si="64"/>
        <v>70</v>
      </c>
      <c r="W255" s="5">
        <f t="shared" si="65"/>
        <v>43.478260869565219</v>
      </c>
      <c r="X255" s="6">
        <f t="shared" si="66"/>
        <v>70</v>
      </c>
      <c r="Y255" s="5">
        <f t="shared" si="67"/>
        <v>56.756756756756758</v>
      </c>
      <c r="Z255" s="6">
        <f t="shared" si="68"/>
        <v>70</v>
      </c>
      <c r="AA255" s="5">
        <f t="shared" si="69"/>
        <v>86.133333333333326</v>
      </c>
      <c r="AB255" s="6">
        <f t="shared" si="70"/>
        <v>70</v>
      </c>
      <c r="AC255" s="5">
        <f t="shared" si="71"/>
        <v>86.133333333333326</v>
      </c>
      <c r="AD255" s="6">
        <f t="shared" si="72"/>
        <v>70</v>
      </c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11"/>
      <c r="AV255" s="16"/>
    </row>
    <row r="256" spans="1:48" x14ac:dyDescent="0.3">
      <c r="A256" s="78">
        <v>254</v>
      </c>
      <c r="B256" s="78">
        <v>170701262</v>
      </c>
      <c r="C256" s="78">
        <v>21</v>
      </c>
      <c r="D256" s="78">
        <v>5</v>
      </c>
      <c r="E256" s="78">
        <v>11</v>
      </c>
      <c r="F256" s="78">
        <v>5</v>
      </c>
      <c r="G256" s="78">
        <v>13</v>
      </c>
      <c r="H256" s="78">
        <v>5</v>
      </c>
      <c r="I256" s="78">
        <v>20</v>
      </c>
      <c r="J256" s="78">
        <v>5</v>
      </c>
      <c r="K256" s="78">
        <v>20</v>
      </c>
      <c r="L256" s="78">
        <v>5</v>
      </c>
      <c r="M256" s="78">
        <v>20</v>
      </c>
      <c r="N256" s="78">
        <v>5</v>
      </c>
      <c r="O256" s="78" t="s">
        <v>51</v>
      </c>
      <c r="P256" s="6">
        <f t="shared" si="58"/>
        <v>16</v>
      </c>
      <c r="Q256" s="6">
        <f t="shared" si="59"/>
        <v>16</v>
      </c>
      <c r="R256" s="6">
        <f t="shared" si="60"/>
        <v>16</v>
      </c>
      <c r="S256" s="6">
        <f t="shared" si="61"/>
        <v>16</v>
      </c>
      <c r="T256" s="6">
        <f t="shared" si="62"/>
        <v>16</v>
      </c>
      <c r="U256" s="5">
        <f t="shared" si="63"/>
        <v>70.270270270270274</v>
      </c>
      <c r="V256" s="6">
        <f t="shared" si="64"/>
        <v>80</v>
      </c>
      <c r="W256" s="5">
        <f t="shared" si="65"/>
        <v>73.91304347826086</v>
      </c>
      <c r="X256" s="6">
        <f t="shared" si="66"/>
        <v>80</v>
      </c>
      <c r="Y256" s="5">
        <f t="shared" si="67"/>
        <v>67.567567567567565</v>
      </c>
      <c r="Z256" s="6">
        <f t="shared" si="68"/>
        <v>80</v>
      </c>
      <c r="AA256" s="5">
        <f t="shared" si="69"/>
        <v>83.333333333333343</v>
      </c>
      <c r="AB256" s="6">
        <f t="shared" si="70"/>
        <v>80</v>
      </c>
      <c r="AC256" s="5">
        <f t="shared" si="71"/>
        <v>83.333333333333343</v>
      </c>
      <c r="AD256" s="6">
        <f t="shared" si="72"/>
        <v>80</v>
      </c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11"/>
      <c r="AV256" s="16"/>
    </row>
    <row r="257" spans="1:48" x14ac:dyDescent="0.3">
      <c r="A257" s="78">
        <v>255</v>
      </c>
      <c r="B257" s="78">
        <v>170701263</v>
      </c>
      <c r="C257" s="78">
        <v>22</v>
      </c>
      <c r="D257" s="78">
        <v>5</v>
      </c>
      <c r="E257" s="78">
        <v>9</v>
      </c>
      <c r="F257" s="78">
        <v>5</v>
      </c>
      <c r="G257" s="78">
        <v>5</v>
      </c>
      <c r="H257" s="78">
        <v>5</v>
      </c>
      <c r="I257" s="78">
        <v>15</v>
      </c>
      <c r="J257" s="78">
        <v>5</v>
      </c>
      <c r="K257" s="78">
        <v>20.84</v>
      </c>
      <c r="L257" s="78">
        <v>5</v>
      </c>
      <c r="M257" s="78">
        <v>20.84</v>
      </c>
      <c r="N257" s="78">
        <v>5</v>
      </c>
      <c r="O257" s="78" t="s">
        <v>51</v>
      </c>
      <c r="P257" s="6">
        <f t="shared" si="58"/>
        <v>16</v>
      </c>
      <c r="Q257" s="6">
        <f t="shared" si="59"/>
        <v>16</v>
      </c>
      <c r="R257" s="6">
        <f t="shared" si="60"/>
        <v>16</v>
      </c>
      <c r="S257" s="6">
        <f t="shared" si="61"/>
        <v>16</v>
      </c>
      <c r="T257" s="6">
        <f t="shared" si="62"/>
        <v>16</v>
      </c>
      <c r="U257" s="5">
        <f t="shared" si="63"/>
        <v>72.972972972972968</v>
      </c>
      <c r="V257" s="6">
        <f t="shared" si="64"/>
        <v>80</v>
      </c>
      <c r="W257" s="5">
        <f t="shared" si="65"/>
        <v>52.173913043478258</v>
      </c>
      <c r="X257" s="6">
        <f t="shared" si="66"/>
        <v>80</v>
      </c>
      <c r="Y257" s="5">
        <f t="shared" si="67"/>
        <v>54.054054054054056</v>
      </c>
      <c r="Z257" s="6">
        <f t="shared" si="68"/>
        <v>80</v>
      </c>
      <c r="AA257" s="5">
        <f t="shared" si="69"/>
        <v>86.133333333333326</v>
      </c>
      <c r="AB257" s="6">
        <f t="shared" si="70"/>
        <v>80</v>
      </c>
      <c r="AC257" s="5">
        <f t="shared" si="71"/>
        <v>86.133333333333326</v>
      </c>
      <c r="AD257" s="6">
        <f t="shared" si="72"/>
        <v>80</v>
      </c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11"/>
      <c r="AV257" s="16"/>
    </row>
    <row r="258" spans="1:48" x14ac:dyDescent="0.3">
      <c r="A258" s="78">
        <v>256</v>
      </c>
      <c r="B258" s="78">
        <v>170701264</v>
      </c>
      <c r="C258" s="78">
        <v>28</v>
      </c>
      <c r="D258" s="78">
        <v>5</v>
      </c>
      <c r="E258" s="78">
        <v>12</v>
      </c>
      <c r="F258" s="78">
        <v>5</v>
      </c>
      <c r="G258" s="78">
        <v>8</v>
      </c>
      <c r="H258" s="78">
        <v>5</v>
      </c>
      <c r="I258" s="78">
        <v>14</v>
      </c>
      <c r="J258" s="78">
        <v>5</v>
      </c>
      <c r="K258" s="78">
        <v>20.84</v>
      </c>
      <c r="L258" s="78">
        <v>5</v>
      </c>
      <c r="M258" s="78">
        <v>20.84</v>
      </c>
      <c r="N258" s="78">
        <v>5</v>
      </c>
      <c r="O258" s="78" t="s">
        <v>51</v>
      </c>
      <c r="P258" s="6">
        <f t="shared" si="58"/>
        <v>16</v>
      </c>
      <c r="Q258" s="6">
        <f t="shared" si="59"/>
        <v>16</v>
      </c>
      <c r="R258" s="6">
        <f t="shared" si="60"/>
        <v>16</v>
      </c>
      <c r="S258" s="6">
        <f t="shared" si="61"/>
        <v>16</v>
      </c>
      <c r="T258" s="6">
        <f t="shared" si="62"/>
        <v>16</v>
      </c>
      <c r="U258" s="5">
        <f t="shared" si="63"/>
        <v>89.189189189189193</v>
      </c>
      <c r="V258" s="6">
        <f t="shared" si="64"/>
        <v>80</v>
      </c>
      <c r="W258" s="5">
        <f t="shared" si="65"/>
        <v>65.217391304347828</v>
      </c>
      <c r="X258" s="6">
        <f t="shared" si="66"/>
        <v>80</v>
      </c>
      <c r="Y258" s="5">
        <f t="shared" si="67"/>
        <v>51.351351351351347</v>
      </c>
      <c r="Z258" s="6">
        <f t="shared" si="68"/>
        <v>80</v>
      </c>
      <c r="AA258" s="5">
        <f t="shared" si="69"/>
        <v>86.133333333333326</v>
      </c>
      <c r="AB258" s="6">
        <f t="shared" si="70"/>
        <v>80</v>
      </c>
      <c r="AC258" s="5">
        <f t="shared" si="71"/>
        <v>86.133333333333326</v>
      </c>
      <c r="AD258" s="6">
        <f t="shared" si="72"/>
        <v>80</v>
      </c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11"/>
      <c r="AV258" s="16"/>
    </row>
    <row r="259" spans="1:48" x14ac:dyDescent="0.3">
      <c r="A259" s="78">
        <v>257</v>
      </c>
      <c r="B259" s="78">
        <v>170701265</v>
      </c>
      <c r="C259" s="78">
        <v>28</v>
      </c>
      <c r="D259" s="78">
        <v>5</v>
      </c>
      <c r="E259" s="78">
        <v>15</v>
      </c>
      <c r="F259" s="78">
        <v>5</v>
      </c>
      <c r="G259" s="78">
        <v>16</v>
      </c>
      <c r="H259" s="78">
        <v>5</v>
      </c>
      <c r="I259" s="78">
        <v>23</v>
      </c>
      <c r="J259" s="78">
        <v>5</v>
      </c>
      <c r="K259" s="78">
        <v>20</v>
      </c>
      <c r="L259" s="78">
        <v>4</v>
      </c>
      <c r="M259" s="78">
        <v>20</v>
      </c>
      <c r="N259" s="78">
        <v>4</v>
      </c>
      <c r="O259" s="78" t="s">
        <v>50</v>
      </c>
      <c r="P259" s="6">
        <f t="shared" si="58"/>
        <v>18</v>
      </c>
      <c r="Q259" s="6">
        <f t="shared" si="59"/>
        <v>18</v>
      </c>
      <c r="R259" s="6">
        <f t="shared" si="60"/>
        <v>18</v>
      </c>
      <c r="S259" s="6">
        <f t="shared" si="61"/>
        <v>18</v>
      </c>
      <c r="T259" s="6">
        <f t="shared" si="62"/>
        <v>18</v>
      </c>
      <c r="U259" s="5">
        <f t="shared" si="63"/>
        <v>89.189189189189193</v>
      </c>
      <c r="V259" s="6">
        <f t="shared" si="64"/>
        <v>90</v>
      </c>
      <c r="W259" s="5">
        <f t="shared" si="65"/>
        <v>89.130434782608688</v>
      </c>
      <c r="X259" s="6">
        <f t="shared" si="66"/>
        <v>90</v>
      </c>
      <c r="Y259" s="5">
        <f t="shared" si="67"/>
        <v>75.675675675675677</v>
      </c>
      <c r="Z259" s="6">
        <f t="shared" si="68"/>
        <v>90</v>
      </c>
      <c r="AA259" s="5">
        <f t="shared" si="69"/>
        <v>80</v>
      </c>
      <c r="AB259" s="6">
        <f t="shared" si="70"/>
        <v>90</v>
      </c>
      <c r="AC259" s="5">
        <f t="shared" si="71"/>
        <v>80</v>
      </c>
      <c r="AD259" s="6">
        <f t="shared" si="72"/>
        <v>90</v>
      </c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11"/>
      <c r="AV259" s="16"/>
    </row>
    <row r="260" spans="1:48" x14ac:dyDescent="0.3">
      <c r="A260" s="78">
        <v>258</v>
      </c>
      <c r="B260" s="78">
        <v>170701266</v>
      </c>
      <c r="C260" s="78">
        <v>15</v>
      </c>
      <c r="D260" s="78">
        <v>5</v>
      </c>
      <c r="E260" s="78">
        <v>10</v>
      </c>
      <c r="F260" s="78">
        <v>5</v>
      </c>
      <c r="G260" s="78">
        <v>8</v>
      </c>
      <c r="H260" s="78">
        <v>5</v>
      </c>
      <c r="I260" s="78">
        <v>13</v>
      </c>
      <c r="J260" s="78">
        <v>5</v>
      </c>
      <c r="K260" s="78">
        <v>16.670000000000002</v>
      </c>
      <c r="L260" s="78">
        <v>4</v>
      </c>
      <c r="M260" s="78">
        <v>16.670000000000002</v>
      </c>
      <c r="N260" s="78">
        <v>4</v>
      </c>
      <c r="O260" s="78" t="s">
        <v>52</v>
      </c>
      <c r="P260" s="6">
        <f t="shared" ref="P260:P281" si="73">IF(O260="O",10,IF(O260="A+",9,IF(O260="A",8,IF(O260="B+",7,IF(O260="B",6,0)))))/5*10</f>
        <v>14</v>
      </c>
      <c r="Q260" s="6">
        <f t="shared" ref="Q260:Q283" si="74">P260</f>
        <v>14</v>
      </c>
      <c r="R260" s="6">
        <f t="shared" ref="R260:R283" si="75">P260</f>
        <v>14</v>
      </c>
      <c r="S260" s="6">
        <f t="shared" ref="S260:S283" si="76">P260</f>
        <v>14</v>
      </c>
      <c r="T260" s="6">
        <f t="shared" ref="T260:T283" si="77">P260</f>
        <v>14</v>
      </c>
      <c r="U260" s="5">
        <f t="shared" ref="U260:U281" si="78">(C260+D260)/37*100</f>
        <v>54.054054054054056</v>
      </c>
      <c r="V260" s="6">
        <f t="shared" ref="V260:V283" si="79">P260/20*100</f>
        <v>70</v>
      </c>
      <c r="W260" s="5">
        <f t="shared" ref="W260:W281" si="80">(E260+F260+G260+H260)/46*100</f>
        <v>60.869565217391312</v>
      </c>
      <c r="X260" s="6">
        <f t="shared" ref="X260:X283" si="81">Q260/20*100</f>
        <v>70</v>
      </c>
      <c r="Y260" s="5">
        <f t="shared" ref="Y260:Y281" si="82">(I260+J260)/37*100</f>
        <v>48.648648648648653</v>
      </c>
      <c r="Z260" s="6">
        <f t="shared" ref="Z260:Z283" si="83">R260/20*100</f>
        <v>70</v>
      </c>
      <c r="AA260" s="5">
        <f t="shared" ref="AA260:AA281" si="84">(K260+L260)/30*100</f>
        <v>68.900000000000006</v>
      </c>
      <c r="AB260" s="6">
        <f t="shared" ref="AB260:AB283" si="85">S260/20*100</f>
        <v>70</v>
      </c>
      <c r="AC260" s="5">
        <f t="shared" ref="AC260:AC281" si="86">(M260+N260)/30*100</f>
        <v>68.900000000000006</v>
      </c>
      <c r="AD260" s="6">
        <f t="shared" ref="AD260:AD283" si="87">T260/20*100</f>
        <v>70</v>
      </c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11"/>
      <c r="AV260" s="16"/>
    </row>
    <row r="261" spans="1:48" x14ac:dyDescent="0.3">
      <c r="A261" s="78">
        <v>259</v>
      </c>
      <c r="B261" s="78">
        <v>170701267</v>
      </c>
      <c r="C261" s="78">
        <v>20</v>
      </c>
      <c r="D261" s="78">
        <v>5</v>
      </c>
      <c r="E261" s="78">
        <v>18</v>
      </c>
      <c r="F261" s="78">
        <v>5</v>
      </c>
      <c r="G261" s="78">
        <v>16</v>
      </c>
      <c r="H261" s="78">
        <v>5</v>
      </c>
      <c r="I261" s="78">
        <v>23</v>
      </c>
      <c r="J261" s="78">
        <v>5</v>
      </c>
      <c r="K261" s="78">
        <v>20.84</v>
      </c>
      <c r="L261" s="78">
        <v>5</v>
      </c>
      <c r="M261" s="78">
        <v>20.84</v>
      </c>
      <c r="N261" s="78">
        <v>5</v>
      </c>
      <c r="O261" s="78" t="s">
        <v>50</v>
      </c>
      <c r="P261" s="6">
        <f t="shared" si="73"/>
        <v>18</v>
      </c>
      <c r="Q261" s="6">
        <f t="shared" si="74"/>
        <v>18</v>
      </c>
      <c r="R261" s="6">
        <f t="shared" si="75"/>
        <v>18</v>
      </c>
      <c r="S261" s="6">
        <f t="shared" si="76"/>
        <v>18</v>
      </c>
      <c r="T261" s="6">
        <f t="shared" si="77"/>
        <v>18</v>
      </c>
      <c r="U261" s="5">
        <f t="shared" si="78"/>
        <v>67.567567567567565</v>
      </c>
      <c r="V261" s="6">
        <f t="shared" si="79"/>
        <v>90</v>
      </c>
      <c r="W261" s="5">
        <f t="shared" si="80"/>
        <v>95.652173913043484</v>
      </c>
      <c r="X261" s="6">
        <f t="shared" si="81"/>
        <v>90</v>
      </c>
      <c r="Y261" s="5">
        <f t="shared" si="82"/>
        <v>75.675675675675677</v>
      </c>
      <c r="Z261" s="6">
        <f t="shared" si="83"/>
        <v>90</v>
      </c>
      <c r="AA261" s="5">
        <f t="shared" si="84"/>
        <v>86.133333333333326</v>
      </c>
      <c r="AB261" s="6">
        <f t="shared" si="85"/>
        <v>90</v>
      </c>
      <c r="AC261" s="5">
        <f t="shared" si="86"/>
        <v>86.133333333333326</v>
      </c>
      <c r="AD261" s="6">
        <f t="shared" si="87"/>
        <v>90</v>
      </c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11"/>
      <c r="AV261" s="16"/>
    </row>
    <row r="262" spans="1:48" x14ac:dyDescent="0.3">
      <c r="A262" s="78">
        <v>260</v>
      </c>
      <c r="B262" s="78">
        <v>170701268</v>
      </c>
      <c r="C262" s="78">
        <v>22</v>
      </c>
      <c r="D262" s="78">
        <v>5</v>
      </c>
      <c r="E262" s="78">
        <v>15</v>
      </c>
      <c r="F262" s="78">
        <v>5</v>
      </c>
      <c r="G262" s="78">
        <v>7</v>
      </c>
      <c r="H262" s="78">
        <v>5</v>
      </c>
      <c r="I262" s="78">
        <v>19</v>
      </c>
      <c r="J262" s="78">
        <v>5</v>
      </c>
      <c r="K262" s="78">
        <v>20.84</v>
      </c>
      <c r="L262" s="78">
        <v>5</v>
      </c>
      <c r="M262" s="78">
        <v>20.84</v>
      </c>
      <c r="N262" s="78">
        <v>5</v>
      </c>
      <c r="O262" s="78" t="s">
        <v>51</v>
      </c>
      <c r="P262" s="6">
        <f t="shared" si="73"/>
        <v>16</v>
      </c>
      <c r="Q262" s="6">
        <f t="shared" si="74"/>
        <v>16</v>
      </c>
      <c r="R262" s="6">
        <f t="shared" si="75"/>
        <v>16</v>
      </c>
      <c r="S262" s="6">
        <f t="shared" si="76"/>
        <v>16</v>
      </c>
      <c r="T262" s="6">
        <f t="shared" si="77"/>
        <v>16</v>
      </c>
      <c r="U262" s="5">
        <f t="shared" si="78"/>
        <v>72.972972972972968</v>
      </c>
      <c r="V262" s="6">
        <f t="shared" si="79"/>
        <v>80</v>
      </c>
      <c r="W262" s="5">
        <f t="shared" si="80"/>
        <v>69.565217391304344</v>
      </c>
      <c r="X262" s="6">
        <f t="shared" si="81"/>
        <v>80</v>
      </c>
      <c r="Y262" s="5">
        <f t="shared" si="82"/>
        <v>64.86486486486487</v>
      </c>
      <c r="Z262" s="6">
        <f t="shared" si="83"/>
        <v>80</v>
      </c>
      <c r="AA262" s="5">
        <f t="shared" si="84"/>
        <v>86.133333333333326</v>
      </c>
      <c r="AB262" s="6">
        <f t="shared" si="85"/>
        <v>80</v>
      </c>
      <c r="AC262" s="5">
        <f t="shared" si="86"/>
        <v>86.133333333333326</v>
      </c>
      <c r="AD262" s="6">
        <f t="shared" si="87"/>
        <v>80</v>
      </c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11"/>
      <c r="AV262" s="16"/>
    </row>
    <row r="263" spans="1:48" x14ac:dyDescent="0.3">
      <c r="A263" s="78">
        <v>261</v>
      </c>
      <c r="B263" s="78">
        <v>170701269</v>
      </c>
      <c r="C263" s="78">
        <v>17</v>
      </c>
      <c r="D263" s="78">
        <v>5</v>
      </c>
      <c r="E263" s="78">
        <v>16</v>
      </c>
      <c r="F263" s="78">
        <v>5</v>
      </c>
      <c r="G263" s="78">
        <v>16</v>
      </c>
      <c r="H263" s="78">
        <v>5</v>
      </c>
      <c r="I263" s="78">
        <v>23</v>
      </c>
      <c r="J263" s="78">
        <v>5</v>
      </c>
      <c r="K263" s="78">
        <v>21.67</v>
      </c>
      <c r="L263" s="78">
        <v>5</v>
      </c>
      <c r="M263" s="78">
        <v>21.67</v>
      </c>
      <c r="N263" s="78">
        <v>5</v>
      </c>
      <c r="O263" s="78" t="s">
        <v>51</v>
      </c>
      <c r="P263" s="6">
        <f t="shared" si="73"/>
        <v>16</v>
      </c>
      <c r="Q263" s="6">
        <f t="shared" si="74"/>
        <v>16</v>
      </c>
      <c r="R263" s="6">
        <f t="shared" si="75"/>
        <v>16</v>
      </c>
      <c r="S263" s="6">
        <f t="shared" si="76"/>
        <v>16</v>
      </c>
      <c r="T263" s="6">
        <f t="shared" si="77"/>
        <v>16</v>
      </c>
      <c r="U263" s="5">
        <f t="shared" si="78"/>
        <v>59.45945945945946</v>
      </c>
      <c r="V263" s="6">
        <f t="shared" si="79"/>
        <v>80</v>
      </c>
      <c r="W263" s="5">
        <f t="shared" si="80"/>
        <v>91.304347826086953</v>
      </c>
      <c r="X263" s="6">
        <f t="shared" si="81"/>
        <v>80</v>
      </c>
      <c r="Y263" s="5">
        <f t="shared" si="82"/>
        <v>75.675675675675677</v>
      </c>
      <c r="Z263" s="6">
        <f t="shared" si="83"/>
        <v>80</v>
      </c>
      <c r="AA263" s="5">
        <f t="shared" si="84"/>
        <v>88.9</v>
      </c>
      <c r="AB263" s="6">
        <f t="shared" si="85"/>
        <v>80</v>
      </c>
      <c r="AC263" s="5">
        <f t="shared" si="86"/>
        <v>88.9</v>
      </c>
      <c r="AD263" s="6">
        <f t="shared" si="87"/>
        <v>80</v>
      </c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11"/>
      <c r="AV263" s="16"/>
    </row>
    <row r="264" spans="1:48" x14ac:dyDescent="0.3">
      <c r="A264" s="78">
        <v>262</v>
      </c>
      <c r="B264" s="78">
        <v>170701270</v>
      </c>
      <c r="C264" s="78">
        <v>31</v>
      </c>
      <c r="D264" s="78">
        <v>5</v>
      </c>
      <c r="E264" s="78">
        <v>15</v>
      </c>
      <c r="F264" s="78">
        <v>5</v>
      </c>
      <c r="G264" s="78">
        <v>8</v>
      </c>
      <c r="H264" s="78">
        <v>5</v>
      </c>
      <c r="I264" s="78">
        <v>19</v>
      </c>
      <c r="J264" s="78">
        <v>5</v>
      </c>
      <c r="K264" s="78">
        <v>20.84</v>
      </c>
      <c r="L264" s="78">
        <v>5</v>
      </c>
      <c r="M264" s="78">
        <v>20.84</v>
      </c>
      <c r="N264" s="78">
        <v>5</v>
      </c>
      <c r="O264" s="78" t="s">
        <v>50</v>
      </c>
      <c r="P264" s="6">
        <f t="shared" si="73"/>
        <v>18</v>
      </c>
      <c r="Q264" s="6">
        <f t="shared" si="74"/>
        <v>18</v>
      </c>
      <c r="R264" s="6">
        <f t="shared" si="75"/>
        <v>18</v>
      </c>
      <c r="S264" s="6">
        <f t="shared" si="76"/>
        <v>18</v>
      </c>
      <c r="T264" s="6">
        <f t="shared" si="77"/>
        <v>18</v>
      </c>
      <c r="U264" s="5">
        <f t="shared" si="78"/>
        <v>97.297297297297305</v>
      </c>
      <c r="V264" s="6">
        <f t="shared" si="79"/>
        <v>90</v>
      </c>
      <c r="W264" s="5">
        <f t="shared" si="80"/>
        <v>71.739130434782609</v>
      </c>
      <c r="X264" s="6">
        <f t="shared" si="81"/>
        <v>90</v>
      </c>
      <c r="Y264" s="5">
        <f t="shared" si="82"/>
        <v>64.86486486486487</v>
      </c>
      <c r="Z264" s="6">
        <f t="shared" si="83"/>
        <v>90</v>
      </c>
      <c r="AA264" s="5">
        <f t="shared" si="84"/>
        <v>86.133333333333326</v>
      </c>
      <c r="AB264" s="6">
        <f t="shared" si="85"/>
        <v>90</v>
      </c>
      <c r="AC264" s="5">
        <f t="shared" si="86"/>
        <v>86.133333333333326</v>
      </c>
      <c r="AD264" s="6">
        <f t="shared" si="87"/>
        <v>90</v>
      </c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11"/>
      <c r="AV264" s="16"/>
    </row>
    <row r="265" spans="1:48" x14ac:dyDescent="0.3">
      <c r="A265" s="78">
        <v>263</v>
      </c>
      <c r="B265" s="78">
        <v>170701271</v>
      </c>
      <c r="C265" s="78">
        <v>31</v>
      </c>
      <c r="D265" s="78">
        <v>5</v>
      </c>
      <c r="E265" s="78">
        <v>18</v>
      </c>
      <c r="F265" s="78">
        <v>5</v>
      </c>
      <c r="G265" s="78">
        <v>16</v>
      </c>
      <c r="H265" s="78">
        <v>5</v>
      </c>
      <c r="I265" s="78">
        <v>24</v>
      </c>
      <c r="J265" s="78">
        <v>5</v>
      </c>
      <c r="K265" s="78">
        <v>20</v>
      </c>
      <c r="L265" s="78">
        <v>5</v>
      </c>
      <c r="M265" s="78">
        <v>20</v>
      </c>
      <c r="N265" s="78">
        <v>5</v>
      </c>
      <c r="O265" s="78" t="s">
        <v>50</v>
      </c>
      <c r="P265" s="6">
        <f t="shared" si="73"/>
        <v>18</v>
      </c>
      <c r="Q265" s="6">
        <f t="shared" si="74"/>
        <v>18</v>
      </c>
      <c r="R265" s="6">
        <f t="shared" si="75"/>
        <v>18</v>
      </c>
      <c r="S265" s="6">
        <f t="shared" si="76"/>
        <v>18</v>
      </c>
      <c r="T265" s="6">
        <f t="shared" si="77"/>
        <v>18</v>
      </c>
      <c r="U265" s="5">
        <f t="shared" si="78"/>
        <v>97.297297297297305</v>
      </c>
      <c r="V265" s="6">
        <f t="shared" si="79"/>
        <v>90</v>
      </c>
      <c r="W265" s="5">
        <f t="shared" si="80"/>
        <v>95.652173913043484</v>
      </c>
      <c r="X265" s="6">
        <f t="shared" si="81"/>
        <v>90</v>
      </c>
      <c r="Y265" s="5">
        <f t="shared" si="82"/>
        <v>78.378378378378372</v>
      </c>
      <c r="Z265" s="6">
        <f t="shared" si="83"/>
        <v>90</v>
      </c>
      <c r="AA265" s="5">
        <f t="shared" si="84"/>
        <v>83.333333333333343</v>
      </c>
      <c r="AB265" s="6">
        <f t="shared" si="85"/>
        <v>90</v>
      </c>
      <c r="AC265" s="5">
        <f t="shared" si="86"/>
        <v>83.333333333333343</v>
      </c>
      <c r="AD265" s="6">
        <f t="shared" si="87"/>
        <v>90</v>
      </c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11"/>
      <c r="AV265" s="16"/>
    </row>
    <row r="266" spans="1:48" x14ac:dyDescent="0.3">
      <c r="A266" s="78">
        <v>264</v>
      </c>
      <c r="B266" s="78">
        <v>170701272</v>
      </c>
      <c r="C266" s="78">
        <v>26</v>
      </c>
      <c r="D266" s="78">
        <v>5</v>
      </c>
      <c r="E266" s="78">
        <v>11</v>
      </c>
      <c r="F266" s="78">
        <v>5</v>
      </c>
      <c r="G266" s="78">
        <v>7</v>
      </c>
      <c r="H266" s="78">
        <v>5</v>
      </c>
      <c r="I266" s="78">
        <v>20</v>
      </c>
      <c r="J266" s="78">
        <v>5</v>
      </c>
      <c r="K266" s="78">
        <v>20.84</v>
      </c>
      <c r="L266" s="78">
        <v>5</v>
      </c>
      <c r="M266" s="78">
        <v>20.84</v>
      </c>
      <c r="N266" s="78">
        <v>5</v>
      </c>
      <c r="O266" s="78" t="s">
        <v>51</v>
      </c>
      <c r="P266" s="6">
        <f t="shared" si="73"/>
        <v>16</v>
      </c>
      <c r="Q266" s="6">
        <f t="shared" si="74"/>
        <v>16</v>
      </c>
      <c r="R266" s="6">
        <f t="shared" si="75"/>
        <v>16</v>
      </c>
      <c r="S266" s="6">
        <f t="shared" si="76"/>
        <v>16</v>
      </c>
      <c r="T266" s="6">
        <f t="shared" si="77"/>
        <v>16</v>
      </c>
      <c r="U266" s="5">
        <f t="shared" si="78"/>
        <v>83.78378378378379</v>
      </c>
      <c r="V266" s="6">
        <f t="shared" si="79"/>
        <v>80</v>
      </c>
      <c r="W266" s="5">
        <f t="shared" si="80"/>
        <v>60.869565217391312</v>
      </c>
      <c r="X266" s="6">
        <f t="shared" si="81"/>
        <v>80</v>
      </c>
      <c r="Y266" s="5">
        <f t="shared" si="82"/>
        <v>67.567567567567565</v>
      </c>
      <c r="Z266" s="6">
        <f t="shared" si="83"/>
        <v>80</v>
      </c>
      <c r="AA266" s="5">
        <f t="shared" si="84"/>
        <v>86.133333333333326</v>
      </c>
      <c r="AB266" s="6">
        <f t="shared" si="85"/>
        <v>80</v>
      </c>
      <c r="AC266" s="5">
        <f t="shared" si="86"/>
        <v>86.133333333333326</v>
      </c>
      <c r="AD266" s="6">
        <f t="shared" si="87"/>
        <v>80</v>
      </c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11"/>
      <c r="AV266" s="16"/>
    </row>
    <row r="267" spans="1:48" x14ac:dyDescent="0.3">
      <c r="A267" s="78">
        <v>265</v>
      </c>
      <c r="B267" s="78">
        <v>170701273</v>
      </c>
      <c r="C267" s="78">
        <v>26</v>
      </c>
      <c r="D267" s="78">
        <v>5</v>
      </c>
      <c r="E267" s="78">
        <v>11</v>
      </c>
      <c r="F267" s="78">
        <v>5</v>
      </c>
      <c r="G267" s="78">
        <v>13</v>
      </c>
      <c r="H267" s="78">
        <v>5</v>
      </c>
      <c r="I267" s="78">
        <v>20</v>
      </c>
      <c r="J267" s="78">
        <v>5</v>
      </c>
      <c r="K267" s="78">
        <v>21.67</v>
      </c>
      <c r="L267" s="78">
        <v>5</v>
      </c>
      <c r="M267" s="78">
        <v>21.67</v>
      </c>
      <c r="N267" s="78">
        <v>5</v>
      </c>
      <c r="O267" s="78" t="s">
        <v>50</v>
      </c>
      <c r="P267" s="6">
        <f t="shared" si="73"/>
        <v>18</v>
      </c>
      <c r="Q267" s="6">
        <f t="shared" si="74"/>
        <v>18</v>
      </c>
      <c r="R267" s="6">
        <f t="shared" si="75"/>
        <v>18</v>
      </c>
      <c r="S267" s="6">
        <f t="shared" si="76"/>
        <v>18</v>
      </c>
      <c r="T267" s="6">
        <f t="shared" si="77"/>
        <v>18</v>
      </c>
      <c r="U267" s="5">
        <f t="shared" si="78"/>
        <v>83.78378378378379</v>
      </c>
      <c r="V267" s="6">
        <f t="shared" si="79"/>
        <v>90</v>
      </c>
      <c r="W267" s="5">
        <f t="shared" si="80"/>
        <v>73.91304347826086</v>
      </c>
      <c r="X267" s="6">
        <f t="shared" si="81"/>
        <v>90</v>
      </c>
      <c r="Y267" s="5">
        <f t="shared" si="82"/>
        <v>67.567567567567565</v>
      </c>
      <c r="Z267" s="6">
        <f t="shared" si="83"/>
        <v>90</v>
      </c>
      <c r="AA267" s="5">
        <f t="shared" si="84"/>
        <v>88.9</v>
      </c>
      <c r="AB267" s="6">
        <f t="shared" si="85"/>
        <v>90</v>
      </c>
      <c r="AC267" s="5">
        <f t="shared" si="86"/>
        <v>88.9</v>
      </c>
      <c r="AD267" s="6">
        <f t="shared" si="87"/>
        <v>90</v>
      </c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11"/>
      <c r="AV267" s="16"/>
    </row>
    <row r="268" spans="1:48" x14ac:dyDescent="0.3">
      <c r="A268" s="78">
        <v>266</v>
      </c>
      <c r="B268" s="78">
        <v>170701274</v>
      </c>
      <c r="C268" s="78">
        <v>13</v>
      </c>
      <c r="D268" s="78">
        <v>5</v>
      </c>
      <c r="E268" s="78">
        <v>8</v>
      </c>
      <c r="F268" s="78">
        <v>5</v>
      </c>
      <c r="G268" s="78">
        <v>15</v>
      </c>
      <c r="H268" s="78">
        <v>5</v>
      </c>
      <c r="I268" s="78">
        <v>23</v>
      </c>
      <c r="J268" s="78">
        <v>5</v>
      </c>
      <c r="K268" s="78">
        <v>19.170000000000002</v>
      </c>
      <c r="L268" s="78">
        <v>5</v>
      </c>
      <c r="M268" s="78">
        <v>19.170000000000002</v>
      </c>
      <c r="N268" s="78">
        <v>5</v>
      </c>
      <c r="O268" s="78" t="s">
        <v>51</v>
      </c>
      <c r="P268" s="6">
        <f t="shared" si="73"/>
        <v>16</v>
      </c>
      <c r="Q268" s="6">
        <f t="shared" si="74"/>
        <v>16</v>
      </c>
      <c r="R268" s="6">
        <f t="shared" si="75"/>
        <v>16</v>
      </c>
      <c r="S268" s="6">
        <f t="shared" si="76"/>
        <v>16</v>
      </c>
      <c r="T268" s="6">
        <f t="shared" si="77"/>
        <v>16</v>
      </c>
      <c r="U268" s="5">
        <f t="shared" si="78"/>
        <v>48.648648648648653</v>
      </c>
      <c r="V268" s="6">
        <f t="shared" si="79"/>
        <v>80</v>
      </c>
      <c r="W268" s="5">
        <f t="shared" si="80"/>
        <v>71.739130434782609</v>
      </c>
      <c r="X268" s="6">
        <f t="shared" si="81"/>
        <v>80</v>
      </c>
      <c r="Y268" s="5">
        <f t="shared" si="82"/>
        <v>75.675675675675677</v>
      </c>
      <c r="Z268" s="6">
        <f t="shared" si="83"/>
        <v>80</v>
      </c>
      <c r="AA268" s="5">
        <f t="shared" si="84"/>
        <v>80.566666666666677</v>
      </c>
      <c r="AB268" s="6">
        <f t="shared" si="85"/>
        <v>80</v>
      </c>
      <c r="AC268" s="5">
        <f t="shared" si="86"/>
        <v>80.566666666666677</v>
      </c>
      <c r="AD268" s="6">
        <f t="shared" si="87"/>
        <v>80</v>
      </c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11"/>
      <c r="AV268" s="16"/>
    </row>
    <row r="269" spans="1:48" x14ac:dyDescent="0.3">
      <c r="A269" s="78">
        <v>267</v>
      </c>
      <c r="B269" s="78">
        <v>170701275</v>
      </c>
      <c r="C269" s="78">
        <v>25</v>
      </c>
      <c r="D269" s="78">
        <v>5</v>
      </c>
      <c r="E269" s="78">
        <v>17</v>
      </c>
      <c r="F269" s="78">
        <v>5</v>
      </c>
      <c r="G269" s="78">
        <v>11</v>
      </c>
      <c r="H269" s="78">
        <v>5</v>
      </c>
      <c r="I269" s="78">
        <v>16</v>
      </c>
      <c r="J269" s="78">
        <v>5</v>
      </c>
      <c r="K269" s="78">
        <v>22.5</v>
      </c>
      <c r="L269" s="78">
        <v>5</v>
      </c>
      <c r="M269" s="78">
        <v>22.5</v>
      </c>
      <c r="N269" s="78">
        <v>5</v>
      </c>
      <c r="O269" s="78" t="s">
        <v>51</v>
      </c>
      <c r="P269" s="6">
        <f t="shared" si="73"/>
        <v>16</v>
      </c>
      <c r="Q269" s="6">
        <f t="shared" si="74"/>
        <v>16</v>
      </c>
      <c r="R269" s="6">
        <f t="shared" si="75"/>
        <v>16</v>
      </c>
      <c r="S269" s="6">
        <f t="shared" si="76"/>
        <v>16</v>
      </c>
      <c r="T269" s="6">
        <f t="shared" si="77"/>
        <v>16</v>
      </c>
      <c r="U269" s="5">
        <f t="shared" si="78"/>
        <v>81.081081081081081</v>
      </c>
      <c r="V269" s="6">
        <f t="shared" si="79"/>
        <v>80</v>
      </c>
      <c r="W269" s="5">
        <f t="shared" si="80"/>
        <v>82.608695652173907</v>
      </c>
      <c r="X269" s="6">
        <f t="shared" si="81"/>
        <v>80</v>
      </c>
      <c r="Y269" s="5">
        <f t="shared" si="82"/>
        <v>56.756756756756758</v>
      </c>
      <c r="Z269" s="6">
        <f t="shared" si="83"/>
        <v>80</v>
      </c>
      <c r="AA269" s="5">
        <f t="shared" si="84"/>
        <v>91.666666666666657</v>
      </c>
      <c r="AB269" s="6">
        <f t="shared" si="85"/>
        <v>80</v>
      </c>
      <c r="AC269" s="5">
        <f t="shared" si="86"/>
        <v>91.666666666666657</v>
      </c>
      <c r="AD269" s="6">
        <f t="shared" si="87"/>
        <v>80</v>
      </c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11"/>
      <c r="AV269" s="16"/>
    </row>
    <row r="270" spans="1:48" x14ac:dyDescent="0.3">
      <c r="A270" s="78">
        <v>268</v>
      </c>
      <c r="B270" s="78">
        <v>170701276</v>
      </c>
      <c r="C270" s="78">
        <v>14</v>
      </c>
      <c r="D270" s="78">
        <v>5</v>
      </c>
      <c r="E270" s="78">
        <v>6</v>
      </c>
      <c r="F270" s="78">
        <v>5</v>
      </c>
      <c r="G270" s="78">
        <v>9</v>
      </c>
      <c r="H270" s="78">
        <v>5</v>
      </c>
      <c r="I270" s="78">
        <v>12</v>
      </c>
      <c r="J270" s="78">
        <v>5</v>
      </c>
      <c r="K270" s="78">
        <v>20.84</v>
      </c>
      <c r="L270" s="78">
        <v>5</v>
      </c>
      <c r="M270" s="78">
        <v>20.84</v>
      </c>
      <c r="N270" s="78">
        <v>5</v>
      </c>
      <c r="O270" s="78" t="s">
        <v>52</v>
      </c>
      <c r="P270" s="6">
        <f t="shared" si="73"/>
        <v>14</v>
      </c>
      <c r="Q270" s="6">
        <f t="shared" si="74"/>
        <v>14</v>
      </c>
      <c r="R270" s="6">
        <f t="shared" si="75"/>
        <v>14</v>
      </c>
      <c r="S270" s="6">
        <f t="shared" si="76"/>
        <v>14</v>
      </c>
      <c r="T270" s="6">
        <f t="shared" si="77"/>
        <v>14</v>
      </c>
      <c r="U270" s="5">
        <f t="shared" si="78"/>
        <v>51.351351351351347</v>
      </c>
      <c r="V270" s="6">
        <f t="shared" si="79"/>
        <v>70</v>
      </c>
      <c r="W270" s="5">
        <f t="shared" si="80"/>
        <v>54.347826086956516</v>
      </c>
      <c r="X270" s="6">
        <f t="shared" si="81"/>
        <v>70</v>
      </c>
      <c r="Y270" s="5">
        <f t="shared" si="82"/>
        <v>45.945945945945951</v>
      </c>
      <c r="Z270" s="6">
        <f t="shared" si="83"/>
        <v>70</v>
      </c>
      <c r="AA270" s="5">
        <f t="shared" si="84"/>
        <v>86.133333333333326</v>
      </c>
      <c r="AB270" s="6">
        <f t="shared" si="85"/>
        <v>70</v>
      </c>
      <c r="AC270" s="5">
        <f t="shared" si="86"/>
        <v>86.133333333333326</v>
      </c>
      <c r="AD270" s="6">
        <f t="shared" si="87"/>
        <v>70</v>
      </c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11"/>
      <c r="AV270" s="16"/>
    </row>
    <row r="271" spans="1:48" x14ac:dyDescent="0.3">
      <c r="A271" s="78">
        <v>269</v>
      </c>
      <c r="B271" s="78">
        <v>170701277</v>
      </c>
      <c r="C271" s="78">
        <v>16</v>
      </c>
      <c r="D271" s="78">
        <v>5</v>
      </c>
      <c r="E271" s="78">
        <v>9</v>
      </c>
      <c r="F271" s="78">
        <v>5</v>
      </c>
      <c r="G271" s="78">
        <v>15</v>
      </c>
      <c r="H271" s="78">
        <v>5</v>
      </c>
      <c r="I271" s="78">
        <v>19</v>
      </c>
      <c r="J271" s="78">
        <v>5</v>
      </c>
      <c r="K271" s="78">
        <v>19.170000000000002</v>
      </c>
      <c r="L271" s="78">
        <v>5</v>
      </c>
      <c r="M271" s="78">
        <v>19.170000000000002</v>
      </c>
      <c r="N271" s="78">
        <v>4</v>
      </c>
      <c r="O271" s="78" t="s">
        <v>51</v>
      </c>
      <c r="P271" s="6">
        <f t="shared" si="73"/>
        <v>16</v>
      </c>
      <c r="Q271" s="6">
        <f t="shared" si="74"/>
        <v>16</v>
      </c>
      <c r="R271" s="6">
        <f t="shared" si="75"/>
        <v>16</v>
      </c>
      <c r="S271" s="6">
        <f t="shared" si="76"/>
        <v>16</v>
      </c>
      <c r="T271" s="6">
        <f t="shared" si="77"/>
        <v>16</v>
      </c>
      <c r="U271" s="5">
        <f t="shared" si="78"/>
        <v>56.756756756756758</v>
      </c>
      <c r="V271" s="6">
        <f t="shared" si="79"/>
        <v>80</v>
      </c>
      <c r="W271" s="5">
        <f t="shared" si="80"/>
        <v>73.91304347826086</v>
      </c>
      <c r="X271" s="6">
        <f t="shared" si="81"/>
        <v>80</v>
      </c>
      <c r="Y271" s="5">
        <f t="shared" si="82"/>
        <v>64.86486486486487</v>
      </c>
      <c r="Z271" s="6">
        <f t="shared" si="83"/>
        <v>80</v>
      </c>
      <c r="AA271" s="5">
        <f t="shared" si="84"/>
        <v>80.566666666666677</v>
      </c>
      <c r="AB271" s="6">
        <f t="shared" si="85"/>
        <v>80</v>
      </c>
      <c r="AC271" s="5">
        <f t="shared" si="86"/>
        <v>77.233333333333348</v>
      </c>
      <c r="AD271" s="6">
        <f t="shared" si="87"/>
        <v>80</v>
      </c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11"/>
      <c r="AV271" s="16"/>
    </row>
    <row r="272" spans="1:48" x14ac:dyDescent="0.3">
      <c r="A272" s="78">
        <v>270</v>
      </c>
      <c r="B272" s="78">
        <v>170701278</v>
      </c>
      <c r="C272" s="78">
        <v>22</v>
      </c>
      <c r="D272" s="78">
        <v>5</v>
      </c>
      <c r="E272" s="78">
        <v>13</v>
      </c>
      <c r="F272" s="78">
        <v>5</v>
      </c>
      <c r="G272" s="78">
        <v>15</v>
      </c>
      <c r="H272" s="78">
        <v>5</v>
      </c>
      <c r="I272" s="78">
        <v>18</v>
      </c>
      <c r="J272" s="78">
        <v>5</v>
      </c>
      <c r="K272" s="78">
        <v>0</v>
      </c>
      <c r="L272" s="78">
        <v>4</v>
      </c>
      <c r="M272" s="78">
        <v>0</v>
      </c>
      <c r="N272" s="78">
        <v>4</v>
      </c>
      <c r="O272" s="78" t="s">
        <v>52</v>
      </c>
      <c r="P272" s="6">
        <f t="shared" si="73"/>
        <v>14</v>
      </c>
      <c r="Q272" s="6">
        <f t="shared" si="74"/>
        <v>14</v>
      </c>
      <c r="R272" s="6">
        <f t="shared" si="75"/>
        <v>14</v>
      </c>
      <c r="S272" s="6">
        <f t="shared" si="76"/>
        <v>14</v>
      </c>
      <c r="T272" s="6">
        <f t="shared" si="77"/>
        <v>14</v>
      </c>
      <c r="U272" s="5">
        <f t="shared" si="78"/>
        <v>72.972972972972968</v>
      </c>
      <c r="V272" s="6">
        <f t="shared" si="79"/>
        <v>70</v>
      </c>
      <c r="W272" s="5">
        <f t="shared" si="80"/>
        <v>82.608695652173907</v>
      </c>
      <c r="X272" s="6">
        <f t="shared" si="81"/>
        <v>70</v>
      </c>
      <c r="Y272" s="5">
        <f t="shared" si="82"/>
        <v>62.162162162162161</v>
      </c>
      <c r="Z272" s="6">
        <f t="shared" si="83"/>
        <v>70</v>
      </c>
      <c r="AA272" s="5">
        <f t="shared" si="84"/>
        <v>13.333333333333334</v>
      </c>
      <c r="AB272" s="6">
        <f t="shared" si="85"/>
        <v>70</v>
      </c>
      <c r="AC272" s="5">
        <f t="shared" si="86"/>
        <v>13.333333333333334</v>
      </c>
      <c r="AD272" s="6">
        <f t="shared" si="87"/>
        <v>70</v>
      </c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11"/>
      <c r="AV272" s="16"/>
    </row>
    <row r="273" spans="1:59" x14ac:dyDescent="0.3">
      <c r="A273" s="78">
        <v>271</v>
      </c>
      <c r="B273" s="78">
        <v>170701279</v>
      </c>
      <c r="C273" s="78">
        <v>31</v>
      </c>
      <c r="D273" s="78">
        <v>5</v>
      </c>
      <c r="E273" s="78">
        <v>16</v>
      </c>
      <c r="F273" s="78">
        <v>5</v>
      </c>
      <c r="G273" s="78">
        <v>6</v>
      </c>
      <c r="H273" s="78">
        <v>5</v>
      </c>
      <c r="I273" s="78">
        <v>17</v>
      </c>
      <c r="J273" s="78">
        <v>5</v>
      </c>
      <c r="K273" s="78">
        <v>21.67</v>
      </c>
      <c r="L273" s="78">
        <v>5</v>
      </c>
      <c r="M273" s="78">
        <v>21.67</v>
      </c>
      <c r="N273" s="78">
        <v>5</v>
      </c>
      <c r="O273" s="78" t="s">
        <v>50</v>
      </c>
      <c r="P273" s="6">
        <f t="shared" si="73"/>
        <v>18</v>
      </c>
      <c r="Q273" s="6">
        <f t="shared" si="74"/>
        <v>18</v>
      </c>
      <c r="R273" s="6">
        <f t="shared" si="75"/>
        <v>18</v>
      </c>
      <c r="S273" s="6">
        <f t="shared" si="76"/>
        <v>18</v>
      </c>
      <c r="T273" s="6">
        <f t="shared" si="77"/>
        <v>18</v>
      </c>
      <c r="U273" s="5">
        <f t="shared" si="78"/>
        <v>97.297297297297305</v>
      </c>
      <c r="V273" s="6">
        <f t="shared" si="79"/>
        <v>90</v>
      </c>
      <c r="W273" s="5">
        <f t="shared" si="80"/>
        <v>69.565217391304344</v>
      </c>
      <c r="X273" s="6">
        <f t="shared" si="81"/>
        <v>90</v>
      </c>
      <c r="Y273" s="5">
        <f t="shared" si="82"/>
        <v>59.45945945945946</v>
      </c>
      <c r="Z273" s="6">
        <f t="shared" si="83"/>
        <v>90</v>
      </c>
      <c r="AA273" s="5">
        <f t="shared" si="84"/>
        <v>88.9</v>
      </c>
      <c r="AB273" s="6">
        <f t="shared" si="85"/>
        <v>90</v>
      </c>
      <c r="AC273" s="5">
        <f t="shared" si="86"/>
        <v>88.9</v>
      </c>
      <c r="AD273" s="6">
        <f t="shared" si="87"/>
        <v>90</v>
      </c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11"/>
      <c r="AV273" s="16"/>
    </row>
    <row r="274" spans="1:59" x14ac:dyDescent="0.3">
      <c r="A274" s="78">
        <v>272</v>
      </c>
      <c r="B274" s="78">
        <v>170701280</v>
      </c>
      <c r="C274" s="78">
        <v>20</v>
      </c>
      <c r="D274" s="78">
        <v>5</v>
      </c>
      <c r="E274" s="78">
        <v>9</v>
      </c>
      <c r="F274" s="78">
        <v>5</v>
      </c>
      <c r="G274" s="78">
        <v>16</v>
      </c>
      <c r="H274" s="78">
        <v>5</v>
      </c>
      <c r="I274" s="78">
        <v>23</v>
      </c>
      <c r="J274" s="78">
        <v>5</v>
      </c>
      <c r="K274" s="78">
        <v>20.84</v>
      </c>
      <c r="L274" s="78">
        <v>5</v>
      </c>
      <c r="M274" s="78">
        <v>20.84</v>
      </c>
      <c r="N274" s="78">
        <v>5</v>
      </c>
      <c r="O274" s="78" t="s">
        <v>51</v>
      </c>
      <c r="P274" s="6">
        <f t="shared" si="73"/>
        <v>16</v>
      </c>
      <c r="Q274" s="6">
        <f t="shared" si="74"/>
        <v>16</v>
      </c>
      <c r="R274" s="6">
        <f t="shared" si="75"/>
        <v>16</v>
      </c>
      <c r="S274" s="6">
        <f t="shared" si="76"/>
        <v>16</v>
      </c>
      <c r="T274" s="6">
        <f t="shared" si="77"/>
        <v>16</v>
      </c>
      <c r="U274" s="5">
        <f t="shared" si="78"/>
        <v>67.567567567567565</v>
      </c>
      <c r="V274" s="6">
        <f t="shared" si="79"/>
        <v>80</v>
      </c>
      <c r="W274" s="5">
        <f t="shared" si="80"/>
        <v>76.08695652173914</v>
      </c>
      <c r="X274" s="6">
        <f t="shared" si="81"/>
        <v>80</v>
      </c>
      <c r="Y274" s="5">
        <f t="shared" si="82"/>
        <v>75.675675675675677</v>
      </c>
      <c r="Z274" s="6">
        <f t="shared" si="83"/>
        <v>80</v>
      </c>
      <c r="AA274" s="5">
        <f t="shared" si="84"/>
        <v>86.133333333333326</v>
      </c>
      <c r="AB274" s="6">
        <f t="shared" si="85"/>
        <v>80</v>
      </c>
      <c r="AC274" s="5">
        <f t="shared" si="86"/>
        <v>86.133333333333326</v>
      </c>
      <c r="AD274" s="6">
        <f t="shared" si="87"/>
        <v>80</v>
      </c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11"/>
      <c r="AV274" s="16"/>
    </row>
    <row r="275" spans="1:59" x14ac:dyDescent="0.3">
      <c r="A275" s="78">
        <v>273</v>
      </c>
      <c r="B275" s="78">
        <v>170701281</v>
      </c>
      <c r="C275" s="78">
        <v>14</v>
      </c>
      <c r="D275" s="78">
        <v>5</v>
      </c>
      <c r="E275" s="78">
        <v>5</v>
      </c>
      <c r="F275" s="78">
        <v>5</v>
      </c>
      <c r="G275" s="78">
        <v>9</v>
      </c>
      <c r="H275" s="78">
        <v>5</v>
      </c>
      <c r="I275" s="78">
        <v>13</v>
      </c>
      <c r="J275" s="78">
        <v>5</v>
      </c>
      <c r="K275" s="78">
        <v>22.5</v>
      </c>
      <c r="L275" s="78">
        <v>5</v>
      </c>
      <c r="M275" s="78">
        <v>22.5</v>
      </c>
      <c r="N275" s="78">
        <v>4</v>
      </c>
      <c r="O275" s="78" t="s">
        <v>52</v>
      </c>
      <c r="P275" s="6">
        <f t="shared" si="73"/>
        <v>14</v>
      </c>
      <c r="Q275" s="6">
        <f t="shared" si="74"/>
        <v>14</v>
      </c>
      <c r="R275" s="6">
        <f t="shared" si="75"/>
        <v>14</v>
      </c>
      <c r="S275" s="6">
        <f t="shared" si="76"/>
        <v>14</v>
      </c>
      <c r="T275" s="6">
        <f t="shared" si="77"/>
        <v>14</v>
      </c>
      <c r="U275" s="5">
        <f t="shared" si="78"/>
        <v>51.351351351351347</v>
      </c>
      <c r="V275" s="6">
        <f t="shared" si="79"/>
        <v>70</v>
      </c>
      <c r="W275" s="5">
        <f t="shared" si="80"/>
        <v>52.173913043478258</v>
      </c>
      <c r="X275" s="6">
        <f t="shared" si="81"/>
        <v>70</v>
      </c>
      <c r="Y275" s="5">
        <f t="shared" si="82"/>
        <v>48.648648648648653</v>
      </c>
      <c r="Z275" s="6">
        <f t="shared" si="83"/>
        <v>70</v>
      </c>
      <c r="AA275" s="5">
        <f t="shared" si="84"/>
        <v>91.666666666666657</v>
      </c>
      <c r="AB275" s="6">
        <f t="shared" si="85"/>
        <v>70</v>
      </c>
      <c r="AC275" s="5">
        <f t="shared" si="86"/>
        <v>88.333333333333329</v>
      </c>
      <c r="AD275" s="6">
        <f t="shared" si="87"/>
        <v>70</v>
      </c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11"/>
      <c r="AV275" s="16"/>
    </row>
    <row r="276" spans="1:59" x14ac:dyDescent="0.3">
      <c r="A276" s="78">
        <v>274</v>
      </c>
      <c r="B276" s="78">
        <v>170701282</v>
      </c>
      <c r="C276" s="78">
        <v>17</v>
      </c>
      <c r="D276" s="78">
        <v>5</v>
      </c>
      <c r="E276" s="78">
        <v>8</v>
      </c>
      <c r="F276" s="78">
        <v>5</v>
      </c>
      <c r="G276" s="78">
        <v>13</v>
      </c>
      <c r="H276" s="78">
        <v>5</v>
      </c>
      <c r="I276" s="78">
        <v>17</v>
      </c>
      <c r="J276" s="78">
        <v>5</v>
      </c>
      <c r="K276" s="78">
        <v>19.170000000000002</v>
      </c>
      <c r="L276" s="78">
        <v>5</v>
      </c>
      <c r="M276" s="78">
        <v>19.170000000000002</v>
      </c>
      <c r="N276" s="78">
        <v>5</v>
      </c>
      <c r="O276" s="78" t="s">
        <v>51</v>
      </c>
      <c r="P276" s="6">
        <f t="shared" si="73"/>
        <v>16</v>
      </c>
      <c r="Q276" s="6">
        <f t="shared" si="74"/>
        <v>16</v>
      </c>
      <c r="R276" s="6">
        <f t="shared" si="75"/>
        <v>16</v>
      </c>
      <c r="S276" s="6">
        <f t="shared" si="76"/>
        <v>16</v>
      </c>
      <c r="T276" s="6">
        <f t="shared" si="77"/>
        <v>16</v>
      </c>
      <c r="U276" s="5">
        <f t="shared" si="78"/>
        <v>59.45945945945946</v>
      </c>
      <c r="V276" s="6">
        <f t="shared" si="79"/>
        <v>80</v>
      </c>
      <c r="W276" s="5">
        <f t="shared" si="80"/>
        <v>67.391304347826093</v>
      </c>
      <c r="X276" s="6">
        <f t="shared" si="81"/>
        <v>80</v>
      </c>
      <c r="Y276" s="5">
        <f t="shared" si="82"/>
        <v>59.45945945945946</v>
      </c>
      <c r="Z276" s="6">
        <f t="shared" si="83"/>
        <v>80</v>
      </c>
      <c r="AA276" s="5">
        <f t="shared" si="84"/>
        <v>80.566666666666677</v>
      </c>
      <c r="AB276" s="6">
        <f t="shared" si="85"/>
        <v>80</v>
      </c>
      <c r="AC276" s="5">
        <f t="shared" si="86"/>
        <v>80.566666666666677</v>
      </c>
      <c r="AD276" s="6">
        <f t="shared" si="87"/>
        <v>80</v>
      </c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11"/>
      <c r="AV276" s="16"/>
    </row>
    <row r="277" spans="1:59" x14ac:dyDescent="0.3">
      <c r="A277" s="78">
        <v>275</v>
      </c>
      <c r="B277" s="78">
        <v>170701283</v>
      </c>
      <c r="C277" s="78">
        <v>21</v>
      </c>
      <c r="D277" s="78">
        <v>5</v>
      </c>
      <c r="E277" s="78">
        <v>10</v>
      </c>
      <c r="F277" s="78">
        <v>5</v>
      </c>
      <c r="G277" s="78">
        <v>12</v>
      </c>
      <c r="H277" s="78">
        <v>5</v>
      </c>
      <c r="I277" s="78">
        <v>21</v>
      </c>
      <c r="J277" s="78">
        <v>5</v>
      </c>
      <c r="K277" s="78">
        <v>20.84</v>
      </c>
      <c r="L277" s="78">
        <v>5</v>
      </c>
      <c r="M277" s="78">
        <v>20.84</v>
      </c>
      <c r="N277" s="78">
        <v>5</v>
      </c>
      <c r="O277" s="78" t="s">
        <v>51</v>
      </c>
      <c r="P277" s="6">
        <f t="shared" si="73"/>
        <v>16</v>
      </c>
      <c r="Q277" s="6">
        <f t="shared" si="74"/>
        <v>16</v>
      </c>
      <c r="R277" s="6">
        <f t="shared" si="75"/>
        <v>16</v>
      </c>
      <c r="S277" s="6">
        <f t="shared" si="76"/>
        <v>16</v>
      </c>
      <c r="T277" s="6">
        <f t="shared" si="77"/>
        <v>16</v>
      </c>
      <c r="U277" s="5">
        <f t="shared" si="78"/>
        <v>70.270270270270274</v>
      </c>
      <c r="V277" s="6">
        <f t="shared" si="79"/>
        <v>80</v>
      </c>
      <c r="W277" s="5">
        <f t="shared" si="80"/>
        <v>69.565217391304344</v>
      </c>
      <c r="X277" s="6">
        <f t="shared" si="81"/>
        <v>80</v>
      </c>
      <c r="Y277" s="5">
        <f t="shared" si="82"/>
        <v>70.270270270270274</v>
      </c>
      <c r="Z277" s="6">
        <f t="shared" si="83"/>
        <v>80</v>
      </c>
      <c r="AA277" s="5">
        <f t="shared" si="84"/>
        <v>86.133333333333326</v>
      </c>
      <c r="AB277" s="6">
        <f t="shared" si="85"/>
        <v>80</v>
      </c>
      <c r="AC277" s="5">
        <f t="shared" si="86"/>
        <v>86.133333333333326</v>
      </c>
      <c r="AD277" s="6">
        <f t="shared" si="87"/>
        <v>80</v>
      </c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11"/>
      <c r="AV277" s="16"/>
    </row>
    <row r="278" spans="1:59" x14ac:dyDescent="0.3">
      <c r="A278" s="78">
        <v>276</v>
      </c>
      <c r="B278" s="78">
        <v>170701284</v>
      </c>
      <c r="C278" s="78">
        <v>31</v>
      </c>
      <c r="D278" s="78">
        <v>5</v>
      </c>
      <c r="E278" s="78">
        <v>17</v>
      </c>
      <c r="F278" s="78">
        <v>5</v>
      </c>
      <c r="G278" s="78">
        <v>13</v>
      </c>
      <c r="H278" s="78">
        <v>5</v>
      </c>
      <c r="I278" s="78">
        <v>20</v>
      </c>
      <c r="J278" s="78">
        <v>5</v>
      </c>
      <c r="K278" s="78">
        <v>19.170000000000002</v>
      </c>
      <c r="L278" s="78">
        <v>5</v>
      </c>
      <c r="M278" s="78">
        <v>19.170000000000002</v>
      </c>
      <c r="N278" s="78">
        <v>5</v>
      </c>
      <c r="O278" s="78" t="s">
        <v>50</v>
      </c>
      <c r="P278" s="6">
        <f t="shared" si="73"/>
        <v>18</v>
      </c>
      <c r="Q278" s="6">
        <f t="shared" si="74"/>
        <v>18</v>
      </c>
      <c r="R278" s="6">
        <f t="shared" si="75"/>
        <v>18</v>
      </c>
      <c r="S278" s="6">
        <f t="shared" si="76"/>
        <v>18</v>
      </c>
      <c r="T278" s="6">
        <f t="shared" si="77"/>
        <v>18</v>
      </c>
      <c r="U278" s="5">
        <f t="shared" si="78"/>
        <v>97.297297297297305</v>
      </c>
      <c r="V278" s="6">
        <f t="shared" si="79"/>
        <v>90</v>
      </c>
      <c r="W278" s="5">
        <f t="shared" si="80"/>
        <v>86.956521739130437</v>
      </c>
      <c r="X278" s="6">
        <f t="shared" si="81"/>
        <v>90</v>
      </c>
      <c r="Y278" s="5">
        <f t="shared" si="82"/>
        <v>67.567567567567565</v>
      </c>
      <c r="Z278" s="6">
        <f t="shared" si="83"/>
        <v>90</v>
      </c>
      <c r="AA278" s="5">
        <f t="shared" si="84"/>
        <v>80.566666666666677</v>
      </c>
      <c r="AB278" s="6">
        <f t="shared" si="85"/>
        <v>90</v>
      </c>
      <c r="AC278" s="5">
        <f t="shared" si="86"/>
        <v>80.566666666666677</v>
      </c>
      <c r="AD278" s="6">
        <f t="shared" si="87"/>
        <v>90</v>
      </c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11"/>
      <c r="AV278" s="16"/>
    </row>
    <row r="279" spans="1:59" x14ac:dyDescent="0.3">
      <c r="A279" s="78">
        <v>277</v>
      </c>
      <c r="B279" s="78">
        <v>170701501</v>
      </c>
      <c r="C279" s="78">
        <v>14</v>
      </c>
      <c r="D279" s="78">
        <v>5</v>
      </c>
      <c r="E279" s="78">
        <v>4</v>
      </c>
      <c r="F279" s="78">
        <v>5</v>
      </c>
      <c r="G279" s="78">
        <v>14</v>
      </c>
      <c r="H279" s="78">
        <v>5</v>
      </c>
      <c r="I279" s="78">
        <v>18</v>
      </c>
      <c r="J279" s="78">
        <v>5</v>
      </c>
      <c r="K279" s="78">
        <v>21.67</v>
      </c>
      <c r="L279" s="78">
        <v>5</v>
      </c>
      <c r="M279" s="78">
        <v>21.67</v>
      </c>
      <c r="N279" s="78">
        <v>4</v>
      </c>
      <c r="O279" s="78" t="s">
        <v>52</v>
      </c>
      <c r="P279" s="6">
        <f t="shared" si="73"/>
        <v>14</v>
      </c>
      <c r="Q279" s="6">
        <f t="shared" si="74"/>
        <v>14</v>
      </c>
      <c r="R279" s="6">
        <f t="shared" si="75"/>
        <v>14</v>
      </c>
      <c r="S279" s="6">
        <f t="shared" si="76"/>
        <v>14</v>
      </c>
      <c r="T279" s="6">
        <f t="shared" si="77"/>
        <v>14</v>
      </c>
      <c r="U279" s="5">
        <f t="shared" si="78"/>
        <v>51.351351351351347</v>
      </c>
      <c r="V279" s="6">
        <f t="shared" si="79"/>
        <v>70</v>
      </c>
      <c r="W279" s="5">
        <f t="shared" si="80"/>
        <v>60.869565217391312</v>
      </c>
      <c r="X279" s="6">
        <f t="shared" si="81"/>
        <v>70</v>
      </c>
      <c r="Y279" s="5">
        <f t="shared" si="82"/>
        <v>62.162162162162161</v>
      </c>
      <c r="Z279" s="6">
        <f t="shared" si="83"/>
        <v>70</v>
      </c>
      <c r="AA279" s="5">
        <f t="shared" si="84"/>
        <v>88.9</v>
      </c>
      <c r="AB279" s="6">
        <f t="shared" si="85"/>
        <v>70</v>
      </c>
      <c r="AC279" s="5">
        <f t="shared" si="86"/>
        <v>85.566666666666663</v>
      </c>
      <c r="AD279" s="6">
        <f t="shared" si="87"/>
        <v>70</v>
      </c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11"/>
      <c r="AV279" s="16"/>
    </row>
    <row r="280" spans="1:59" x14ac:dyDescent="0.3">
      <c r="A280" s="78">
        <v>278</v>
      </c>
      <c r="B280" s="78">
        <v>170701502</v>
      </c>
      <c r="C280" s="78">
        <v>1</v>
      </c>
      <c r="D280" s="78">
        <v>5</v>
      </c>
      <c r="E280" s="78">
        <v>2</v>
      </c>
      <c r="F280" s="78">
        <v>5</v>
      </c>
      <c r="G280" s="78">
        <v>3</v>
      </c>
      <c r="H280" s="78">
        <v>5</v>
      </c>
      <c r="I280" s="78">
        <v>9</v>
      </c>
      <c r="J280" s="78">
        <v>5</v>
      </c>
      <c r="K280" s="78">
        <v>15</v>
      </c>
      <c r="L280" s="78">
        <v>4</v>
      </c>
      <c r="M280" s="78">
        <v>15</v>
      </c>
      <c r="N280" s="78">
        <v>4</v>
      </c>
      <c r="O280" s="78" t="s">
        <v>53</v>
      </c>
      <c r="P280" s="6">
        <f t="shared" si="73"/>
        <v>12</v>
      </c>
      <c r="Q280" s="6">
        <f t="shared" si="74"/>
        <v>12</v>
      </c>
      <c r="R280" s="6">
        <f t="shared" si="75"/>
        <v>12</v>
      </c>
      <c r="S280" s="6">
        <f t="shared" si="76"/>
        <v>12</v>
      </c>
      <c r="T280" s="6">
        <f t="shared" si="77"/>
        <v>12</v>
      </c>
      <c r="U280" s="5">
        <f t="shared" si="78"/>
        <v>16.216216216216218</v>
      </c>
      <c r="V280" s="6">
        <f t="shared" si="79"/>
        <v>60</v>
      </c>
      <c r="W280" s="5">
        <f t="shared" si="80"/>
        <v>32.608695652173914</v>
      </c>
      <c r="X280" s="6">
        <f t="shared" si="81"/>
        <v>60</v>
      </c>
      <c r="Y280" s="5">
        <f t="shared" si="82"/>
        <v>37.837837837837839</v>
      </c>
      <c r="Z280" s="6">
        <f t="shared" si="83"/>
        <v>60</v>
      </c>
      <c r="AA280" s="5">
        <f t="shared" si="84"/>
        <v>63.333333333333329</v>
      </c>
      <c r="AB280" s="6">
        <f t="shared" si="85"/>
        <v>60</v>
      </c>
      <c r="AC280" s="5">
        <f t="shared" si="86"/>
        <v>63.333333333333329</v>
      </c>
      <c r="AD280" s="6">
        <f t="shared" si="87"/>
        <v>60</v>
      </c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11"/>
      <c r="AV280" s="16"/>
    </row>
    <row r="281" spans="1:59" x14ac:dyDescent="0.3">
      <c r="A281" s="78">
        <v>279</v>
      </c>
      <c r="B281" s="78">
        <v>170701503</v>
      </c>
      <c r="C281" s="78">
        <v>11</v>
      </c>
      <c r="D281" s="78">
        <v>5</v>
      </c>
      <c r="E281" s="78">
        <v>14</v>
      </c>
      <c r="F281" s="78">
        <v>5</v>
      </c>
      <c r="G281" s="78">
        <v>13</v>
      </c>
      <c r="H281" s="78">
        <v>5</v>
      </c>
      <c r="I281" s="78">
        <v>16</v>
      </c>
      <c r="J281" s="78">
        <v>5</v>
      </c>
      <c r="K281" s="78">
        <v>21.67</v>
      </c>
      <c r="L281" s="78">
        <v>5</v>
      </c>
      <c r="M281" s="78">
        <v>21.67</v>
      </c>
      <c r="N281" s="78">
        <v>5</v>
      </c>
      <c r="O281" s="78" t="s">
        <v>51</v>
      </c>
      <c r="P281" s="6">
        <f t="shared" si="73"/>
        <v>16</v>
      </c>
      <c r="Q281" s="6">
        <f t="shared" si="74"/>
        <v>16</v>
      </c>
      <c r="R281" s="6">
        <f t="shared" si="75"/>
        <v>16</v>
      </c>
      <c r="S281" s="6">
        <f t="shared" si="76"/>
        <v>16</v>
      </c>
      <c r="T281" s="6">
        <f t="shared" si="77"/>
        <v>16</v>
      </c>
      <c r="U281" s="5">
        <f t="shared" si="78"/>
        <v>43.243243243243242</v>
      </c>
      <c r="V281" s="6">
        <f t="shared" si="79"/>
        <v>80</v>
      </c>
      <c r="W281" s="5">
        <f t="shared" si="80"/>
        <v>80.434782608695656</v>
      </c>
      <c r="X281" s="6">
        <f t="shared" si="81"/>
        <v>80</v>
      </c>
      <c r="Y281" s="5">
        <f t="shared" si="82"/>
        <v>56.756756756756758</v>
      </c>
      <c r="Z281" s="6">
        <f t="shared" si="83"/>
        <v>80</v>
      </c>
      <c r="AA281" s="5">
        <f t="shared" si="84"/>
        <v>88.9</v>
      </c>
      <c r="AB281" s="6">
        <f t="shared" si="85"/>
        <v>80</v>
      </c>
      <c r="AC281" s="5">
        <f t="shared" si="86"/>
        <v>88.9</v>
      </c>
      <c r="AD281" s="6">
        <f t="shared" si="87"/>
        <v>80</v>
      </c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11"/>
      <c r="AV281" s="16"/>
    </row>
    <row r="282" spans="1:59" x14ac:dyDescent="0.3">
      <c r="A282" s="78">
        <v>280</v>
      </c>
      <c r="B282" s="78">
        <v>170701507</v>
      </c>
      <c r="C282" s="78">
        <v>4</v>
      </c>
      <c r="D282" s="78">
        <v>5</v>
      </c>
      <c r="E282" s="78">
        <v>2</v>
      </c>
      <c r="F282" s="78">
        <v>5</v>
      </c>
      <c r="G282" s="78">
        <v>6</v>
      </c>
      <c r="H282" s="78">
        <v>5</v>
      </c>
      <c r="I282" s="78">
        <v>11</v>
      </c>
      <c r="J282" s="78">
        <v>5</v>
      </c>
      <c r="K282" s="78">
        <v>7</v>
      </c>
      <c r="L282" s="78">
        <v>5</v>
      </c>
      <c r="M282" s="78">
        <v>7</v>
      </c>
      <c r="N282" s="78">
        <v>5</v>
      </c>
      <c r="O282" s="78" t="s">
        <v>53</v>
      </c>
      <c r="P282" s="6">
        <f>IF(O282="O",10,IF(O282="A+",9,IF(O282="A",8,IF(O282="B+",7,IF(O282="B",6,0)))))/5*10</f>
        <v>12</v>
      </c>
      <c r="Q282" s="6">
        <f t="shared" si="74"/>
        <v>12</v>
      </c>
      <c r="R282" s="6">
        <f t="shared" si="75"/>
        <v>12</v>
      </c>
      <c r="S282" s="6">
        <f t="shared" si="76"/>
        <v>12</v>
      </c>
      <c r="T282" s="6">
        <f t="shared" si="77"/>
        <v>12</v>
      </c>
      <c r="U282" s="5">
        <f>(C282+D282)/37*100</f>
        <v>24.324324324324326</v>
      </c>
      <c r="V282" s="6">
        <f t="shared" si="79"/>
        <v>60</v>
      </c>
      <c r="W282" s="5">
        <f>(E282+F282+G282+H282)/46*100</f>
        <v>39.130434782608695</v>
      </c>
      <c r="X282" s="6">
        <f t="shared" si="81"/>
        <v>60</v>
      </c>
      <c r="Y282" s="5">
        <f>(I282+J282)/37*100</f>
        <v>43.243243243243242</v>
      </c>
      <c r="Z282" s="6">
        <f t="shared" si="83"/>
        <v>60</v>
      </c>
      <c r="AA282" s="5">
        <f>(K282+L282)/30*100</f>
        <v>40</v>
      </c>
      <c r="AB282" s="6">
        <f t="shared" si="85"/>
        <v>60</v>
      </c>
      <c r="AC282" s="5">
        <f>(M282+N282)/30*100</f>
        <v>40</v>
      </c>
      <c r="AD282" s="6">
        <f t="shared" si="87"/>
        <v>60</v>
      </c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11"/>
      <c r="AV282" s="16"/>
    </row>
    <row r="283" spans="1:59" x14ac:dyDescent="0.3">
      <c r="A283" s="78">
        <v>281</v>
      </c>
      <c r="B283" s="78">
        <v>170701508</v>
      </c>
      <c r="C283" s="78">
        <v>16</v>
      </c>
      <c r="D283" s="78">
        <v>5</v>
      </c>
      <c r="E283" s="78">
        <v>1</v>
      </c>
      <c r="F283" s="78">
        <v>5</v>
      </c>
      <c r="G283" s="78">
        <v>7</v>
      </c>
      <c r="H283" s="78">
        <v>5</v>
      </c>
      <c r="I283" s="78">
        <v>16</v>
      </c>
      <c r="J283" s="78">
        <v>5</v>
      </c>
      <c r="K283" s="78">
        <v>14.17</v>
      </c>
      <c r="L283" s="78">
        <v>5</v>
      </c>
      <c r="M283" s="78">
        <v>14.17</v>
      </c>
      <c r="N283" s="78">
        <v>4</v>
      </c>
      <c r="O283" s="78" t="s">
        <v>53</v>
      </c>
      <c r="P283" s="6">
        <f>IF(O283="O",10,IF(O283="A+",9,IF(O283="A",8,IF(O283="B+",7,IF(O283="B",6,0)))))/5*10</f>
        <v>12</v>
      </c>
      <c r="Q283" s="6">
        <f t="shared" si="74"/>
        <v>12</v>
      </c>
      <c r="R283" s="6">
        <f t="shared" si="75"/>
        <v>12</v>
      </c>
      <c r="S283" s="6">
        <f t="shared" si="76"/>
        <v>12</v>
      </c>
      <c r="T283" s="6">
        <f t="shared" si="77"/>
        <v>12</v>
      </c>
      <c r="U283" s="5">
        <f>(C283+D283)/37*100</f>
        <v>56.756756756756758</v>
      </c>
      <c r="V283" s="6">
        <f t="shared" si="79"/>
        <v>60</v>
      </c>
      <c r="W283" s="5">
        <f>(E283+F283+G283+H283)/46*100</f>
        <v>39.130434782608695</v>
      </c>
      <c r="X283" s="6">
        <f t="shared" si="81"/>
        <v>60</v>
      </c>
      <c r="Y283" s="5">
        <f>(I283+J283)/37*100</f>
        <v>56.756756756756758</v>
      </c>
      <c r="Z283" s="6">
        <f t="shared" si="83"/>
        <v>60</v>
      </c>
      <c r="AA283" s="5">
        <f>(K283+L283)/30*100</f>
        <v>63.9</v>
      </c>
      <c r="AB283" s="6">
        <f t="shared" si="85"/>
        <v>60</v>
      </c>
      <c r="AC283" s="5">
        <f>(M283+N283)/30*100</f>
        <v>60.56666666666667</v>
      </c>
      <c r="AD283" s="6">
        <f t="shared" si="87"/>
        <v>60</v>
      </c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11"/>
      <c r="AV283" s="29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</row>
    <row r="284" spans="1:59" x14ac:dyDescent="0.3">
      <c r="A284" s="12"/>
      <c r="B284" s="1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2"/>
      <c r="O284" s="32"/>
      <c r="P284" s="32"/>
      <c r="Q284" s="32"/>
      <c r="R284" s="32"/>
      <c r="S284" s="32"/>
      <c r="T284" s="32"/>
      <c r="U284" s="33"/>
      <c r="V284" s="34"/>
      <c r="W284" s="33"/>
      <c r="X284" s="34"/>
      <c r="Y284" s="33"/>
      <c r="Z284" s="34"/>
      <c r="AA284" s="33"/>
      <c r="AB284" s="34"/>
      <c r="AC284" s="33"/>
      <c r="AD284" s="34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</row>
    <row r="285" spans="1:59" x14ac:dyDescent="0.3">
      <c r="A285" s="12"/>
      <c r="B285" s="1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2"/>
      <c r="O285" s="32"/>
      <c r="P285" s="32"/>
      <c r="Q285" s="32"/>
      <c r="R285" s="32"/>
      <c r="S285" s="32"/>
      <c r="T285" s="32"/>
      <c r="U285" s="33"/>
      <c r="V285" s="34"/>
      <c r="W285" s="33"/>
      <c r="X285" s="34"/>
      <c r="Y285" s="33"/>
      <c r="Z285" s="34"/>
      <c r="AA285" s="33"/>
      <c r="AB285" s="34"/>
      <c r="AC285" s="33"/>
      <c r="AD285" s="34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</row>
    <row r="286" spans="1:59" x14ac:dyDescent="0.3">
      <c r="A286" s="12"/>
      <c r="B286" s="1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2"/>
      <c r="O286" s="32"/>
      <c r="P286" s="32"/>
      <c r="Q286" s="32"/>
      <c r="R286" s="32"/>
      <c r="S286" s="32"/>
      <c r="T286" s="32"/>
      <c r="U286" s="33"/>
      <c r="V286" s="34"/>
      <c r="W286" s="33"/>
      <c r="X286" s="34"/>
      <c r="Y286" s="33"/>
      <c r="Z286" s="34"/>
      <c r="AA286" s="33"/>
      <c r="AB286" s="34"/>
      <c r="AC286" s="33"/>
      <c r="AD286" s="34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</row>
    <row r="287" spans="1:59" x14ac:dyDescent="0.3">
      <c r="A287" s="12"/>
      <c r="B287" s="1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2"/>
      <c r="O287" s="32"/>
      <c r="P287" s="32"/>
      <c r="Q287" s="32"/>
      <c r="R287" s="32"/>
      <c r="S287" s="32"/>
      <c r="T287" s="32"/>
      <c r="U287" s="33"/>
      <c r="V287" s="34"/>
      <c r="W287" s="33"/>
      <c r="X287" s="34"/>
      <c r="Y287" s="33"/>
      <c r="Z287" s="34"/>
      <c r="AA287" s="33"/>
      <c r="AB287" s="34"/>
      <c r="AC287" s="33"/>
      <c r="AD287" s="34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</row>
    <row r="288" spans="1:59" x14ac:dyDescent="0.3">
      <c r="A288" s="12"/>
      <c r="B288" s="1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2"/>
      <c r="O288" s="32"/>
      <c r="P288" s="32"/>
      <c r="Q288" s="32"/>
      <c r="R288" s="32"/>
      <c r="S288" s="32"/>
      <c r="T288" s="32"/>
      <c r="U288" s="33"/>
      <c r="V288" s="34"/>
      <c r="W288" s="33"/>
      <c r="X288" s="34"/>
      <c r="Y288" s="33"/>
      <c r="Z288" s="34"/>
      <c r="AA288" s="33"/>
      <c r="AB288" s="34"/>
      <c r="AC288" s="33"/>
      <c r="AD288" s="34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</row>
    <row r="289" spans="1:59" x14ac:dyDescent="0.3">
      <c r="A289" s="12"/>
      <c r="B289" s="1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2"/>
      <c r="O289" s="32"/>
      <c r="P289" s="32"/>
      <c r="Q289" s="32"/>
      <c r="R289" s="32"/>
      <c r="S289" s="32"/>
      <c r="T289" s="32"/>
      <c r="U289" s="33"/>
      <c r="V289" s="34"/>
      <c r="W289" s="33"/>
      <c r="X289" s="34"/>
      <c r="Y289" s="33"/>
      <c r="Z289" s="34"/>
      <c r="AA289" s="33"/>
      <c r="AB289" s="34"/>
      <c r="AC289" s="33"/>
      <c r="AD289" s="34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</row>
    <row r="290" spans="1:59" x14ac:dyDescent="0.3">
      <c r="A290" s="12"/>
      <c r="B290" s="1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2"/>
      <c r="O290" s="32"/>
      <c r="P290" s="32"/>
      <c r="Q290" s="32"/>
      <c r="R290" s="32"/>
      <c r="S290" s="32"/>
      <c r="T290" s="32"/>
      <c r="U290" s="33"/>
      <c r="V290" s="34"/>
      <c r="W290" s="33"/>
      <c r="X290" s="34"/>
      <c r="Y290" s="33"/>
      <c r="Z290" s="34"/>
      <c r="AA290" s="33"/>
      <c r="AB290" s="34"/>
      <c r="AC290" s="33"/>
      <c r="AD290" s="34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</row>
    <row r="291" spans="1:59" x14ac:dyDescent="0.3">
      <c r="A291" s="12"/>
      <c r="B291" s="1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2"/>
      <c r="O291" s="32"/>
      <c r="P291" s="32"/>
      <c r="Q291" s="32"/>
      <c r="R291" s="32"/>
      <c r="S291" s="32"/>
      <c r="T291" s="32"/>
      <c r="U291" s="33"/>
      <c r="V291" s="34"/>
      <c r="W291" s="33"/>
      <c r="X291" s="34"/>
      <c r="Y291" s="33"/>
      <c r="Z291" s="34"/>
      <c r="AA291" s="33"/>
      <c r="AB291" s="34"/>
      <c r="AC291" s="33"/>
      <c r="AD291" s="34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</row>
    <row r="292" spans="1:59" x14ac:dyDescent="0.3">
      <c r="A292" s="12"/>
      <c r="B292" s="1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2"/>
      <c r="O292" s="32"/>
      <c r="P292" s="32"/>
      <c r="Q292" s="32"/>
      <c r="R292" s="32"/>
      <c r="S292" s="32"/>
      <c r="T292" s="32"/>
      <c r="U292" s="33"/>
      <c r="V292" s="34"/>
      <c r="W292" s="33"/>
      <c r="X292" s="34"/>
      <c r="Y292" s="33"/>
      <c r="Z292" s="34"/>
      <c r="AA292" s="33"/>
      <c r="AB292" s="34"/>
      <c r="AC292" s="33"/>
      <c r="AD292" s="34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</row>
    <row r="293" spans="1:59" x14ac:dyDescent="0.3">
      <c r="A293" s="12"/>
      <c r="B293" s="1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2"/>
      <c r="O293" s="32"/>
      <c r="P293" s="32"/>
      <c r="Q293" s="32"/>
      <c r="R293" s="32"/>
      <c r="S293" s="32"/>
      <c r="T293" s="32"/>
      <c r="U293" s="33"/>
      <c r="V293" s="34"/>
      <c r="W293" s="33"/>
      <c r="X293" s="34"/>
      <c r="Y293" s="33"/>
      <c r="Z293" s="34"/>
      <c r="AA293" s="33"/>
      <c r="AB293" s="34"/>
      <c r="AC293" s="33"/>
      <c r="AD293" s="34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</row>
    <row r="294" spans="1:59" x14ac:dyDescent="0.3">
      <c r="A294" s="12"/>
      <c r="B294" s="1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2"/>
      <c r="O294" s="32"/>
      <c r="P294" s="32"/>
      <c r="Q294" s="32"/>
      <c r="R294" s="32"/>
      <c r="S294" s="32"/>
      <c r="T294" s="32"/>
      <c r="U294" s="33"/>
      <c r="V294" s="34"/>
      <c r="W294" s="33"/>
      <c r="X294" s="34"/>
      <c r="Y294" s="33"/>
      <c r="Z294" s="34"/>
      <c r="AA294" s="33"/>
      <c r="AB294" s="34"/>
      <c r="AC294" s="33"/>
      <c r="AD294" s="34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</row>
    <row r="295" spans="1:59" x14ac:dyDescent="0.3">
      <c r="A295" s="12"/>
      <c r="B295" s="1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2"/>
      <c r="O295" s="32"/>
      <c r="P295" s="32"/>
      <c r="Q295" s="32"/>
      <c r="R295" s="32"/>
      <c r="S295" s="32"/>
      <c r="T295" s="32"/>
      <c r="U295" s="33"/>
      <c r="V295" s="34"/>
      <c r="W295" s="33"/>
      <c r="X295" s="34"/>
      <c r="Y295" s="33"/>
      <c r="Z295" s="34"/>
      <c r="AA295" s="33"/>
      <c r="AB295" s="34"/>
      <c r="AC295" s="33"/>
      <c r="AD295" s="34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</row>
    <row r="296" spans="1:59" x14ac:dyDescent="0.3">
      <c r="A296" s="12"/>
      <c r="B296" s="1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2"/>
      <c r="O296" s="32"/>
      <c r="P296" s="32"/>
      <c r="Q296" s="32"/>
      <c r="R296" s="32"/>
      <c r="S296" s="32"/>
      <c r="T296" s="32"/>
      <c r="U296" s="33"/>
      <c r="V296" s="34"/>
      <c r="W296" s="33"/>
      <c r="X296" s="34"/>
      <c r="Y296" s="33"/>
      <c r="Z296" s="34"/>
      <c r="AA296" s="33"/>
      <c r="AB296" s="34"/>
      <c r="AC296" s="33"/>
      <c r="AD296" s="34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</row>
    <row r="297" spans="1:59" x14ac:dyDescent="0.3">
      <c r="A297" s="12"/>
      <c r="B297" s="1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2"/>
      <c r="O297" s="32"/>
      <c r="P297" s="32"/>
      <c r="Q297" s="32"/>
      <c r="R297" s="32"/>
      <c r="S297" s="32"/>
      <c r="T297" s="32"/>
      <c r="U297" s="33"/>
      <c r="V297" s="34"/>
      <c r="W297" s="33"/>
      <c r="X297" s="34"/>
      <c r="Y297" s="33"/>
      <c r="Z297" s="34"/>
      <c r="AA297" s="33"/>
      <c r="AB297" s="34"/>
      <c r="AC297" s="33"/>
      <c r="AD297" s="34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</row>
    <row r="298" spans="1:59" x14ac:dyDescent="0.3">
      <c r="A298" s="12"/>
      <c r="B298" s="1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2"/>
      <c r="O298" s="32"/>
      <c r="P298" s="32"/>
      <c r="Q298" s="32"/>
      <c r="R298" s="32"/>
      <c r="S298" s="32"/>
      <c r="T298" s="32"/>
      <c r="U298" s="33"/>
      <c r="V298" s="34"/>
      <c r="W298" s="33"/>
      <c r="X298" s="34"/>
      <c r="Y298" s="33"/>
      <c r="Z298" s="34"/>
      <c r="AA298" s="33"/>
      <c r="AB298" s="34"/>
      <c r="AC298" s="33"/>
      <c r="AD298" s="34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</row>
    <row r="299" spans="1:59" x14ac:dyDescent="0.3">
      <c r="A299" s="12"/>
      <c r="B299" s="1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2"/>
      <c r="O299" s="32"/>
      <c r="P299" s="32"/>
      <c r="Q299" s="32"/>
      <c r="R299" s="32"/>
      <c r="S299" s="32"/>
      <c r="T299" s="32"/>
      <c r="U299" s="33"/>
      <c r="V299" s="34"/>
      <c r="W299" s="33"/>
      <c r="X299" s="34"/>
      <c r="Y299" s="33"/>
      <c r="Z299" s="34"/>
      <c r="AA299" s="33"/>
      <c r="AB299" s="34"/>
      <c r="AC299" s="33"/>
      <c r="AD299" s="34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</row>
    <row r="300" spans="1:59" x14ac:dyDescent="0.3">
      <c r="A300" s="12"/>
      <c r="B300" s="1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2"/>
      <c r="O300" s="32"/>
      <c r="P300" s="32"/>
      <c r="Q300" s="32"/>
      <c r="R300" s="32"/>
      <c r="S300" s="32"/>
      <c r="T300" s="32"/>
      <c r="U300" s="33"/>
      <c r="V300" s="34"/>
      <c r="W300" s="33"/>
      <c r="X300" s="34"/>
      <c r="Y300" s="33"/>
      <c r="Z300" s="34"/>
      <c r="AA300" s="33"/>
      <c r="AB300" s="34"/>
      <c r="AC300" s="33"/>
      <c r="AD300" s="34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</row>
    <row r="301" spans="1:59" x14ac:dyDescent="0.3">
      <c r="A301" s="12"/>
      <c r="B301" s="1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2"/>
      <c r="O301" s="32"/>
      <c r="P301" s="32"/>
      <c r="Q301" s="32"/>
      <c r="R301" s="32"/>
      <c r="S301" s="32"/>
      <c r="T301" s="32"/>
      <c r="U301" s="33"/>
      <c r="V301" s="34"/>
      <c r="W301" s="33"/>
      <c r="X301" s="34"/>
      <c r="Y301" s="33"/>
      <c r="Z301" s="34"/>
      <c r="AA301" s="33"/>
      <c r="AB301" s="34"/>
      <c r="AC301" s="33"/>
      <c r="AD301" s="34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</row>
    <row r="302" spans="1:59" x14ac:dyDescent="0.3">
      <c r="A302" s="12"/>
      <c r="B302" s="1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2"/>
      <c r="O302" s="32"/>
      <c r="P302" s="32"/>
      <c r="Q302" s="32"/>
      <c r="R302" s="32"/>
      <c r="S302" s="32"/>
      <c r="T302" s="32"/>
      <c r="U302" s="33"/>
      <c r="V302" s="34"/>
      <c r="W302" s="33"/>
      <c r="X302" s="34"/>
      <c r="Y302" s="33"/>
      <c r="Z302" s="34"/>
      <c r="AA302" s="33"/>
      <c r="AB302" s="34"/>
      <c r="AC302" s="33"/>
      <c r="AD302" s="34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</row>
    <row r="303" spans="1:59" x14ac:dyDescent="0.3">
      <c r="A303" s="12"/>
      <c r="B303" s="1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2"/>
      <c r="O303" s="32"/>
      <c r="P303" s="32"/>
      <c r="Q303" s="32"/>
      <c r="R303" s="32"/>
      <c r="S303" s="32"/>
      <c r="T303" s="32"/>
      <c r="U303" s="33"/>
      <c r="V303" s="34"/>
      <c r="W303" s="33"/>
      <c r="X303" s="34"/>
      <c r="Y303" s="33"/>
      <c r="Z303" s="34"/>
      <c r="AA303" s="33"/>
      <c r="AB303" s="34"/>
      <c r="AC303" s="33"/>
      <c r="AD303" s="34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</row>
    <row r="304" spans="1:59" x14ac:dyDescent="0.3">
      <c r="A304" s="12"/>
      <c r="B304" s="1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2"/>
      <c r="O304" s="32"/>
      <c r="P304" s="32"/>
      <c r="Q304" s="32"/>
      <c r="R304" s="32"/>
      <c r="S304" s="32"/>
      <c r="T304" s="32"/>
      <c r="U304" s="33"/>
      <c r="V304" s="34"/>
      <c r="W304" s="33"/>
      <c r="X304" s="34"/>
      <c r="Y304" s="33"/>
      <c r="Z304" s="34"/>
      <c r="AA304" s="33"/>
      <c r="AB304" s="34"/>
      <c r="AC304" s="33"/>
      <c r="AD304" s="34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</row>
    <row r="305" spans="1:59" x14ac:dyDescent="0.3">
      <c r="A305" s="12"/>
      <c r="B305" s="1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2"/>
      <c r="O305" s="32"/>
      <c r="P305" s="32"/>
      <c r="Q305" s="32"/>
      <c r="R305" s="32"/>
      <c r="S305" s="32"/>
      <c r="T305" s="32"/>
      <c r="U305" s="33"/>
      <c r="V305" s="34"/>
      <c r="W305" s="33"/>
      <c r="X305" s="34"/>
      <c r="Y305" s="33"/>
      <c r="Z305" s="34"/>
      <c r="AA305" s="33"/>
      <c r="AB305" s="34"/>
      <c r="AC305" s="33"/>
      <c r="AD305" s="34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</row>
    <row r="306" spans="1:59" x14ac:dyDescent="0.3">
      <c r="A306" s="12"/>
      <c r="B306" s="1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2"/>
      <c r="O306" s="32"/>
      <c r="P306" s="32"/>
      <c r="Q306" s="32"/>
      <c r="R306" s="32"/>
      <c r="S306" s="32"/>
      <c r="T306" s="32"/>
      <c r="U306" s="33"/>
      <c r="V306" s="34"/>
      <c r="W306" s="33"/>
      <c r="X306" s="34"/>
      <c r="Y306" s="33"/>
      <c r="Z306" s="34"/>
      <c r="AA306" s="33"/>
      <c r="AB306" s="34"/>
      <c r="AC306" s="33"/>
      <c r="AD306" s="34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</row>
    <row r="307" spans="1:59" x14ac:dyDescent="0.3">
      <c r="A307" s="12"/>
      <c r="B307" s="1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2"/>
      <c r="O307" s="32"/>
      <c r="P307" s="32"/>
      <c r="Q307" s="32"/>
      <c r="R307" s="32"/>
      <c r="S307" s="32"/>
      <c r="T307" s="32"/>
      <c r="U307" s="33"/>
      <c r="V307" s="34"/>
      <c r="W307" s="33"/>
      <c r="X307" s="34"/>
      <c r="Y307" s="33"/>
      <c r="Z307" s="34"/>
      <c r="AA307" s="33"/>
      <c r="AB307" s="34"/>
      <c r="AC307" s="33"/>
      <c r="AD307" s="34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</row>
    <row r="308" spans="1:59" x14ac:dyDescent="0.3">
      <c r="A308" s="12"/>
      <c r="B308" s="1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2"/>
      <c r="O308" s="32"/>
      <c r="P308" s="32"/>
      <c r="Q308" s="32"/>
      <c r="R308" s="32"/>
      <c r="S308" s="32"/>
      <c r="T308" s="32"/>
      <c r="U308" s="33"/>
      <c r="V308" s="34"/>
      <c r="W308" s="33"/>
      <c r="X308" s="34"/>
      <c r="Y308" s="33"/>
      <c r="Z308" s="34"/>
      <c r="AA308" s="33"/>
      <c r="AB308" s="34"/>
      <c r="AC308" s="33"/>
      <c r="AD308" s="34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</row>
    <row r="309" spans="1:59" x14ac:dyDescent="0.3">
      <c r="A309" s="12"/>
      <c r="B309" s="1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2"/>
      <c r="O309" s="32"/>
      <c r="P309" s="32"/>
      <c r="Q309" s="32"/>
      <c r="R309" s="32"/>
      <c r="S309" s="32"/>
      <c r="T309" s="32"/>
      <c r="U309" s="33"/>
      <c r="V309" s="34"/>
      <c r="W309" s="33"/>
      <c r="X309" s="34"/>
      <c r="Y309" s="33"/>
      <c r="Z309" s="34"/>
      <c r="AA309" s="33"/>
      <c r="AB309" s="34"/>
      <c r="AC309" s="33"/>
      <c r="AD309" s="34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</row>
    <row r="310" spans="1:59" x14ac:dyDescent="0.3">
      <c r="A310" s="12"/>
      <c r="B310" s="1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2"/>
      <c r="O310" s="32"/>
      <c r="P310" s="32"/>
      <c r="Q310" s="32"/>
      <c r="R310" s="32"/>
      <c r="S310" s="32"/>
      <c r="T310" s="32"/>
      <c r="U310" s="33"/>
      <c r="V310" s="34"/>
      <c r="W310" s="33"/>
      <c r="X310" s="34"/>
      <c r="Y310" s="33"/>
      <c r="Z310" s="34"/>
      <c r="AA310" s="33"/>
      <c r="AB310" s="34"/>
      <c r="AC310" s="33"/>
      <c r="AD310" s="34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</row>
    <row r="311" spans="1:59" x14ac:dyDescent="0.3">
      <c r="A311" s="12"/>
      <c r="B311" s="1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2"/>
      <c r="O311" s="32"/>
      <c r="P311" s="32"/>
      <c r="Q311" s="32"/>
      <c r="R311" s="32"/>
      <c r="S311" s="32"/>
      <c r="T311" s="32"/>
      <c r="U311" s="33"/>
      <c r="V311" s="34"/>
      <c r="W311" s="33"/>
      <c r="X311" s="34"/>
      <c r="Y311" s="33"/>
      <c r="Z311" s="34"/>
      <c r="AA311" s="33"/>
      <c r="AB311" s="34"/>
      <c r="AC311" s="33"/>
      <c r="AD311" s="34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</row>
    <row r="312" spans="1:59" x14ac:dyDescent="0.3">
      <c r="A312" s="12"/>
      <c r="B312" s="1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2"/>
      <c r="O312" s="32"/>
      <c r="P312" s="32"/>
      <c r="Q312" s="32"/>
      <c r="R312" s="32"/>
      <c r="S312" s="32"/>
      <c r="T312" s="32"/>
      <c r="U312" s="33"/>
      <c r="V312" s="34"/>
      <c r="W312" s="33"/>
      <c r="X312" s="34"/>
      <c r="Y312" s="33"/>
      <c r="Z312" s="34"/>
      <c r="AA312" s="33"/>
      <c r="AB312" s="34"/>
      <c r="AC312" s="33"/>
      <c r="AD312" s="34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</row>
    <row r="313" spans="1:59" x14ac:dyDescent="0.3">
      <c r="A313" s="12"/>
      <c r="B313" s="1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2"/>
      <c r="O313" s="32"/>
      <c r="P313" s="32"/>
      <c r="Q313" s="32"/>
      <c r="R313" s="32"/>
      <c r="S313" s="32"/>
      <c r="T313" s="32"/>
      <c r="U313" s="33"/>
      <c r="V313" s="34"/>
      <c r="W313" s="33"/>
      <c r="X313" s="34"/>
      <c r="Y313" s="33"/>
      <c r="Z313" s="34"/>
      <c r="AA313" s="33"/>
      <c r="AB313" s="34"/>
      <c r="AC313" s="33"/>
      <c r="AD313" s="34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</row>
    <row r="314" spans="1:59" x14ac:dyDescent="0.3">
      <c r="A314" s="12"/>
      <c r="B314" s="1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2"/>
      <c r="O314" s="32"/>
      <c r="P314" s="32"/>
      <c r="Q314" s="32"/>
      <c r="R314" s="32"/>
      <c r="S314" s="32"/>
      <c r="T314" s="32"/>
      <c r="U314" s="33"/>
      <c r="V314" s="34"/>
      <c r="W314" s="33"/>
      <c r="X314" s="34"/>
      <c r="Y314" s="33"/>
      <c r="Z314" s="34"/>
      <c r="AA314" s="33"/>
      <c r="AB314" s="34"/>
      <c r="AC314" s="33"/>
      <c r="AD314" s="34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</row>
    <row r="315" spans="1:59" x14ac:dyDescent="0.3">
      <c r="A315" s="12"/>
      <c r="B315" s="1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2"/>
      <c r="O315" s="32"/>
      <c r="P315" s="32"/>
      <c r="Q315" s="32"/>
      <c r="R315" s="32"/>
      <c r="S315" s="32"/>
      <c r="T315" s="32"/>
      <c r="U315" s="33"/>
      <c r="V315" s="34"/>
      <c r="W315" s="33"/>
      <c r="X315" s="34"/>
      <c r="Y315" s="33"/>
      <c r="Z315" s="34"/>
      <c r="AA315" s="33"/>
      <c r="AB315" s="34"/>
      <c r="AC315" s="33"/>
      <c r="AD315" s="34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</row>
    <row r="316" spans="1:59" x14ac:dyDescent="0.3">
      <c r="A316" s="12"/>
      <c r="B316" s="1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2"/>
      <c r="O316" s="32"/>
      <c r="P316" s="32"/>
      <c r="Q316" s="32"/>
      <c r="R316" s="32"/>
      <c r="S316" s="32"/>
      <c r="T316" s="32"/>
      <c r="U316" s="33"/>
      <c r="V316" s="34"/>
      <c r="W316" s="33"/>
      <c r="X316" s="34"/>
      <c r="Y316" s="33"/>
      <c r="Z316" s="34"/>
      <c r="AA316" s="33"/>
      <c r="AB316" s="34"/>
      <c r="AC316" s="33"/>
      <c r="AD316" s="34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</row>
    <row r="317" spans="1:59" x14ac:dyDescent="0.3">
      <c r="A317" s="12"/>
      <c r="B317" s="1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2"/>
      <c r="O317" s="32"/>
      <c r="P317" s="32"/>
      <c r="Q317" s="32"/>
      <c r="R317" s="32"/>
      <c r="S317" s="32"/>
      <c r="T317" s="32"/>
      <c r="U317" s="33"/>
      <c r="V317" s="34"/>
      <c r="W317" s="33"/>
      <c r="X317" s="34"/>
      <c r="Y317" s="33"/>
      <c r="Z317" s="34"/>
      <c r="AA317" s="33"/>
      <c r="AB317" s="34"/>
      <c r="AC317" s="33"/>
      <c r="AD317" s="34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</row>
    <row r="318" spans="1:59" x14ac:dyDescent="0.3">
      <c r="A318" s="12"/>
      <c r="B318" s="1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2"/>
      <c r="O318" s="32"/>
      <c r="P318" s="32"/>
      <c r="Q318" s="32"/>
      <c r="R318" s="32"/>
      <c r="S318" s="32"/>
      <c r="T318" s="32"/>
      <c r="U318" s="33"/>
      <c r="V318" s="34"/>
      <c r="W318" s="33"/>
      <c r="X318" s="34"/>
      <c r="Y318" s="33"/>
      <c r="Z318" s="34"/>
      <c r="AA318" s="33"/>
      <c r="AB318" s="34"/>
      <c r="AC318" s="33"/>
      <c r="AD318" s="34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</row>
    <row r="319" spans="1:59" x14ac:dyDescent="0.3">
      <c r="A319" s="12"/>
      <c r="B319" s="1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2"/>
      <c r="O319" s="32"/>
      <c r="P319" s="32"/>
      <c r="Q319" s="32"/>
      <c r="R319" s="32"/>
      <c r="S319" s="32"/>
      <c r="T319" s="32"/>
      <c r="U319" s="33"/>
      <c r="V319" s="34"/>
      <c r="W319" s="33"/>
      <c r="X319" s="34"/>
      <c r="Y319" s="33"/>
      <c r="Z319" s="34"/>
      <c r="AA319" s="33"/>
      <c r="AB319" s="34"/>
      <c r="AC319" s="33"/>
      <c r="AD319" s="34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</row>
    <row r="320" spans="1:59" x14ac:dyDescent="0.3">
      <c r="A320" s="12"/>
      <c r="B320" s="1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2"/>
      <c r="O320" s="32"/>
      <c r="P320" s="32"/>
      <c r="Q320" s="32"/>
      <c r="R320" s="32"/>
      <c r="S320" s="32"/>
      <c r="T320" s="32"/>
      <c r="U320" s="33"/>
      <c r="V320" s="34"/>
      <c r="W320" s="33"/>
      <c r="X320" s="34"/>
      <c r="Y320" s="33"/>
      <c r="Z320" s="34"/>
      <c r="AA320" s="33"/>
      <c r="AB320" s="34"/>
      <c r="AC320" s="33"/>
      <c r="AD320" s="34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</row>
    <row r="321" spans="1:59" x14ac:dyDescent="0.3">
      <c r="A321" s="12"/>
      <c r="B321" s="1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2"/>
      <c r="O321" s="32"/>
      <c r="P321" s="32"/>
      <c r="Q321" s="32"/>
      <c r="R321" s="32"/>
      <c r="S321" s="32"/>
      <c r="T321" s="32"/>
      <c r="U321" s="33"/>
      <c r="V321" s="34"/>
      <c r="W321" s="33"/>
      <c r="X321" s="34"/>
      <c r="Y321" s="33"/>
      <c r="Z321" s="34"/>
      <c r="AA321" s="33"/>
      <c r="AB321" s="34"/>
      <c r="AC321" s="33"/>
      <c r="AD321" s="34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</row>
    <row r="322" spans="1:59" x14ac:dyDescent="0.3">
      <c r="A322" s="12"/>
      <c r="B322" s="1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2"/>
      <c r="O322" s="32"/>
      <c r="P322" s="32"/>
      <c r="Q322" s="32"/>
      <c r="R322" s="32"/>
      <c r="S322" s="32"/>
      <c r="T322" s="32"/>
      <c r="U322" s="33"/>
      <c r="V322" s="34"/>
      <c r="W322" s="33"/>
      <c r="X322" s="34"/>
      <c r="Y322" s="33"/>
      <c r="Z322" s="34"/>
      <c r="AA322" s="33"/>
      <c r="AB322" s="34"/>
      <c r="AC322" s="33"/>
      <c r="AD322" s="34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</row>
    <row r="323" spans="1:59" x14ac:dyDescent="0.3">
      <c r="A323" s="12"/>
      <c r="B323" s="1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2"/>
      <c r="O323" s="32"/>
      <c r="P323" s="32"/>
      <c r="Q323" s="32"/>
      <c r="R323" s="32"/>
      <c r="S323" s="32"/>
      <c r="T323" s="32"/>
      <c r="U323" s="33"/>
      <c r="V323" s="34"/>
      <c r="W323" s="33"/>
      <c r="X323" s="34"/>
      <c r="Y323" s="33"/>
      <c r="Z323" s="34"/>
      <c r="AA323" s="33"/>
      <c r="AB323" s="34"/>
      <c r="AC323" s="33"/>
      <c r="AD323" s="34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</row>
    <row r="324" spans="1:59" x14ac:dyDescent="0.3">
      <c r="A324" s="12"/>
      <c r="B324" s="1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2"/>
      <c r="O324" s="32"/>
      <c r="P324" s="32"/>
      <c r="Q324" s="32"/>
      <c r="R324" s="32"/>
      <c r="S324" s="32"/>
      <c r="T324" s="32"/>
      <c r="U324" s="33"/>
      <c r="V324" s="34"/>
      <c r="W324" s="33"/>
      <c r="X324" s="34"/>
      <c r="Y324" s="33"/>
      <c r="Z324" s="34"/>
      <c r="AA324" s="33"/>
      <c r="AB324" s="34"/>
      <c r="AC324" s="33"/>
      <c r="AD324" s="34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</row>
    <row r="325" spans="1:59" x14ac:dyDescent="0.3">
      <c r="A325" s="12"/>
      <c r="B325" s="1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2"/>
      <c r="O325" s="32"/>
      <c r="P325" s="32"/>
      <c r="Q325" s="32"/>
      <c r="R325" s="32"/>
      <c r="S325" s="32"/>
      <c r="T325" s="32"/>
      <c r="U325" s="33"/>
      <c r="V325" s="34"/>
      <c r="W325" s="33"/>
      <c r="X325" s="34"/>
      <c r="Y325" s="33"/>
      <c r="Z325" s="34"/>
      <c r="AA325" s="33"/>
      <c r="AB325" s="34"/>
      <c r="AC325" s="33"/>
      <c r="AD325" s="34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</row>
    <row r="326" spans="1:59" x14ac:dyDescent="0.3">
      <c r="A326" s="12"/>
      <c r="B326" s="1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2"/>
      <c r="O326" s="32"/>
      <c r="P326" s="32"/>
      <c r="Q326" s="32"/>
      <c r="R326" s="32"/>
      <c r="S326" s="32"/>
      <c r="T326" s="32"/>
      <c r="U326" s="33"/>
      <c r="V326" s="34"/>
      <c r="W326" s="33"/>
      <c r="X326" s="34"/>
      <c r="Y326" s="33"/>
      <c r="Z326" s="34"/>
      <c r="AA326" s="33"/>
      <c r="AB326" s="34"/>
      <c r="AC326" s="33"/>
      <c r="AD326" s="34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</row>
    <row r="327" spans="1:59" x14ac:dyDescent="0.3">
      <c r="A327" s="12"/>
      <c r="B327" s="1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2"/>
      <c r="O327" s="32"/>
      <c r="P327" s="32"/>
      <c r="Q327" s="32"/>
      <c r="R327" s="32"/>
      <c r="S327" s="32"/>
      <c r="T327" s="32"/>
      <c r="U327" s="33"/>
      <c r="V327" s="34"/>
      <c r="W327" s="33"/>
      <c r="X327" s="34"/>
      <c r="Y327" s="33"/>
      <c r="Z327" s="34"/>
      <c r="AA327" s="33"/>
      <c r="AB327" s="34"/>
      <c r="AC327" s="33"/>
      <c r="AD327" s="34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</row>
    <row r="328" spans="1:59" x14ac:dyDescent="0.3">
      <c r="A328" s="12"/>
      <c r="B328" s="1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2"/>
      <c r="O328" s="32"/>
      <c r="P328" s="32"/>
      <c r="Q328" s="32"/>
      <c r="R328" s="32"/>
      <c r="S328" s="32"/>
      <c r="T328" s="32"/>
      <c r="U328" s="33"/>
      <c r="V328" s="34"/>
      <c r="W328" s="33"/>
      <c r="X328" s="34"/>
      <c r="Y328" s="33"/>
      <c r="Z328" s="34"/>
      <c r="AA328" s="33"/>
      <c r="AB328" s="34"/>
      <c r="AC328" s="33"/>
      <c r="AD328" s="34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</row>
    <row r="329" spans="1:59" x14ac:dyDescent="0.3">
      <c r="A329" s="12"/>
      <c r="B329" s="1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2"/>
      <c r="O329" s="32"/>
      <c r="P329" s="32"/>
      <c r="Q329" s="32"/>
      <c r="R329" s="32"/>
      <c r="S329" s="32"/>
      <c r="T329" s="32"/>
      <c r="U329" s="33"/>
      <c r="V329" s="34"/>
      <c r="W329" s="33"/>
      <c r="X329" s="34"/>
      <c r="Y329" s="33"/>
      <c r="Z329" s="34"/>
      <c r="AA329" s="33"/>
      <c r="AB329" s="34"/>
      <c r="AC329" s="33"/>
      <c r="AD329" s="34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</row>
    <row r="330" spans="1:59" x14ac:dyDescent="0.3">
      <c r="A330" s="12"/>
      <c r="B330" s="1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2"/>
      <c r="O330" s="32"/>
      <c r="P330" s="32"/>
      <c r="Q330" s="32"/>
      <c r="R330" s="32"/>
      <c r="S330" s="32"/>
      <c r="T330" s="32"/>
      <c r="U330" s="33"/>
      <c r="V330" s="34"/>
      <c r="W330" s="33"/>
      <c r="X330" s="34"/>
      <c r="Y330" s="33"/>
      <c r="Z330" s="34"/>
      <c r="AA330" s="33"/>
      <c r="AB330" s="34"/>
      <c r="AC330" s="33"/>
      <c r="AD330" s="34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</row>
    <row r="331" spans="1:59" x14ac:dyDescent="0.3">
      <c r="A331" s="12"/>
      <c r="B331" s="1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2"/>
      <c r="O331" s="32"/>
      <c r="P331" s="32"/>
      <c r="Q331" s="32"/>
      <c r="R331" s="32"/>
      <c r="S331" s="32"/>
      <c r="T331" s="32"/>
      <c r="U331" s="33"/>
      <c r="V331" s="34"/>
      <c r="W331" s="33"/>
      <c r="X331" s="34"/>
      <c r="Y331" s="33"/>
      <c r="Z331" s="34"/>
      <c r="AA331" s="33"/>
      <c r="AB331" s="34"/>
      <c r="AC331" s="33"/>
      <c r="AD331" s="34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</row>
    <row r="332" spans="1:59" x14ac:dyDescent="0.3">
      <c r="A332" s="12"/>
      <c r="B332" s="1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2"/>
      <c r="O332" s="32"/>
      <c r="P332" s="32"/>
      <c r="Q332" s="32"/>
      <c r="R332" s="32"/>
      <c r="S332" s="32"/>
      <c r="T332" s="32"/>
      <c r="U332" s="33"/>
      <c r="V332" s="34"/>
      <c r="W332" s="33"/>
      <c r="X332" s="34"/>
      <c r="Y332" s="33"/>
      <c r="Z332" s="34"/>
      <c r="AA332" s="33"/>
      <c r="AB332" s="34"/>
      <c r="AC332" s="33"/>
      <c r="AD332" s="34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</row>
    <row r="333" spans="1:59" x14ac:dyDescent="0.3">
      <c r="A333" s="12"/>
      <c r="B333" s="1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2"/>
      <c r="O333" s="32"/>
      <c r="P333" s="32"/>
      <c r="Q333" s="32"/>
      <c r="R333" s="32"/>
      <c r="S333" s="32"/>
      <c r="T333" s="32"/>
      <c r="U333" s="33"/>
      <c r="V333" s="34"/>
      <c r="W333" s="33"/>
      <c r="X333" s="34"/>
      <c r="Y333" s="33"/>
      <c r="Z333" s="34"/>
      <c r="AA333" s="33"/>
      <c r="AB333" s="34"/>
      <c r="AC333" s="33"/>
      <c r="AD333" s="34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</row>
    <row r="334" spans="1:59" x14ac:dyDescent="0.3">
      <c r="A334" s="12"/>
      <c r="B334" s="1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2"/>
      <c r="O334" s="32"/>
      <c r="P334" s="32"/>
      <c r="Q334" s="32"/>
      <c r="R334" s="32"/>
      <c r="S334" s="32"/>
      <c r="T334" s="32"/>
      <c r="U334" s="33"/>
      <c r="V334" s="34"/>
      <c r="W334" s="33"/>
      <c r="X334" s="34"/>
      <c r="Y334" s="33"/>
      <c r="Z334" s="34"/>
      <c r="AA334" s="33"/>
      <c r="AB334" s="34"/>
      <c r="AC334" s="33"/>
      <c r="AD334" s="34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</row>
    <row r="335" spans="1:59" x14ac:dyDescent="0.3">
      <c r="A335" s="12"/>
      <c r="B335" s="1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2"/>
      <c r="O335" s="32"/>
      <c r="P335" s="32"/>
      <c r="Q335" s="32"/>
      <c r="R335" s="32"/>
      <c r="S335" s="32"/>
      <c r="T335" s="32"/>
      <c r="U335" s="33"/>
      <c r="V335" s="34"/>
      <c r="W335" s="33"/>
      <c r="X335" s="34"/>
      <c r="Y335" s="33"/>
      <c r="Z335" s="34"/>
      <c r="AA335" s="33"/>
      <c r="AB335" s="34"/>
      <c r="AC335" s="33"/>
      <c r="AD335" s="34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</row>
    <row r="336" spans="1:59" x14ac:dyDescent="0.3">
      <c r="A336" s="12"/>
      <c r="B336" s="1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2"/>
      <c r="O336" s="32"/>
      <c r="P336" s="32"/>
      <c r="Q336" s="32"/>
      <c r="R336" s="32"/>
      <c r="S336" s="32"/>
      <c r="T336" s="32"/>
      <c r="U336" s="33"/>
      <c r="V336" s="34"/>
      <c r="W336" s="33"/>
      <c r="X336" s="34"/>
      <c r="Y336" s="33"/>
      <c r="Z336" s="34"/>
      <c r="AA336" s="33"/>
      <c r="AB336" s="34"/>
      <c r="AC336" s="33"/>
      <c r="AD336" s="34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</row>
    <row r="337" spans="1:59" x14ac:dyDescent="0.3">
      <c r="A337" s="12"/>
      <c r="B337" s="1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2"/>
      <c r="O337" s="32"/>
      <c r="P337" s="32"/>
      <c r="Q337" s="32"/>
      <c r="R337" s="32"/>
      <c r="S337" s="32"/>
      <c r="T337" s="32"/>
      <c r="U337" s="33"/>
      <c r="V337" s="34"/>
      <c r="W337" s="33"/>
      <c r="X337" s="34"/>
      <c r="Y337" s="33"/>
      <c r="Z337" s="34"/>
      <c r="AA337" s="33"/>
      <c r="AB337" s="34"/>
      <c r="AC337" s="33"/>
      <c r="AD337" s="34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</row>
    <row r="338" spans="1:59" x14ac:dyDescent="0.3">
      <c r="A338" s="12"/>
      <c r="B338" s="1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2"/>
      <c r="O338" s="32"/>
      <c r="P338" s="32"/>
      <c r="Q338" s="32"/>
      <c r="R338" s="32"/>
      <c r="S338" s="32"/>
      <c r="T338" s="32"/>
      <c r="U338" s="33"/>
      <c r="V338" s="34"/>
      <c r="W338" s="33"/>
      <c r="X338" s="34"/>
      <c r="Y338" s="33"/>
      <c r="Z338" s="34"/>
      <c r="AA338" s="33"/>
      <c r="AB338" s="34"/>
      <c r="AC338" s="33"/>
      <c r="AD338" s="34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</row>
    <row r="339" spans="1:59" x14ac:dyDescent="0.3">
      <c r="A339" s="12"/>
      <c r="B339" s="1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2"/>
      <c r="O339" s="32"/>
      <c r="P339" s="32"/>
      <c r="Q339" s="32"/>
      <c r="R339" s="32"/>
      <c r="S339" s="32"/>
      <c r="T339" s="32"/>
      <c r="U339" s="33"/>
      <c r="V339" s="34"/>
      <c r="W339" s="33"/>
      <c r="X339" s="34"/>
      <c r="Y339" s="33"/>
      <c r="Z339" s="34"/>
      <c r="AA339" s="33"/>
      <c r="AB339" s="34"/>
      <c r="AC339" s="33"/>
      <c r="AD339" s="34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</row>
    <row r="340" spans="1:59" x14ac:dyDescent="0.3">
      <c r="A340" s="12"/>
      <c r="B340" s="1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2"/>
      <c r="O340" s="32"/>
      <c r="P340" s="32"/>
      <c r="Q340" s="32"/>
      <c r="R340" s="32"/>
      <c r="S340" s="32"/>
      <c r="T340" s="32"/>
      <c r="U340" s="33"/>
      <c r="V340" s="34"/>
      <c r="W340" s="33"/>
      <c r="X340" s="34"/>
      <c r="Y340" s="33"/>
      <c r="Z340" s="34"/>
      <c r="AA340" s="33"/>
      <c r="AB340" s="34"/>
      <c r="AC340" s="33"/>
      <c r="AD340" s="34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</row>
    <row r="341" spans="1:59" x14ac:dyDescent="0.3">
      <c r="A341" s="12"/>
      <c r="B341" s="1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2"/>
      <c r="O341" s="32"/>
      <c r="P341" s="32"/>
      <c r="Q341" s="32"/>
      <c r="R341" s="32"/>
      <c r="S341" s="32"/>
      <c r="T341" s="32"/>
      <c r="U341" s="33"/>
      <c r="V341" s="34"/>
      <c r="W341" s="33"/>
      <c r="X341" s="34"/>
      <c r="Y341" s="33"/>
      <c r="Z341" s="34"/>
      <c r="AA341" s="33"/>
      <c r="AB341" s="34"/>
      <c r="AC341" s="33"/>
      <c r="AD341" s="34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</row>
    <row r="342" spans="1:59" x14ac:dyDescent="0.3">
      <c r="A342" s="12"/>
      <c r="B342" s="1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2"/>
      <c r="O342" s="32"/>
      <c r="P342" s="32"/>
      <c r="Q342" s="32"/>
      <c r="R342" s="32"/>
      <c r="S342" s="32"/>
      <c r="T342" s="32"/>
      <c r="U342" s="33"/>
      <c r="V342" s="34"/>
      <c r="W342" s="33"/>
      <c r="X342" s="34"/>
      <c r="Y342" s="33"/>
      <c r="Z342" s="34"/>
      <c r="AA342" s="33"/>
      <c r="AB342" s="34"/>
      <c r="AC342" s="33"/>
      <c r="AD342" s="34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</row>
    <row r="343" spans="1:59" x14ac:dyDescent="0.3">
      <c r="A343" s="12"/>
      <c r="B343" s="1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2"/>
      <c r="O343" s="32"/>
      <c r="P343" s="32"/>
      <c r="Q343" s="32"/>
      <c r="R343" s="32"/>
      <c r="S343" s="32"/>
      <c r="T343" s="32"/>
      <c r="U343" s="33"/>
      <c r="V343" s="34"/>
      <c r="W343" s="33"/>
      <c r="X343" s="34"/>
      <c r="Y343" s="33"/>
      <c r="Z343" s="34"/>
      <c r="AA343" s="33"/>
      <c r="AB343" s="34"/>
      <c r="AC343" s="33"/>
      <c r="AD343" s="34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</row>
    <row r="344" spans="1:59" x14ac:dyDescent="0.3">
      <c r="A344" s="12"/>
      <c r="B344" s="1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2"/>
      <c r="O344" s="32"/>
      <c r="P344" s="32"/>
      <c r="Q344" s="32"/>
      <c r="R344" s="32"/>
      <c r="S344" s="32"/>
      <c r="T344" s="32"/>
      <c r="U344" s="33"/>
      <c r="V344" s="34"/>
      <c r="W344" s="33"/>
      <c r="X344" s="34"/>
      <c r="Y344" s="33"/>
      <c r="Z344" s="34"/>
      <c r="AA344" s="33"/>
      <c r="AB344" s="34"/>
      <c r="AC344" s="33"/>
      <c r="AD344" s="34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</row>
    <row r="345" spans="1:59" x14ac:dyDescent="0.3">
      <c r="A345" s="12"/>
      <c r="B345" s="1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2"/>
      <c r="O345" s="32"/>
      <c r="P345" s="32"/>
      <c r="Q345" s="32"/>
      <c r="R345" s="32"/>
      <c r="S345" s="32"/>
      <c r="T345" s="32"/>
      <c r="U345" s="33"/>
      <c r="V345" s="34"/>
      <c r="W345" s="33"/>
      <c r="X345" s="34"/>
      <c r="Y345" s="33"/>
      <c r="Z345" s="34"/>
      <c r="AA345" s="33"/>
      <c r="AB345" s="34"/>
      <c r="AC345" s="33"/>
      <c r="AD345" s="34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</row>
    <row r="346" spans="1:59" x14ac:dyDescent="0.3">
      <c r="A346" s="12"/>
      <c r="B346" s="1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2"/>
      <c r="O346" s="32"/>
      <c r="P346" s="32"/>
      <c r="Q346" s="32"/>
      <c r="R346" s="32"/>
      <c r="S346" s="32"/>
      <c r="T346" s="32"/>
      <c r="U346" s="33"/>
      <c r="V346" s="34"/>
      <c r="W346" s="33"/>
      <c r="X346" s="34"/>
      <c r="Y346" s="33"/>
      <c r="Z346" s="34"/>
      <c r="AA346" s="33"/>
      <c r="AB346" s="34"/>
      <c r="AC346" s="33"/>
      <c r="AD346" s="34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</row>
    <row r="347" spans="1:59" x14ac:dyDescent="0.3">
      <c r="A347" s="12"/>
      <c r="B347" s="1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2"/>
      <c r="O347" s="32"/>
      <c r="P347" s="32"/>
      <c r="Q347" s="32"/>
      <c r="R347" s="32"/>
      <c r="S347" s="32"/>
      <c r="T347" s="32"/>
      <c r="U347" s="33"/>
      <c r="V347" s="34"/>
      <c r="W347" s="33"/>
      <c r="X347" s="34"/>
      <c r="Y347" s="33"/>
      <c r="Z347" s="34"/>
      <c r="AA347" s="33"/>
      <c r="AB347" s="34"/>
      <c r="AC347" s="33"/>
      <c r="AD347" s="34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</row>
    <row r="348" spans="1:59" x14ac:dyDescent="0.3">
      <c r="A348" s="12"/>
      <c r="B348" s="1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2"/>
      <c r="O348" s="32"/>
      <c r="P348" s="32"/>
      <c r="Q348" s="32"/>
      <c r="R348" s="32"/>
      <c r="S348" s="32"/>
      <c r="T348" s="32"/>
      <c r="U348" s="33"/>
      <c r="V348" s="34"/>
      <c r="W348" s="33"/>
      <c r="X348" s="34"/>
      <c r="Y348" s="33"/>
      <c r="Z348" s="34"/>
      <c r="AA348" s="33"/>
      <c r="AB348" s="34"/>
      <c r="AC348" s="33"/>
      <c r="AD348" s="34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</row>
    <row r="349" spans="1:59" x14ac:dyDescent="0.3">
      <c r="A349" s="12"/>
      <c r="B349" s="1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2"/>
      <c r="O349" s="32"/>
      <c r="P349" s="32"/>
      <c r="Q349" s="32"/>
      <c r="R349" s="32"/>
      <c r="S349" s="32"/>
      <c r="T349" s="32"/>
      <c r="U349" s="33"/>
      <c r="V349" s="34"/>
      <c r="W349" s="33"/>
      <c r="X349" s="34"/>
      <c r="Y349" s="33"/>
      <c r="Z349" s="34"/>
      <c r="AA349" s="33"/>
      <c r="AB349" s="34"/>
      <c r="AC349" s="33"/>
      <c r="AD349" s="34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</row>
    <row r="350" spans="1:59" x14ac:dyDescent="0.3">
      <c r="A350" s="12"/>
      <c r="B350" s="1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2"/>
      <c r="O350" s="32"/>
      <c r="P350" s="32"/>
      <c r="Q350" s="32"/>
      <c r="R350" s="32"/>
      <c r="S350" s="32"/>
      <c r="T350" s="32"/>
      <c r="U350" s="33"/>
      <c r="V350" s="34"/>
      <c r="W350" s="33"/>
      <c r="X350" s="34"/>
      <c r="Y350" s="33"/>
      <c r="Z350" s="34"/>
      <c r="AA350" s="33"/>
      <c r="AB350" s="34"/>
      <c r="AC350" s="33"/>
      <c r="AD350" s="34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</row>
    <row r="351" spans="1:59" x14ac:dyDescent="0.3">
      <c r="A351" s="12"/>
      <c r="B351" s="1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2"/>
      <c r="O351" s="32"/>
      <c r="P351" s="32"/>
      <c r="Q351" s="32"/>
      <c r="R351" s="32"/>
      <c r="S351" s="32"/>
      <c r="T351" s="32"/>
      <c r="U351" s="33"/>
      <c r="V351" s="34"/>
      <c r="W351" s="33"/>
      <c r="X351" s="34"/>
      <c r="Y351" s="33"/>
      <c r="Z351" s="34"/>
      <c r="AA351" s="33"/>
      <c r="AB351" s="34"/>
      <c r="AC351" s="33"/>
      <c r="AD351" s="34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</row>
    <row r="352" spans="1:59" x14ac:dyDescent="0.3">
      <c r="A352" s="12"/>
      <c r="B352" s="1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2"/>
      <c r="O352" s="32"/>
      <c r="P352" s="32"/>
      <c r="Q352" s="32"/>
      <c r="R352" s="32"/>
      <c r="S352" s="32"/>
      <c r="T352" s="32"/>
      <c r="U352" s="33"/>
      <c r="V352" s="34"/>
      <c r="W352" s="33"/>
      <c r="X352" s="34"/>
      <c r="Y352" s="33"/>
      <c r="Z352" s="34"/>
      <c r="AA352" s="33"/>
      <c r="AB352" s="34"/>
      <c r="AC352" s="33"/>
      <c r="AD352" s="34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</row>
    <row r="353" spans="1:59" x14ac:dyDescent="0.3">
      <c r="A353" s="12"/>
      <c r="B353" s="1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2"/>
      <c r="O353" s="32"/>
      <c r="P353" s="32"/>
      <c r="Q353" s="32"/>
      <c r="R353" s="32"/>
      <c r="S353" s="32"/>
      <c r="T353" s="32"/>
      <c r="U353" s="33"/>
      <c r="V353" s="34"/>
      <c r="W353" s="33"/>
      <c r="X353" s="34"/>
      <c r="Y353" s="33"/>
      <c r="Z353" s="34"/>
      <c r="AA353" s="33"/>
      <c r="AB353" s="34"/>
      <c r="AC353" s="33"/>
      <c r="AD353" s="34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</row>
    <row r="354" spans="1:59" x14ac:dyDescent="0.3">
      <c r="A354" s="12"/>
      <c r="B354" s="1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2"/>
      <c r="O354" s="32"/>
      <c r="P354" s="32"/>
      <c r="Q354" s="32"/>
      <c r="R354" s="32"/>
      <c r="S354" s="32"/>
      <c r="T354" s="32"/>
      <c r="U354" s="33"/>
      <c r="V354" s="34"/>
      <c r="W354" s="33"/>
      <c r="X354" s="34"/>
      <c r="Y354" s="33"/>
      <c r="Z354" s="34"/>
      <c r="AA354" s="33"/>
      <c r="AB354" s="34"/>
      <c r="AC354" s="33"/>
      <c r="AD354" s="34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</row>
    <row r="355" spans="1:59" x14ac:dyDescent="0.3">
      <c r="A355" s="12"/>
      <c r="B355" s="1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2"/>
      <c r="O355" s="32"/>
      <c r="P355" s="32"/>
      <c r="Q355" s="32"/>
      <c r="R355" s="32"/>
      <c r="S355" s="32"/>
      <c r="T355" s="32"/>
      <c r="U355" s="33"/>
      <c r="V355" s="34"/>
      <c r="W355" s="33"/>
      <c r="X355" s="34"/>
      <c r="Y355" s="33"/>
      <c r="Z355" s="34"/>
      <c r="AA355" s="33"/>
      <c r="AB355" s="34"/>
      <c r="AC355" s="33"/>
      <c r="AD355" s="34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</row>
    <row r="356" spans="1:59" x14ac:dyDescent="0.3">
      <c r="A356" s="12"/>
      <c r="B356" s="1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2"/>
      <c r="O356" s="32"/>
      <c r="P356" s="32"/>
      <c r="Q356" s="32"/>
      <c r="R356" s="32"/>
      <c r="S356" s="32"/>
      <c r="T356" s="32"/>
      <c r="U356" s="33"/>
      <c r="V356" s="34"/>
      <c r="W356" s="33"/>
      <c r="X356" s="34"/>
      <c r="Y356" s="33"/>
      <c r="Z356" s="34"/>
      <c r="AA356" s="33"/>
      <c r="AB356" s="34"/>
      <c r="AC356" s="33"/>
      <c r="AD356" s="34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</row>
    <row r="357" spans="1:59" x14ac:dyDescent="0.3">
      <c r="A357" s="12"/>
      <c r="B357" s="1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2"/>
      <c r="O357" s="32"/>
      <c r="P357" s="32"/>
      <c r="Q357" s="32"/>
      <c r="R357" s="32"/>
      <c r="S357" s="32"/>
      <c r="T357" s="32"/>
      <c r="U357" s="33"/>
      <c r="V357" s="34"/>
      <c r="W357" s="33"/>
      <c r="X357" s="34"/>
      <c r="Y357" s="33"/>
      <c r="Z357" s="34"/>
      <c r="AA357" s="33"/>
      <c r="AB357" s="34"/>
      <c r="AC357" s="33"/>
      <c r="AD357" s="34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</row>
    <row r="358" spans="1:59" x14ac:dyDescent="0.3">
      <c r="A358" s="12"/>
      <c r="B358" s="1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2"/>
      <c r="O358" s="32"/>
      <c r="P358" s="32"/>
      <c r="Q358" s="32"/>
      <c r="R358" s="32"/>
      <c r="S358" s="32"/>
      <c r="T358" s="32"/>
      <c r="U358" s="33"/>
      <c r="V358" s="34"/>
      <c r="W358" s="33"/>
      <c r="X358" s="34"/>
      <c r="Y358" s="33"/>
      <c r="Z358" s="34"/>
      <c r="AA358" s="33"/>
      <c r="AB358" s="34"/>
      <c r="AC358" s="33"/>
      <c r="AD358" s="34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</row>
  </sheetData>
  <mergeCells count="18">
    <mergeCell ref="AE11:AI11"/>
    <mergeCell ref="AE12:AI12"/>
    <mergeCell ref="AE13:AI13"/>
    <mergeCell ref="AE14:AI14"/>
    <mergeCell ref="AO11:AT11"/>
    <mergeCell ref="AO13:AT13"/>
    <mergeCell ref="AE10:AI10"/>
    <mergeCell ref="A1:A2"/>
    <mergeCell ref="B1:B2"/>
    <mergeCell ref="C1:E1"/>
    <mergeCell ref="G1:I1"/>
    <mergeCell ref="K1:M1"/>
    <mergeCell ref="P1:T1"/>
    <mergeCell ref="U1:V1"/>
    <mergeCell ref="W1:X1"/>
    <mergeCell ref="Y1:Z1"/>
    <mergeCell ref="AA1:AB1"/>
    <mergeCell ref="AC1:A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580"/>
  <sheetViews>
    <sheetView topLeftCell="Q1" zoomScale="94" zoomScaleNormal="94" workbookViewId="0">
      <selection activeCell="AF7" sqref="AF7"/>
    </sheetView>
  </sheetViews>
  <sheetFormatPr defaultColWidth="9.109375" defaultRowHeight="14.4" x14ac:dyDescent="0.3"/>
  <cols>
    <col min="1" max="1" width="9.109375" style="13"/>
    <col min="2" max="2" width="10.6640625" style="1" customWidth="1"/>
    <col min="3" max="4" width="8" style="14" customWidth="1"/>
    <col min="5" max="6" width="7.88671875" style="14" customWidth="1"/>
    <col min="7" max="8" width="7.5546875" style="14" customWidth="1"/>
    <col min="9" max="10" width="7.88671875" style="14" customWidth="1"/>
    <col min="11" max="12" width="9" style="14" customWidth="1"/>
    <col min="13" max="14" width="8" style="14" customWidth="1"/>
    <col min="15" max="15" width="6.5546875" style="2" customWidth="1"/>
    <col min="16" max="17" width="8" style="2" customWidth="1"/>
    <col min="18" max="18" width="6.5546875" style="2" customWidth="1"/>
    <col min="19" max="20" width="8" style="2" customWidth="1"/>
    <col min="21" max="21" width="5.33203125" style="3" customWidth="1"/>
    <col min="22" max="22" width="4.6640625" style="4" customWidth="1"/>
    <col min="23" max="23" width="4.88671875" style="3" customWidth="1"/>
    <col min="24" max="24" width="4.33203125" style="4" customWidth="1"/>
    <col min="25" max="25" width="3.5546875" style="3" customWidth="1"/>
    <col min="26" max="26" width="3.88671875" style="4" customWidth="1"/>
    <col min="27" max="27" width="4.33203125" style="3" customWidth="1"/>
    <col min="28" max="28" width="4.109375" style="4" customWidth="1"/>
    <col min="29" max="29" width="3.88671875" style="3" customWidth="1"/>
    <col min="30" max="30" width="5.109375" style="4" customWidth="1"/>
    <col min="31" max="31" width="12.44140625" style="1" customWidth="1"/>
    <col min="32" max="32" width="5" style="1" customWidth="1"/>
    <col min="33" max="33" width="5.44140625" style="1" bestFit="1" customWidth="1"/>
    <col min="34" max="34" width="6.88671875" style="1" customWidth="1"/>
    <col min="35" max="35" width="6.5546875" style="1" customWidth="1"/>
    <col min="36" max="36" width="5.33203125" style="1" customWidth="1"/>
    <col min="37" max="37" width="4.6640625" style="1" customWidth="1"/>
    <col min="38" max="38" width="5.44140625" style="1" customWidth="1"/>
    <col min="39" max="39" width="6.5546875" style="1" customWidth="1"/>
    <col min="40" max="40" width="6" style="1" customWidth="1"/>
    <col min="41" max="41" width="5.6640625" style="1" customWidth="1"/>
    <col min="42" max="43" width="5.5546875" style="1" customWidth="1"/>
    <col min="44" max="44" width="6.109375" style="1" customWidth="1"/>
    <col min="45" max="46" width="5.44140625" style="1" customWidth="1"/>
    <col min="47" max="16384" width="9.109375" style="1"/>
  </cols>
  <sheetData>
    <row r="1" spans="1:46" ht="15" thickBot="1" x14ac:dyDescent="0.35">
      <c r="A1" s="78" t="s">
        <v>112</v>
      </c>
      <c r="B1" s="78" t="s">
        <v>16</v>
      </c>
      <c r="C1" s="78" t="s">
        <v>32</v>
      </c>
      <c r="D1" s="78"/>
      <c r="E1" s="78"/>
      <c r="F1" s="78"/>
      <c r="G1" s="78" t="s">
        <v>33</v>
      </c>
      <c r="H1" s="78"/>
      <c r="I1" s="78"/>
      <c r="J1" s="78"/>
      <c r="K1" s="78" t="s">
        <v>34</v>
      </c>
      <c r="L1" s="78"/>
      <c r="M1" s="78"/>
      <c r="N1" s="78"/>
      <c r="O1" s="78"/>
      <c r="P1" s="82" t="s">
        <v>40</v>
      </c>
      <c r="Q1" s="82"/>
      <c r="R1" s="82"/>
      <c r="S1" s="82"/>
      <c r="T1" s="82"/>
      <c r="U1" s="86" t="s">
        <v>18</v>
      </c>
      <c r="V1" s="86"/>
      <c r="W1" s="86" t="s">
        <v>19</v>
      </c>
      <c r="X1" s="86"/>
      <c r="Y1" s="86" t="s">
        <v>20</v>
      </c>
      <c r="Z1" s="86"/>
      <c r="AA1" s="86" t="s">
        <v>21</v>
      </c>
      <c r="AB1" s="86"/>
      <c r="AC1" s="86" t="s">
        <v>22</v>
      </c>
      <c r="AD1" s="86"/>
      <c r="AE1" s="55" t="s">
        <v>127</v>
      </c>
      <c r="AF1" s="55" t="s">
        <v>0</v>
      </c>
      <c r="AG1" s="55" t="s">
        <v>1</v>
      </c>
      <c r="AH1" s="55" t="s">
        <v>2</v>
      </c>
      <c r="AI1" s="55" t="s">
        <v>3</v>
      </c>
      <c r="AJ1" s="55" t="s">
        <v>4</v>
      </c>
      <c r="AK1" s="55" t="s">
        <v>5</v>
      </c>
      <c r="AL1" s="55" t="s">
        <v>6</v>
      </c>
      <c r="AM1" s="55" t="s">
        <v>7</v>
      </c>
      <c r="AN1" s="55" t="s">
        <v>8</v>
      </c>
      <c r="AO1" s="55" t="s">
        <v>9</v>
      </c>
      <c r="AP1" s="55" t="s">
        <v>10</v>
      </c>
      <c r="AQ1" s="55" t="s">
        <v>11</v>
      </c>
      <c r="AR1" s="55" t="s">
        <v>12</v>
      </c>
      <c r="AS1" s="55" t="s">
        <v>13</v>
      </c>
      <c r="AT1" s="55" t="s">
        <v>14</v>
      </c>
    </row>
    <row r="2" spans="1:46" ht="23.4" customHeight="1" thickBot="1" x14ac:dyDescent="0.35">
      <c r="A2" s="78" t="s">
        <v>112</v>
      </c>
      <c r="B2" s="78"/>
      <c r="C2" s="78" t="s">
        <v>35</v>
      </c>
      <c r="D2" s="78" t="s">
        <v>46</v>
      </c>
      <c r="E2" s="78" t="s">
        <v>36</v>
      </c>
      <c r="F2" s="78" t="s">
        <v>46</v>
      </c>
      <c r="G2" s="78" t="s">
        <v>36</v>
      </c>
      <c r="H2" s="78" t="s">
        <v>46</v>
      </c>
      <c r="I2" s="78" t="s">
        <v>37</v>
      </c>
      <c r="J2" s="78" t="s">
        <v>46</v>
      </c>
      <c r="K2" s="78" t="s">
        <v>38</v>
      </c>
      <c r="L2" s="78" t="s">
        <v>46</v>
      </c>
      <c r="M2" s="78" t="s">
        <v>39</v>
      </c>
      <c r="N2" s="78" t="s">
        <v>46</v>
      </c>
      <c r="O2" s="78" t="s">
        <v>47</v>
      </c>
      <c r="P2" s="6" t="s">
        <v>41</v>
      </c>
      <c r="Q2" s="6" t="s">
        <v>42</v>
      </c>
      <c r="R2" s="6" t="s">
        <v>43</v>
      </c>
      <c r="S2" s="6" t="s">
        <v>44</v>
      </c>
      <c r="T2" s="6" t="s">
        <v>45</v>
      </c>
      <c r="U2" s="5" t="s">
        <v>23</v>
      </c>
      <c r="V2" s="6" t="s">
        <v>111</v>
      </c>
      <c r="W2" s="5" t="s">
        <v>23</v>
      </c>
      <c r="X2" s="6" t="s">
        <v>111</v>
      </c>
      <c r="Y2" s="5" t="s">
        <v>23</v>
      </c>
      <c r="Z2" s="6" t="s">
        <v>111</v>
      </c>
      <c r="AA2" s="5" t="s">
        <v>23</v>
      </c>
      <c r="AB2" s="6" t="s">
        <v>111</v>
      </c>
      <c r="AC2" s="5" t="s">
        <v>23</v>
      </c>
      <c r="AD2" s="6" t="s">
        <v>111</v>
      </c>
      <c r="AE2" s="55" t="s">
        <v>128</v>
      </c>
      <c r="AF2" s="56">
        <v>3</v>
      </c>
      <c r="AG2" s="57">
        <v>3</v>
      </c>
      <c r="AH2" s="57">
        <v>3</v>
      </c>
      <c r="AI2" s="57">
        <v>2</v>
      </c>
      <c r="AJ2" s="57">
        <v>3</v>
      </c>
      <c r="AK2" s="58">
        <v>2</v>
      </c>
      <c r="AL2" s="58">
        <v>2</v>
      </c>
      <c r="AM2" s="58">
        <v>0</v>
      </c>
      <c r="AN2" s="57">
        <v>3</v>
      </c>
      <c r="AO2" s="58">
        <v>0</v>
      </c>
      <c r="AP2" s="58">
        <v>0</v>
      </c>
      <c r="AQ2" s="57">
        <v>3</v>
      </c>
      <c r="AR2" s="57">
        <v>3</v>
      </c>
      <c r="AS2" s="57">
        <v>3</v>
      </c>
      <c r="AT2" s="57">
        <v>3</v>
      </c>
    </row>
    <row r="3" spans="1:46" ht="15" thickBot="1" x14ac:dyDescent="0.35">
      <c r="A3" s="78">
        <v>1</v>
      </c>
      <c r="B3" s="78">
        <v>170701001</v>
      </c>
      <c r="C3" s="78">
        <v>26</v>
      </c>
      <c r="D3" s="78">
        <v>5</v>
      </c>
      <c r="E3" s="78">
        <v>14</v>
      </c>
      <c r="F3" s="78">
        <v>5</v>
      </c>
      <c r="G3" s="78">
        <v>10</v>
      </c>
      <c r="H3" s="78">
        <v>5</v>
      </c>
      <c r="I3" s="78">
        <v>18</v>
      </c>
      <c r="J3" s="78">
        <v>5</v>
      </c>
      <c r="K3" s="78">
        <v>24</v>
      </c>
      <c r="L3" s="78">
        <v>5</v>
      </c>
      <c r="M3" s="78">
        <v>24</v>
      </c>
      <c r="N3" s="78">
        <v>5</v>
      </c>
      <c r="O3" s="78" t="s">
        <v>51</v>
      </c>
      <c r="P3" s="6">
        <f>IF(O3="O",10,IF(O3="A+",9,IF(O3="A",8,IF(O3="B+",7,IF(O3="B",6,0)))))/5*10</f>
        <v>16</v>
      </c>
      <c r="Q3" s="6">
        <f>P3</f>
        <v>16</v>
      </c>
      <c r="R3" s="6">
        <f>P3</f>
        <v>16</v>
      </c>
      <c r="S3" s="6">
        <f>P3</f>
        <v>16</v>
      </c>
      <c r="T3" s="6">
        <f>P3</f>
        <v>16</v>
      </c>
      <c r="U3" s="5">
        <f>(C3+D3)/37*100</f>
        <v>83.78378378378379</v>
      </c>
      <c r="V3" s="6">
        <f>P3/20*100</f>
        <v>80</v>
      </c>
      <c r="W3" s="5">
        <f>(E3+F3+G3+H3)/46*100</f>
        <v>73.91304347826086</v>
      </c>
      <c r="X3" s="6">
        <f>Q3/20*100</f>
        <v>80</v>
      </c>
      <c r="Y3" s="5">
        <f>(I3+J3)/37*100</f>
        <v>62.162162162162161</v>
      </c>
      <c r="Z3" s="6">
        <f>R3/20*100</f>
        <v>80</v>
      </c>
      <c r="AA3" s="5">
        <f>(K3+L3)/30*100</f>
        <v>96.666666666666671</v>
      </c>
      <c r="AB3" s="6">
        <f>S3/20*100</f>
        <v>80</v>
      </c>
      <c r="AC3" s="5">
        <f>(M3+N3)/30*100</f>
        <v>96.666666666666671</v>
      </c>
      <c r="AD3" s="6">
        <f>T3/20*100</f>
        <v>80</v>
      </c>
      <c r="AE3" s="55" t="s">
        <v>129</v>
      </c>
      <c r="AF3" s="59">
        <v>3</v>
      </c>
      <c r="AG3" s="60">
        <v>3</v>
      </c>
      <c r="AH3" s="60">
        <v>3</v>
      </c>
      <c r="AI3" s="60">
        <v>3</v>
      </c>
      <c r="AJ3" s="60">
        <v>3</v>
      </c>
      <c r="AK3" s="61">
        <v>2</v>
      </c>
      <c r="AL3" s="61">
        <v>2</v>
      </c>
      <c r="AM3" s="61">
        <v>0</v>
      </c>
      <c r="AN3" s="60">
        <v>3</v>
      </c>
      <c r="AO3" s="61">
        <v>0</v>
      </c>
      <c r="AP3" s="61">
        <v>0</v>
      </c>
      <c r="AQ3" s="60">
        <v>3</v>
      </c>
      <c r="AR3" s="60">
        <v>3</v>
      </c>
      <c r="AS3" s="60">
        <v>3</v>
      </c>
      <c r="AT3" s="60">
        <v>3</v>
      </c>
    </row>
    <row r="4" spans="1:46" ht="15" thickBot="1" x14ac:dyDescent="0.35">
      <c r="A4" s="78">
        <v>2</v>
      </c>
      <c r="B4" s="78">
        <v>170701002</v>
      </c>
      <c r="C4" s="78">
        <v>23</v>
      </c>
      <c r="D4" s="78">
        <v>5</v>
      </c>
      <c r="E4" s="78">
        <v>14</v>
      </c>
      <c r="F4" s="78">
        <v>5</v>
      </c>
      <c r="G4" s="78">
        <v>6</v>
      </c>
      <c r="H4" s="78">
        <v>5</v>
      </c>
      <c r="I4" s="78">
        <v>21</v>
      </c>
      <c r="J4" s="78">
        <v>5</v>
      </c>
      <c r="K4" s="78">
        <v>22</v>
      </c>
      <c r="L4" s="78">
        <v>5</v>
      </c>
      <c r="M4" s="78">
        <v>22</v>
      </c>
      <c r="N4" s="78">
        <v>5</v>
      </c>
      <c r="O4" s="78" t="s">
        <v>51</v>
      </c>
      <c r="P4" s="6">
        <f t="shared" ref="P4:P67" si="0">IF(O4="O",10,IF(O4="A+",9,IF(O4="A",8,IF(O4="B+",7,IF(O4="B",6,0)))))/5*10</f>
        <v>16</v>
      </c>
      <c r="Q4" s="6">
        <f t="shared" ref="Q4:Q67" si="1">P4</f>
        <v>16</v>
      </c>
      <c r="R4" s="6">
        <f t="shared" ref="R4:R67" si="2">P4</f>
        <v>16</v>
      </c>
      <c r="S4" s="6">
        <f t="shared" ref="S4:S67" si="3">P4</f>
        <v>16</v>
      </c>
      <c r="T4" s="6">
        <f t="shared" ref="T4:T67" si="4">P4</f>
        <v>16</v>
      </c>
      <c r="U4" s="5">
        <f t="shared" ref="U4:U67" si="5">(C4+D4)/37*100</f>
        <v>75.675675675675677</v>
      </c>
      <c r="V4" s="6">
        <f t="shared" ref="V4:V67" si="6">P4/20*100</f>
        <v>80</v>
      </c>
      <c r="W4" s="5">
        <f t="shared" ref="W4:W67" si="7">(E4+F4+G4+H4)/46*100</f>
        <v>65.217391304347828</v>
      </c>
      <c r="X4" s="6">
        <f t="shared" ref="X4:X67" si="8">Q4/20*100</f>
        <v>80</v>
      </c>
      <c r="Y4" s="5">
        <f t="shared" ref="Y4:Y67" si="9">(I4+J4)/37*100</f>
        <v>70.270270270270274</v>
      </c>
      <c r="Z4" s="6">
        <f t="shared" ref="Z4:Z67" si="10">R4/20*100</f>
        <v>80</v>
      </c>
      <c r="AA4" s="5">
        <f t="shared" ref="AA4:AA67" si="11">(K4+L4)/30*100</f>
        <v>90</v>
      </c>
      <c r="AB4" s="6">
        <f t="shared" ref="AB4:AB67" si="12">S4/20*100</f>
        <v>80</v>
      </c>
      <c r="AC4" s="5">
        <f t="shared" ref="AC4:AC67" si="13">(M4+N4)/30*100</f>
        <v>90</v>
      </c>
      <c r="AD4" s="6">
        <f t="shared" ref="AD4:AD67" si="14">T4/20*100</f>
        <v>80</v>
      </c>
      <c r="AE4" s="55" t="s">
        <v>130</v>
      </c>
      <c r="AF4" s="59">
        <v>3</v>
      </c>
      <c r="AG4" s="60">
        <v>3</v>
      </c>
      <c r="AH4" s="60">
        <v>3</v>
      </c>
      <c r="AI4" s="60">
        <v>3</v>
      </c>
      <c r="AJ4" s="60">
        <v>3</v>
      </c>
      <c r="AK4" s="61">
        <v>2</v>
      </c>
      <c r="AL4" s="61">
        <v>2</v>
      </c>
      <c r="AM4" s="61">
        <v>0</v>
      </c>
      <c r="AN4" s="60">
        <v>3</v>
      </c>
      <c r="AO4" s="61">
        <v>0</v>
      </c>
      <c r="AP4" s="61">
        <v>0</v>
      </c>
      <c r="AQ4" s="60">
        <v>3</v>
      </c>
      <c r="AR4" s="60">
        <v>3</v>
      </c>
      <c r="AS4" s="60">
        <v>3</v>
      </c>
      <c r="AT4" s="60">
        <v>3</v>
      </c>
    </row>
    <row r="5" spans="1:46" ht="15" thickBot="1" x14ac:dyDescent="0.35">
      <c r="A5" s="78">
        <v>3</v>
      </c>
      <c r="B5" s="78">
        <v>170701003</v>
      </c>
      <c r="C5" s="78">
        <v>19</v>
      </c>
      <c r="D5" s="78">
        <v>5</v>
      </c>
      <c r="E5" s="78">
        <v>10</v>
      </c>
      <c r="F5" s="78">
        <v>5</v>
      </c>
      <c r="G5" s="78">
        <v>7</v>
      </c>
      <c r="H5" s="78">
        <v>5</v>
      </c>
      <c r="I5" s="78">
        <v>21</v>
      </c>
      <c r="J5" s="78">
        <v>5</v>
      </c>
      <c r="K5" s="78">
        <v>23</v>
      </c>
      <c r="L5" s="78">
        <v>5</v>
      </c>
      <c r="M5" s="78">
        <v>23</v>
      </c>
      <c r="N5" s="78">
        <v>5</v>
      </c>
      <c r="O5" s="78" t="s">
        <v>51</v>
      </c>
      <c r="P5" s="6">
        <f t="shared" si="0"/>
        <v>16</v>
      </c>
      <c r="Q5" s="6">
        <f t="shared" si="1"/>
        <v>16</v>
      </c>
      <c r="R5" s="6">
        <f t="shared" si="2"/>
        <v>16</v>
      </c>
      <c r="S5" s="6">
        <f t="shared" si="3"/>
        <v>16</v>
      </c>
      <c r="T5" s="6">
        <f t="shared" si="4"/>
        <v>16</v>
      </c>
      <c r="U5" s="5">
        <f t="shared" si="5"/>
        <v>64.86486486486487</v>
      </c>
      <c r="V5" s="6">
        <f t="shared" si="6"/>
        <v>80</v>
      </c>
      <c r="W5" s="5">
        <f t="shared" si="7"/>
        <v>58.695652173913047</v>
      </c>
      <c r="X5" s="6">
        <f t="shared" si="8"/>
        <v>80</v>
      </c>
      <c r="Y5" s="5">
        <f t="shared" si="9"/>
        <v>70.270270270270274</v>
      </c>
      <c r="Z5" s="6">
        <f t="shared" si="10"/>
        <v>80</v>
      </c>
      <c r="AA5" s="5">
        <f t="shared" si="11"/>
        <v>93.333333333333329</v>
      </c>
      <c r="AB5" s="6">
        <f t="shared" si="12"/>
        <v>80</v>
      </c>
      <c r="AC5" s="5">
        <f t="shared" si="13"/>
        <v>93.333333333333329</v>
      </c>
      <c r="AD5" s="6">
        <f t="shared" si="14"/>
        <v>80</v>
      </c>
      <c r="AE5" s="55" t="s">
        <v>131</v>
      </c>
      <c r="AF5" s="59">
        <v>3</v>
      </c>
      <c r="AG5" s="60">
        <v>3</v>
      </c>
      <c r="AH5" s="60">
        <v>3</v>
      </c>
      <c r="AI5" s="60">
        <v>3</v>
      </c>
      <c r="AJ5" s="60">
        <v>3</v>
      </c>
      <c r="AK5" s="60">
        <v>2</v>
      </c>
      <c r="AL5" s="60">
        <v>2</v>
      </c>
      <c r="AM5" s="61">
        <v>0</v>
      </c>
      <c r="AN5" s="60">
        <v>2</v>
      </c>
      <c r="AO5" s="61">
        <v>0</v>
      </c>
      <c r="AP5" s="61">
        <v>0</v>
      </c>
      <c r="AQ5" s="60">
        <v>3</v>
      </c>
      <c r="AR5" s="60">
        <v>3</v>
      </c>
      <c r="AS5" s="60">
        <v>2</v>
      </c>
      <c r="AT5" s="60">
        <v>2</v>
      </c>
    </row>
    <row r="6" spans="1:46" ht="15" thickBot="1" x14ac:dyDescent="0.35">
      <c r="A6" s="78">
        <v>4</v>
      </c>
      <c r="B6" s="78">
        <v>170701004</v>
      </c>
      <c r="C6" s="78">
        <v>25</v>
      </c>
      <c r="D6" s="78">
        <v>5</v>
      </c>
      <c r="E6" s="78">
        <v>10</v>
      </c>
      <c r="F6" s="78">
        <v>5</v>
      </c>
      <c r="G6" s="78">
        <v>9</v>
      </c>
      <c r="H6" s="78">
        <v>5</v>
      </c>
      <c r="I6" s="78">
        <v>16</v>
      </c>
      <c r="J6" s="78">
        <v>5</v>
      </c>
      <c r="K6" s="78">
        <v>23</v>
      </c>
      <c r="L6" s="78">
        <v>5</v>
      </c>
      <c r="M6" s="78">
        <v>23</v>
      </c>
      <c r="N6" s="78">
        <v>5</v>
      </c>
      <c r="O6" s="78" t="s">
        <v>51</v>
      </c>
      <c r="P6" s="6">
        <f t="shared" si="0"/>
        <v>16</v>
      </c>
      <c r="Q6" s="6">
        <f t="shared" si="1"/>
        <v>16</v>
      </c>
      <c r="R6" s="6">
        <f t="shared" si="2"/>
        <v>16</v>
      </c>
      <c r="S6" s="6">
        <f t="shared" si="3"/>
        <v>16</v>
      </c>
      <c r="T6" s="6">
        <f t="shared" si="4"/>
        <v>16</v>
      </c>
      <c r="U6" s="5">
        <f t="shared" si="5"/>
        <v>81.081081081081081</v>
      </c>
      <c r="V6" s="6">
        <f t="shared" si="6"/>
        <v>80</v>
      </c>
      <c r="W6" s="5">
        <f t="shared" si="7"/>
        <v>63.04347826086957</v>
      </c>
      <c r="X6" s="6">
        <f t="shared" si="8"/>
        <v>80</v>
      </c>
      <c r="Y6" s="5">
        <f t="shared" si="9"/>
        <v>56.756756756756758</v>
      </c>
      <c r="Z6" s="6">
        <f t="shared" si="10"/>
        <v>80</v>
      </c>
      <c r="AA6" s="5">
        <f t="shared" si="11"/>
        <v>93.333333333333329</v>
      </c>
      <c r="AB6" s="6">
        <f t="shared" si="12"/>
        <v>80</v>
      </c>
      <c r="AC6" s="5">
        <f t="shared" si="13"/>
        <v>93.333333333333329</v>
      </c>
      <c r="AD6" s="6">
        <f t="shared" si="14"/>
        <v>80</v>
      </c>
      <c r="AE6" s="55" t="s">
        <v>132</v>
      </c>
      <c r="AF6" s="59">
        <v>3</v>
      </c>
      <c r="AG6" s="60">
        <v>2</v>
      </c>
      <c r="AH6" s="60">
        <v>3</v>
      </c>
      <c r="AI6" s="60">
        <v>3</v>
      </c>
      <c r="AJ6" s="60">
        <v>3</v>
      </c>
      <c r="AK6" s="60">
        <v>2</v>
      </c>
      <c r="AL6" s="60">
        <v>2</v>
      </c>
      <c r="AM6" s="61">
        <v>0</v>
      </c>
      <c r="AN6" s="60">
        <v>2</v>
      </c>
      <c r="AO6" s="61">
        <v>0</v>
      </c>
      <c r="AP6" s="61">
        <v>0</v>
      </c>
      <c r="AQ6" s="60">
        <v>3</v>
      </c>
      <c r="AR6" s="60">
        <v>3</v>
      </c>
      <c r="AS6" s="60">
        <v>3</v>
      </c>
      <c r="AT6" s="60">
        <v>2</v>
      </c>
    </row>
    <row r="7" spans="1:46" x14ac:dyDescent="0.3">
      <c r="A7" s="78">
        <v>5</v>
      </c>
      <c r="B7" s="78">
        <v>170701005</v>
      </c>
      <c r="C7" s="78">
        <v>27</v>
      </c>
      <c r="D7" s="78">
        <v>5</v>
      </c>
      <c r="E7" s="78">
        <v>13</v>
      </c>
      <c r="F7" s="78">
        <v>5</v>
      </c>
      <c r="G7" s="78">
        <v>9</v>
      </c>
      <c r="H7" s="78">
        <v>5</v>
      </c>
      <c r="I7" s="78">
        <v>18</v>
      </c>
      <c r="J7" s="78">
        <v>5</v>
      </c>
      <c r="K7" s="78">
        <v>23</v>
      </c>
      <c r="L7" s="78">
        <v>5</v>
      </c>
      <c r="M7" s="78">
        <v>23</v>
      </c>
      <c r="N7" s="78">
        <v>5</v>
      </c>
      <c r="O7" s="78" t="s">
        <v>51</v>
      </c>
      <c r="P7" s="6">
        <f t="shared" si="0"/>
        <v>16</v>
      </c>
      <c r="Q7" s="6">
        <f t="shared" si="1"/>
        <v>16</v>
      </c>
      <c r="R7" s="6">
        <f t="shared" si="2"/>
        <v>16</v>
      </c>
      <c r="S7" s="6">
        <f t="shared" si="3"/>
        <v>16</v>
      </c>
      <c r="T7" s="6">
        <f t="shared" si="4"/>
        <v>16</v>
      </c>
      <c r="U7" s="5">
        <f t="shared" si="5"/>
        <v>86.486486486486484</v>
      </c>
      <c r="V7" s="6">
        <f t="shared" si="6"/>
        <v>80</v>
      </c>
      <c r="W7" s="5">
        <v>0</v>
      </c>
      <c r="X7" s="6">
        <f t="shared" si="8"/>
        <v>80</v>
      </c>
      <c r="Y7" s="5">
        <v>0</v>
      </c>
      <c r="Z7" s="6">
        <f t="shared" si="10"/>
        <v>80</v>
      </c>
      <c r="AA7" s="5">
        <f t="shared" si="11"/>
        <v>93.333333333333329</v>
      </c>
      <c r="AB7" s="6">
        <f t="shared" si="12"/>
        <v>80</v>
      </c>
      <c r="AC7" s="5">
        <f t="shared" si="13"/>
        <v>93.333333333333329</v>
      </c>
      <c r="AD7" s="6">
        <f t="shared" si="14"/>
        <v>80</v>
      </c>
      <c r="AE7" s="64" t="s">
        <v>15</v>
      </c>
      <c r="AF7" s="63">
        <f t="shared" ref="AF7:AL7" si="15">AVERAGEIF(AF2:AF6,"&gt;=0")</f>
        <v>3</v>
      </c>
      <c r="AG7" s="63">
        <f t="shared" si="15"/>
        <v>2.8</v>
      </c>
      <c r="AH7" s="63">
        <f t="shared" si="15"/>
        <v>3</v>
      </c>
      <c r="AI7" s="63">
        <f t="shared" si="15"/>
        <v>2.8</v>
      </c>
      <c r="AJ7" s="63">
        <f t="shared" si="15"/>
        <v>3</v>
      </c>
      <c r="AK7" s="63">
        <f t="shared" si="15"/>
        <v>2</v>
      </c>
      <c r="AL7" s="63">
        <f t="shared" si="15"/>
        <v>2</v>
      </c>
      <c r="AM7" s="63">
        <f>AVERAGEIF(AM2:AM6,"&gt;=0")</f>
        <v>0</v>
      </c>
      <c r="AN7" s="63">
        <f t="shared" ref="AN7:AT7" si="16">AVERAGEIF(AN2:AN6,"&gt;=0")</f>
        <v>2.6</v>
      </c>
      <c r="AO7" s="63">
        <f t="shared" si="16"/>
        <v>0</v>
      </c>
      <c r="AP7" s="63">
        <f t="shared" si="16"/>
        <v>0</v>
      </c>
      <c r="AQ7" s="63">
        <f t="shared" si="16"/>
        <v>3</v>
      </c>
      <c r="AR7" s="63">
        <f t="shared" si="16"/>
        <v>3</v>
      </c>
      <c r="AS7" s="63">
        <f t="shared" si="16"/>
        <v>2.8</v>
      </c>
      <c r="AT7" s="63">
        <f t="shared" si="16"/>
        <v>2.6</v>
      </c>
    </row>
    <row r="8" spans="1:46" x14ac:dyDescent="0.3">
      <c r="A8" s="78">
        <v>6</v>
      </c>
      <c r="B8" s="78">
        <v>170701006</v>
      </c>
      <c r="C8" s="78">
        <v>15</v>
      </c>
      <c r="D8" s="78">
        <v>5</v>
      </c>
      <c r="E8" s="78">
        <v>2</v>
      </c>
      <c r="F8" s="78">
        <v>5</v>
      </c>
      <c r="G8" s="78">
        <v>4</v>
      </c>
      <c r="H8" s="78">
        <v>5</v>
      </c>
      <c r="I8" s="78">
        <v>13</v>
      </c>
      <c r="J8" s="78">
        <v>5</v>
      </c>
      <c r="K8" s="78">
        <v>23</v>
      </c>
      <c r="L8" s="78">
        <v>5</v>
      </c>
      <c r="M8" s="78">
        <v>23</v>
      </c>
      <c r="N8" s="78">
        <v>5</v>
      </c>
      <c r="O8" s="78" t="s">
        <v>52</v>
      </c>
      <c r="P8" s="6">
        <f t="shared" si="0"/>
        <v>14</v>
      </c>
      <c r="Q8" s="6">
        <f t="shared" si="1"/>
        <v>14</v>
      </c>
      <c r="R8" s="6">
        <f t="shared" si="2"/>
        <v>14</v>
      </c>
      <c r="S8" s="6">
        <f t="shared" si="3"/>
        <v>14</v>
      </c>
      <c r="T8" s="6">
        <f t="shared" si="4"/>
        <v>14</v>
      </c>
      <c r="U8" s="5">
        <f t="shared" si="5"/>
        <v>54.054054054054056</v>
      </c>
      <c r="V8" s="6">
        <f t="shared" si="6"/>
        <v>70</v>
      </c>
      <c r="W8" s="5">
        <f t="shared" si="7"/>
        <v>34.782608695652172</v>
      </c>
      <c r="X8" s="6">
        <f t="shared" si="8"/>
        <v>70</v>
      </c>
      <c r="Y8" s="5">
        <f t="shared" si="9"/>
        <v>48.648648648648653</v>
      </c>
      <c r="Z8" s="6">
        <f t="shared" si="10"/>
        <v>70</v>
      </c>
      <c r="AA8" s="5">
        <f t="shared" si="11"/>
        <v>93.333333333333329</v>
      </c>
      <c r="AB8" s="6">
        <f t="shared" si="12"/>
        <v>70</v>
      </c>
      <c r="AC8" s="5">
        <f t="shared" si="13"/>
        <v>93.333333333333329</v>
      </c>
      <c r="AD8" s="6">
        <f t="shared" si="14"/>
        <v>70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</row>
    <row r="9" spans="1:46" x14ac:dyDescent="0.3">
      <c r="A9" s="78">
        <v>7</v>
      </c>
      <c r="B9" s="78">
        <v>170701007</v>
      </c>
      <c r="C9" s="78">
        <v>16</v>
      </c>
      <c r="D9" s="78">
        <v>3</v>
      </c>
      <c r="E9" s="78">
        <v>9</v>
      </c>
      <c r="F9" s="78">
        <v>3</v>
      </c>
      <c r="G9" s="78">
        <v>8</v>
      </c>
      <c r="H9" s="78">
        <v>5</v>
      </c>
      <c r="I9" s="78">
        <v>16</v>
      </c>
      <c r="J9" s="78">
        <v>5</v>
      </c>
      <c r="K9" s="78">
        <v>22</v>
      </c>
      <c r="L9" s="78">
        <v>5</v>
      </c>
      <c r="M9" s="78">
        <v>22</v>
      </c>
      <c r="N9" s="78">
        <v>5</v>
      </c>
      <c r="O9" s="78" t="s">
        <v>52</v>
      </c>
      <c r="P9" s="6">
        <f t="shared" si="0"/>
        <v>14</v>
      </c>
      <c r="Q9" s="6">
        <f t="shared" si="1"/>
        <v>14</v>
      </c>
      <c r="R9" s="6">
        <f t="shared" si="2"/>
        <v>14</v>
      </c>
      <c r="S9" s="6">
        <f t="shared" si="3"/>
        <v>14</v>
      </c>
      <c r="T9" s="6">
        <f t="shared" si="4"/>
        <v>14</v>
      </c>
      <c r="U9" s="5">
        <f t="shared" si="5"/>
        <v>51.351351351351347</v>
      </c>
      <c r="V9" s="6">
        <f t="shared" si="6"/>
        <v>70</v>
      </c>
      <c r="W9" s="5">
        <f t="shared" si="7"/>
        <v>54.347826086956516</v>
      </c>
      <c r="X9" s="6">
        <f t="shared" si="8"/>
        <v>70</v>
      </c>
      <c r="Y9" s="5">
        <f t="shared" si="9"/>
        <v>56.756756756756758</v>
      </c>
      <c r="Z9" s="6">
        <f t="shared" si="10"/>
        <v>70</v>
      </c>
      <c r="AA9" s="5">
        <f t="shared" si="11"/>
        <v>90</v>
      </c>
      <c r="AB9" s="6">
        <f t="shared" si="12"/>
        <v>70</v>
      </c>
      <c r="AC9" s="5">
        <f t="shared" si="13"/>
        <v>90</v>
      </c>
      <c r="AD9" s="6">
        <f t="shared" si="14"/>
        <v>70</v>
      </c>
      <c r="AE9" s="43"/>
      <c r="AF9" s="43"/>
      <c r="AG9" s="43"/>
      <c r="AH9" s="43"/>
      <c r="AI9" s="43"/>
      <c r="AJ9" s="43" t="s">
        <v>18</v>
      </c>
      <c r="AK9" s="43" t="s">
        <v>19</v>
      </c>
      <c r="AL9" s="43" t="s">
        <v>20</v>
      </c>
      <c r="AM9" s="43" t="s">
        <v>24</v>
      </c>
      <c r="AN9" s="43" t="s">
        <v>22</v>
      </c>
      <c r="AO9" s="7"/>
      <c r="AP9" s="7"/>
      <c r="AQ9" s="7"/>
      <c r="AR9" s="7"/>
      <c r="AS9" s="7"/>
      <c r="AT9" s="7"/>
    </row>
    <row r="10" spans="1:46" x14ac:dyDescent="0.3">
      <c r="A10" s="78">
        <v>8</v>
      </c>
      <c r="B10" s="78">
        <v>170701008</v>
      </c>
      <c r="C10" s="78">
        <v>23</v>
      </c>
      <c r="D10" s="78">
        <v>5</v>
      </c>
      <c r="E10" s="78">
        <v>15</v>
      </c>
      <c r="F10" s="78">
        <v>5</v>
      </c>
      <c r="G10" s="78">
        <v>9</v>
      </c>
      <c r="H10" s="78">
        <v>5</v>
      </c>
      <c r="I10" s="78">
        <v>12</v>
      </c>
      <c r="J10" s="78">
        <v>5</v>
      </c>
      <c r="K10" s="78">
        <v>23</v>
      </c>
      <c r="L10" s="78">
        <v>5</v>
      </c>
      <c r="M10" s="78">
        <v>23</v>
      </c>
      <c r="N10" s="78">
        <v>5</v>
      </c>
      <c r="O10" s="78" t="s">
        <v>51</v>
      </c>
      <c r="P10" s="6">
        <f t="shared" si="0"/>
        <v>16</v>
      </c>
      <c r="Q10" s="6">
        <f t="shared" si="1"/>
        <v>16</v>
      </c>
      <c r="R10" s="6">
        <f t="shared" si="2"/>
        <v>16</v>
      </c>
      <c r="S10" s="6">
        <f t="shared" si="3"/>
        <v>16</v>
      </c>
      <c r="T10" s="6">
        <f t="shared" si="4"/>
        <v>16</v>
      </c>
      <c r="U10" s="5">
        <f t="shared" si="5"/>
        <v>75.675675675675677</v>
      </c>
      <c r="V10" s="6">
        <f t="shared" si="6"/>
        <v>80</v>
      </c>
      <c r="W10" s="5">
        <f t="shared" si="7"/>
        <v>73.91304347826086</v>
      </c>
      <c r="X10" s="6">
        <f t="shared" si="8"/>
        <v>80</v>
      </c>
      <c r="Y10" s="5">
        <f t="shared" si="9"/>
        <v>45.945945945945951</v>
      </c>
      <c r="Z10" s="6">
        <f t="shared" si="10"/>
        <v>80</v>
      </c>
      <c r="AA10" s="5">
        <f t="shared" si="11"/>
        <v>93.333333333333329</v>
      </c>
      <c r="AB10" s="6">
        <f t="shared" si="12"/>
        <v>80</v>
      </c>
      <c r="AC10" s="5">
        <f t="shared" si="13"/>
        <v>93.333333333333329</v>
      </c>
      <c r="AD10" s="6">
        <f t="shared" si="14"/>
        <v>80</v>
      </c>
      <c r="AE10" s="104" t="s">
        <v>17</v>
      </c>
      <c r="AF10" s="105"/>
      <c r="AG10" s="105"/>
      <c r="AH10" s="105"/>
      <c r="AI10" s="106"/>
      <c r="AJ10" s="43" t="s">
        <v>48</v>
      </c>
      <c r="AK10" s="43" t="s">
        <v>48</v>
      </c>
      <c r="AL10" s="43" t="s">
        <v>48</v>
      </c>
      <c r="AM10" s="43" t="s">
        <v>48</v>
      </c>
      <c r="AN10" s="43" t="s">
        <v>48</v>
      </c>
      <c r="AO10" s="7"/>
      <c r="AP10" s="7"/>
      <c r="AQ10" s="7"/>
      <c r="AR10" s="7"/>
      <c r="AS10" s="7"/>
      <c r="AT10" s="7"/>
    </row>
    <row r="11" spans="1:46" x14ac:dyDescent="0.3">
      <c r="A11" s="78">
        <v>9</v>
      </c>
      <c r="B11" s="78">
        <v>170701009</v>
      </c>
      <c r="C11" s="78">
        <v>22</v>
      </c>
      <c r="D11" s="78">
        <v>5</v>
      </c>
      <c r="E11" s="78">
        <v>13</v>
      </c>
      <c r="F11" s="78">
        <v>5</v>
      </c>
      <c r="G11" s="78">
        <v>7</v>
      </c>
      <c r="H11" s="78">
        <v>5</v>
      </c>
      <c r="I11" s="78">
        <v>15</v>
      </c>
      <c r="J11" s="78">
        <v>5</v>
      </c>
      <c r="K11" s="78">
        <v>22</v>
      </c>
      <c r="L11" s="78">
        <v>5</v>
      </c>
      <c r="M11" s="78">
        <v>22</v>
      </c>
      <c r="N11" s="78">
        <v>5</v>
      </c>
      <c r="O11" s="78" t="s">
        <v>51</v>
      </c>
      <c r="P11" s="6">
        <f t="shared" si="0"/>
        <v>16</v>
      </c>
      <c r="Q11" s="6">
        <f t="shared" si="1"/>
        <v>16</v>
      </c>
      <c r="R11" s="6">
        <f t="shared" si="2"/>
        <v>16</v>
      </c>
      <c r="S11" s="6">
        <f t="shared" si="3"/>
        <v>16</v>
      </c>
      <c r="T11" s="6">
        <f t="shared" si="4"/>
        <v>16</v>
      </c>
      <c r="U11" s="5">
        <f t="shared" si="5"/>
        <v>72.972972972972968</v>
      </c>
      <c r="V11" s="6">
        <f t="shared" si="6"/>
        <v>80</v>
      </c>
      <c r="W11" s="5">
        <f t="shared" si="7"/>
        <v>65.217391304347828</v>
      </c>
      <c r="X11" s="6">
        <f t="shared" si="8"/>
        <v>80</v>
      </c>
      <c r="Y11" s="5">
        <f t="shared" si="9"/>
        <v>54.054054054054056</v>
      </c>
      <c r="Z11" s="6">
        <f t="shared" si="10"/>
        <v>80</v>
      </c>
      <c r="AA11" s="5">
        <v>0</v>
      </c>
      <c r="AB11" s="6">
        <f t="shared" si="12"/>
        <v>80</v>
      </c>
      <c r="AC11" s="5">
        <v>0</v>
      </c>
      <c r="AD11" s="6">
        <f t="shared" si="14"/>
        <v>80</v>
      </c>
      <c r="AE11" s="104" t="s">
        <v>49</v>
      </c>
      <c r="AF11" s="105"/>
      <c r="AG11" s="105"/>
      <c r="AH11" s="105"/>
      <c r="AI11" s="106"/>
      <c r="AJ11" s="44">
        <f>COUNTIF(U3:U283,"&gt;60")/COUNTA(U3:U283)</f>
        <v>0.77935943060498225</v>
      </c>
      <c r="AK11" s="44">
        <f>COUNTIF(W3:W283,"&gt;60")/COUNTA(W3:W283)</f>
        <v>0.66903914590747326</v>
      </c>
      <c r="AL11" s="44">
        <f>COUNTIF(Y3:Y283,"&gt;60")/COUNTA(Y3:Y283)</f>
        <v>0.56227758007117434</v>
      </c>
      <c r="AM11" s="44">
        <f>COUNTIF(AA3:AA283,"&gt;60")/COUNTA(AA3:AA283)</f>
        <v>0.99288256227758009</v>
      </c>
      <c r="AN11" s="44">
        <f>COUNTIF(AC3:AC283,"&gt;60")/COUNTA(AC3:AC283)</f>
        <v>0.99288256227758009</v>
      </c>
      <c r="AO11" s="107" t="s">
        <v>29</v>
      </c>
      <c r="AP11" s="108"/>
      <c r="AQ11" s="108"/>
      <c r="AR11" s="108"/>
      <c r="AS11" s="109"/>
      <c r="AT11" s="7"/>
    </row>
    <row r="12" spans="1:46" x14ac:dyDescent="0.3">
      <c r="A12" s="78">
        <v>10</v>
      </c>
      <c r="B12" s="78">
        <v>170701010</v>
      </c>
      <c r="C12" s="78">
        <v>16</v>
      </c>
      <c r="D12" s="78">
        <v>5</v>
      </c>
      <c r="E12" s="78">
        <v>11</v>
      </c>
      <c r="F12" s="78">
        <v>5</v>
      </c>
      <c r="G12" s="78">
        <v>9</v>
      </c>
      <c r="H12" s="78">
        <v>5</v>
      </c>
      <c r="I12" s="78">
        <v>18</v>
      </c>
      <c r="J12" s="78">
        <v>5</v>
      </c>
      <c r="K12" s="78">
        <v>24</v>
      </c>
      <c r="L12" s="78">
        <v>5</v>
      </c>
      <c r="M12" s="78">
        <v>24</v>
      </c>
      <c r="N12" s="78">
        <v>5</v>
      </c>
      <c r="O12" s="78" t="s">
        <v>51</v>
      </c>
      <c r="P12" s="6">
        <f t="shared" si="0"/>
        <v>16</v>
      </c>
      <c r="Q12" s="6">
        <f t="shared" si="1"/>
        <v>16</v>
      </c>
      <c r="R12" s="6">
        <f t="shared" si="2"/>
        <v>16</v>
      </c>
      <c r="S12" s="6">
        <f t="shared" si="3"/>
        <v>16</v>
      </c>
      <c r="T12" s="6">
        <f t="shared" si="4"/>
        <v>16</v>
      </c>
      <c r="U12" s="5">
        <f t="shared" si="5"/>
        <v>56.756756756756758</v>
      </c>
      <c r="V12" s="6">
        <f t="shared" si="6"/>
        <v>80</v>
      </c>
      <c r="W12" s="5">
        <f t="shared" si="7"/>
        <v>65.217391304347828</v>
      </c>
      <c r="X12" s="6">
        <f t="shared" si="8"/>
        <v>80</v>
      </c>
      <c r="Y12" s="5">
        <f t="shared" si="9"/>
        <v>62.162162162162161</v>
      </c>
      <c r="Z12" s="6">
        <f t="shared" si="10"/>
        <v>80</v>
      </c>
      <c r="AA12" s="5">
        <f t="shared" si="11"/>
        <v>96.666666666666671</v>
      </c>
      <c r="AB12" s="6">
        <f t="shared" si="12"/>
        <v>80</v>
      </c>
      <c r="AC12" s="5">
        <f t="shared" si="13"/>
        <v>96.666666666666671</v>
      </c>
      <c r="AD12" s="6">
        <f t="shared" si="14"/>
        <v>80</v>
      </c>
      <c r="AE12" s="104" t="s">
        <v>26</v>
      </c>
      <c r="AF12" s="105"/>
      <c r="AG12" s="105"/>
      <c r="AH12" s="105"/>
      <c r="AI12" s="106"/>
      <c r="AJ12" s="44">
        <f>COUNTIF(V3:V283,"&gt;60")/COUNTA(V3:V283)</f>
        <v>0.96797153024911031</v>
      </c>
      <c r="AK12" s="44">
        <f>COUNTIF(X3:X69,"&gt;60")/COUNTA(X3:X69)</f>
        <v>1</v>
      </c>
      <c r="AL12" s="44">
        <f>COUNTIF(Z3:Z283,"&gt;60")/COUNTA(Z3:Z283)</f>
        <v>0.96797153024911031</v>
      </c>
      <c r="AM12" s="44">
        <f>COUNTIF(AB3:AB283,"&gt;60")/COUNTA(AB3:AB283)</f>
        <v>0.96797153024911031</v>
      </c>
      <c r="AN12" s="44">
        <f>COUNTIF(AD3:AD2833,"&gt;60")/COUNTA(AD3:AD283)</f>
        <v>0.96797153024911031</v>
      </c>
      <c r="AO12" s="7"/>
      <c r="AP12" s="7"/>
      <c r="AQ12" s="7"/>
      <c r="AR12" s="7"/>
      <c r="AS12" s="7"/>
      <c r="AT12" s="7"/>
    </row>
    <row r="13" spans="1:46" x14ac:dyDescent="0.3">
      <c r="A13" s="78">
        <v>11</v>
      </c>
      <c r="B13" s="78">
        <v>170701011</v>
      </c>
      <c r="C13" s="78">
        <v>26</v>
      </c>
      <c r="D13" s="78">
        <v>5</v>
      </c>
      <c r="E13" s="78">
        <v>14</v>
      </c>
      <c r="F13" s="78">
        <v>5</v>
      </c>
      <c r="G13" s="78">
        <v>9</v>
      </c>
      <c r="H13" s="78">
        <v>5</v>
      </c>
      <c r="I13" s="78">
        <v>20</v>
      </c>
      <c r="J13" s="78">
        <v>5</v>
      </c>
      <c r="K13" s="78">
        <v>23</v>
      </c>
      <c r="L13" s="78">
        <v>5</v>
      </c>
      <c r="M13" s="78">
        <v>23</v>
      </c>
      <c r="N13" s="78">
        <v>5</v>
      </c>
      <c r="O13" s="78" t="s">
        <v>50</v>
      </c>
      <c r="P13" s="6">
        <f t="shared" si="0"/>
        <v>18</v>
      </c>
      <c r="Q13" s="6">
        <f t="shared" si="1"/>
        <v>18</v>
      </c>
      <c r="R13" s="6">
        <f t="shared" si="2"/>
        <v>18</v>
      </c>
      <c r="S13" s="6">
        <f t="shared" si="3"/>
        <v>18</v>
      </c>
      <c r="T13" s="6">
        <f t="shared" si="4"/>
        <v>18</v>
      </c>
      <c r="U13" s="5">
        <f t="shared" si="5"/>
        <v>83.78378378378379</v>
      </c>
      <c r="V13" s="6">
        <f t="shared" si="6"/>
        <v>90</v>
      </c>
      <c r="W13" s="5">
        <f t="shared" si="7"/>
        <v>71.739130434782609</v>
      </c>
      <c r="X13" s="6">
        <f t="shared" si="8"/>
        <v>90</v>
      </c>
      <c r="Y13" s="5">
        <f t="shared" si="9"/>
        <v>67.567567567567565</v>
      </c>
      <c r="Z13" s="6">
        <f t="shared" si="10"/>
        <v>90</v>
      </c>
      <c r="AA13" s="5">
        <f t="shared" si="11"/>
        <v>93.333333333333329</v>
      </c>
      <c r="AB13" s="6">
        <f t="shared" si="12"/>
        <v>90</v>
      </c>
      <c r="AC13" s="5">
        <f t="shared" si="13"/>
        <v>93.333333333333329</v>
      </c>
      <c r="AD13" s="6">
        <f t="shared" si="14"/>
        <v>90</v>
      </c>
      <c r="AE13" s="43"/>
      <c r="AF13" s="43"/>
      <c r="AG13" s="43"/>
      <c r="AH13" s="43"/>
      <c r="AI13" s="43"/>
      <c r="AJ13" s="45">
        <f>ROUND(AJ11*0.5+AJ12*0.5,2)</f>
        <v>0.87</v>
      </c>
      <c r="AK13" s="45">
        <f t="shared" ref="AK13:AN13" si="17">ROUND(AK11*0.5+AK12*0.5,2)</f>
        <v>0.83</v>
      </c>
      <c r="AL13" s="45">
        <f t="shared" si="17"/>
        <v>0.77</v>
      </c>
      <c r="AM13" s="45">
        <f t="shared" si="17"/>
        <v>0.98</v>
      </c>
      <c r="AN13" s="45">
        <f t="shared" si="17"/>
        <v>0.98</v>
      </c>
      <c r="AO13" s="107" t="s">
        <v>31</v>
      </c>
      <c r="AP13" s="108"/>
      <c r="AQ13" s="108"/>
      <c r="AR13" s="108"/>
      <c r="AS13" s="109"/>
      <c r="AT13" s="7"/>
    </row>
    <row r="14" spans="1:46" x14ac:dyDescent="0.3">
      <c r="A14" s="78">
        <v>12</v>
      </c>
      <c r="B14" s="78">
        <v>170701012</v>
      </c>
      <c r="C14" s="78">
        <v>25</v>
      </c>
      <c r="D14" s="78">
        <v>5</v>
      </c>
      <c r="E14" s="78">
        <v>11</v>
      </c>
      <c r="F14" s="78">
        <v>5</v>
      </c>
      <c r="G14" s="78">
        <v>5</v>
      </c>
      <c r="H14" s="78">
        <v>5</v>
      </c>
      <c r="I14" s="78">
        <v>17</v>
      </c>
      <c r="J14" s="78">
        <v>5</v>
      </c>
      <c r="K14" s="78">
        <v>23</v>
      </c>
      <c r="L14" s="78">
        <v>5</v>
      </c>
      <c r="M14" s="78">
        <v>23</v>
      </c>
      <c r="N14" s="78">
        <v>5</v>
      </c>
      <c r="O14" s="78" t="s">
        <v>51</v>
      </c>
      <c r="P14" s="6">
        <f t="shared" si="0"/>
        <v>16</v>
      </c>
      <c r="Q14" s="6">
        <f t="shared" si="1"/>
        <v>16</v>
      </c>
      <c r="R14" s="6">
        <f t="shared" si="2"/>
        <v>16</v>
      </c>
      <c r="S14" s="6">
        <f t="shared" si="3"/>
        <v>16</v>
      </c>
      <c r="T14" s="6">
        <f t="shared" si="4"/>
        <v>16</v>
      </c>
      <c r="U14" s="5">
        <f t="shared" si="5"/>
        <v>81.081081081081081</v>
      </c>
      <c r="V14" s="6">
        <f t="shared" si="6"/>
        <v>80</v>
      </c>
      <c r="W14" s="5">
        <f t="shared" si="7"/>
        <v>56.521739130434781</v>
      </c>
      <c r="X14" s="6">
        <f t="shared" si="8"/>
        <v>80</v>
      </c>
      <c r="Y14" s="5">
        <f t="shared" si="9"/>
        <v>59.45945945945946</v>
      </c>
      <c r="Z14" s="6">
        <f t="shared" si="10"/>
        <v>80</v>
      </c>
      <c r="AA14" s="5">
        <f t="shared" si="11"/>
        <v>93.333333333333329</v>
      </c>
      <c r="AB14" s="6">
        <f t="shared" si="12"/>
        <v>80</v>
      </c>
      <c r="AC14" s="5">
        <f t="shared" si="13"/>
        <v>93.333333333333329</v>
      </c>
      <c r="AD14" s="6">
        <f t="shared" si="14"/>
        <v>80</v>
      </c>
      <c r="AE14" s="101" t="s">
        <v>25</v>
      </c>
      <c r="AF14" s="102"/>
      <c r="AG14" s="102"/>
      <c r="AH14" s="102"/>
      <c r="AI14" s="103"/>
      <c r="AJ14" s="46">
        <f>IF(AJ13&gt;=0.8,3,(IF(AJ13&gt;=0.7,2,(IF(AJ13&gt;=0.6,1,0)))))</f>
        <v>3</v>
      </c>
      <c r="AK14" s="46">
        <f t="shared" ref="AK14:AN14" si="18">IF(AK13&gt;=0.8,3,(IF(AK13&gt;=0.7,2,(IF(AK13&gt;=0.6,1,0)))))</f>
        <v>3</v>
      </c>
      <c r="AL14" s="46">
        <f t="shared" si="18"/>
        <v>2</v>
      </c>
      <c r="AM14" s="46">
        <f t="shared" si="18"/>
        <v>3</v>
      </c>
      <c r="AN14" s="46">
        <f t="shared" si="18"/>
        <v>3</v>
      </c>
      <c r="AO14" s="7"/>
      <c r="AP14" s="7"/>
      <c r="AQ14" s="7"/>
      <c r="AR14" s="7"/>
      <c r="AS14" s="7"/>
      <c r="AT14" s="7"/>
    </row>
    <row r="15" spans="1:46" x14ac:dyDescent="0.3">
      <c r="A15" s="78">
        <v>13</v>
      </c>
      <c r="B15" s="78">
        <v>170701013</v>
      </c>
      <c r="C15" s="78">
        <v>27</v>
      </c>
      <c r="D15" s="78">
        <v>3</v>
      </c>
      <c r="E15" s="78">
        <v>13</v>
      </c>
      <c r="F15" s="78">
        <v>3</v>
      </c>
      <c r="G15" s="78">
        <v>6</v>
      </c>
      <c r="H15" s="78">
        <v>5</v>
      </c>
      <c r="I15" s="78">
        <v>20</v>
      </c>
      <c r="J15" s="78">
        <v>5</v>
      </c>
      <c r="K15" s="78">
        <v>22</v>
      </c>
      <c r="L15" s="78">
        <v>5</v>
      </c>
      <c r="M15" s="78">
        <v>22</v>
      </c>
      <c r="N15" s="78">
        <v>5</v>
      </c>
      <c r="O15" s="78" t="s">
        <v>51</v>
      </c>
      <c r="P15" s="6">
        <f t="shared" si="0"/>
        <v>16</v>
      </c>
      <c r="Q15" s="6">
        <f t="shared" si="1"/>
        <v>16</v>
      </c>
      <c r="R15" s="6">
        <f t="shared" si="2"/>
        <v>16</v>
      </c>
      <c r="S15" s="6">
        <f t="shared" si="3"/>
        <v>16</v>
      </c>
      <c r="T15" s="6">
        <f t="shared" si="4"/>
        <v>16</v>
      </c>
      <c r="U15" s="5">
        <f t="shared" si="5"/>
        <v>81.081081081081081</v>
      </c>
      <c r="V15" s="6">
        <f t="shared" si="6"/>
        <v>80</v>
      </c>
      <c r="W15" s="5">
        <f t="shared" si="7"/>
        <v>58.695652173913047</v>
      </c>
      <c r="X15" s="6">
        <f t="shared" si="8"/>
        <v>80</v>
      </c>
      <c r="Y15" s="5">
        <f t="shared" si="9"/>
        <v>67.567567567567565</v>
      </c>
      <c r="Z15" s="6">
        <f t="shared" si="10"/>
        <v>80</v>
      </c>
      <c r="AA15" s="5">
        <f t="shared" si="11"/>
        <v>90</v>
      </c>
      <c r="AB15" s="6">
        <f t="shared" si="12"/>
        <v>80</v>
      </c>
      <c r="AC15" s="5">
        <f t="shared" si="13"/>
        <v>90</v>
      </c>
      <c r="AD15" s="6">
        <f t="shared" si="14"/>
        <v>80</v>
      </c>
      <c r="AE15" s="65" t="s">
        <v>127</v>
      </c>
      <c r="AF15" s="65" t="s">
        <v>0</v>
      </c>
      <c r="AG15" s="65" t="s">
        <v>1</v>
      </c>
      <c r="AH15" s="65" t="s">
        <v>2</v>
      </c>
      <c r="AI15" s="65" t="s">
        <v>3</v>
      </c>
      <c r="AJ15" s="65" t="s">
        <v>4</v>
      </c>
      <c r="AK15" s="65" t="s">
        <v>5</v>
      </c>
      <c r="AL15" s="65" t="s">
        <v>6</v>
      </c>
      <c r="AM15" s="65" t="s">
        <v>7</v>
      </c>
      <c r="AN15" s="65" t="s">
        <v>8</v>
      </c>
      <c r="AO15" s="65" t="s">
        <v>9</v>
      </c>
      <c r="AP15" s="65" t="s">
        <v>10</v>
      </c>
      <c r="AQ15" s="65" t="s">
        <v>11</v>
      </c>
      <c r="AR15" s="65" t="s">
        <v>12</v>
      </c>
      <c r="AS15" s="65" t="s">
        <v>13</v>
      </c>
      <c r="AT15" s="65" t="s">
        <v>14</v>
      </c>
    </row>
    <row r="16" spans="1:46" x14ac:dyDescent="0.3">
      <c r="A16" s="78">
        <v>14</v>
      </c>
      <c r="B16" s="78">
        <v>170701014</v>
      </c>
      <c r="C16" s="78">
        <v>15</v>
      </c>
      <c r="D16" s="78">
        <v>5</v>
      </c>
      <c r="E16" s="78">
        <v>12</v>
      </c>
      <c r="F16" s="78">
        <v>5</v>
      </c>
      <c r="G16" s="78">
        <v>8</v>
      </c>
      <c r="H16" s="78">
        <v>5</v>
      </c>
      <c r="I16" s="78">
        <v>20</v>
      </c>
      <c r="J16" s="78">
        <v>5</v>
      </c>
      <c r="K16" s="78">
        <v>23</v>
      </c>
      <c r="L16" s="78">
        <v>5</v>
      </c>
      <c r="M16" s="78">
        <v>23</v>
      </c>
      <c r="N16" s="78">
        <v>5</v>
      </c>
      <c r="O16" s="78" t="s">
        <v>51</v>
      </c>
      <c r="P16" s="6">
        <f t="shared" si="0"/>
        <v>16</v>
      </c>
      <c r="Q16" s="6">
        <f t="shared" si="1"/>
        <v>16</v>
      </c>
      <c r="R16" s="6">
        <f t="shared" si="2"/>
        <v>16</v>
      </c>
      <c r="S16" s="6">
        <f t="shared" si="3"/>
        <v>16</v>
      </c>
      <c r="T16" s="6">
        <f t="shared" si="4"/>
        <v>16</v>
      </c>
      <c r="U16" s="5">
        <f t="shared" si="5"/>
        <v>54.054054054054056</v>
      </c>
      <c r="V16" s="6">
        <f t="shared" si="6"/>
        <v>80</v>
      </c>
      <c r="W16" s="5">
        <f t="shared" si="7"/>
        <v>65.217391304347828</v>
      </c>
      <c r="X16" s="6">
        <f t="shared" si="8"/>
        <v>80</v>
      </c>
      <c r="Y16" s="5">
        <f t="shared" si="9"/>
        <v>67.567567567567565</v>
      </c>
      <c r="Z16" s="6">
        <f t="shared" si="10"/>
        <v>80</v>
      </c>
      <c r="AA16" s="5">
        <f t="shared" si="11"/>
        <v>93.333333333333329</v>
      </c>
      <c r="AB16" s="6">
        <f t="shared" si="12"/>
        <v>80</v>
      </c>
      <c r="AC16" s="5">
        <f t="shared" si="13"/>
        <v>93.333333333333329</v>
      </c>
      <c r="AD16" s="6">
        <f t="shared" si="14"/>
        <v>80</v>
      </c>
      <c r="AE16" s="65" t="s">
        <v>128</v>
      </c>
      <c r="AF16" s="54">
        <f>(AF2*$AJ$14)/3</f>
        <v>3</v>
      </c>
      <c r="AG16" s="54">
        <f t="shared" ref="AG16:AT16" si="19">(AG2*$AJ$14)/3</f>
        <v>3</v>
      </c>
      <c r="AH16" s="54">
        <f t="shared" si="19"/>
        <v>3</v>
      </c>
      <c r="AI16" s="54">
        <f t="shared" si="19"/>
        <v>2</v>
      </c>
      <c r="AJ16" s="54">
        <f t="shared" si="19"/>
        <v>3</v>
      </c>
      <c r="AK16" s="54">
        <f t="shared" si="19"/>
        <v>2</v>
      </c>
      <c r="AL16" s="54">
        <f t="shared" si="19"/>
        <v>2</v>
      </c>
      <c r="AM16" s="54">
        <f t="shared" si="19"/>
        <v>0</v>
      </c>
      <c r="AN16" s="54">
        <f t="shared" si="19"/>
        <v>3</v>
      </c>
      <c r="AO16" s="54">
        <f t="shared" si="19"/>
        <v>0</v>
      </c>
      <c r="AP16" s="54">
        <f t="shared" si="19"/>
        <v>0</v>
      </c>
      <c r="AQ16" s="54">
        <f t="shared" si="19"/>
        <v>3</v>
      </c>
      <c r="AR16" s="54">
        <f t="shared" si="19"/>
        <v>3</v>
      </c>
      <c r="AS16" s="54">
        <f t="shared" si="19"/>
        <v>3</v>
      </c>
      <c r="AT16" s="54">
        <f t="shared" si="19"/>
        <v>3</v>
      </c>
    </row>
    <row r="17" spans="1:46" x14ac:dyDescent="0.3">
      <c r="A17" s="78">
        <v>15</v>
      </c>
      <c r="B17" s="78">
        <v>170701015</v>
      </c>
      <c r="C17" s="78">
        <v>14</v>
      </c>
      <c r="D17" s="78">
        <v>5</v>
      </c>
      <c r="E17" s="78">
        <v>11</v>
      </c>
      <c r="F17" s="78">
        <v>5</v>
      </c>
      <c r="G17" s="78">
        <v>9</v>
      </c>
      <c r="H17" s="78">
        <v>5</v>
      </c>
      <c r="I17" s="78">
        <v>16</v>
      </c>
      <c r="J17" s="78">
        <v>5</v>
      </c>
      <c r="K17" s="78">
        <v>23</v>
      </c>
      <c r="L17" s="78">
        <v>5</v>
      </c>
      <c r="M17" s="78">
        <v>23</v>
      </c>
      <c r="N17" s="78">
        <v>5</v>
      </c>
      <c r="O17" s="78" t="s">
        <v>51</v>
      </c>
      <c r="P17" s="6">
        <f t="shared" si="0"/>
        <v>16</v>
      </c>
      <c r="Q17" s="6">
        <f t="shared" si="1"/>
        <v>16</v>
      </c>
      <c r="R17" s="6">
        <f t="shared" si="2"/>
        <v>16</v>
      </c>
      <c r="S17" s="6">
        <f t="shared" si="3"/>
        <v>16</v>
      </c>
      <c r="T17" s="6">
        <f t="shared" si="4"/>
        <v>16</v>
      </c>
      <c r="U17" s="5">
        <f t="shared" si="5"/>
        <v>51.351351351351347</v>
      </c>
      <c r="V17" s="6">
        <f t="shared" si="6"/>
        <v>80</v>
      </c>
      <c r="W17" s="5">
        <f t="shared" si="7"/>
        <v>65.217391304347828</v>
      </c>
      <c r="X17" s="6">
        <f t="shared" si="8"/>
        <v>80</v>
      </c>
      <c r="Y17" s="5">
        <f t="shared" si="9"/>
        <v>56.756756756756758</v>
      </c>
      <c r="Z17" s="6">
        <f t="shared" si="10"/>
        <v>80</v>
      </c>
      <c r="AA17" s="5">
        <f t="shared" si="11"/>
        <v>93.333333333333329</v>
      </c>
      <c r="AB17" s="6">
        <f t="shared" si="12"/>
        <v>80</v>
      </c>
      <c r="AC17" s="5">
        <f t="shared" si="13"/>
        <v>93.333333333333329</v>
      </c>
      <c r="AD17" s="6">
        <f t="shared" si="14"/>
        <v>80</v>
      </c>
      <c r="AE17" s="65" t="s">
        <v>129</v>
      </c>
      <c r="AF17" s="54">
        <f t="shared" ref="AF17:AT17" si="20">(AF3*$AK$14)/3</f>
        <v>3</v>
      </c>
      <c r="AG17" s="54">
        <f t="shared" si="20"/>
        <v>3</v>
      </c>
      <c r="AH17" s="54">
        <f t="shared" si="20"/>
        <v>3</v>
      </c>
      <c r="AI17" s="54">
        <f t="shared" si="20"/>
        <v>3</v>
      </c>
      <c r="AJ17" s="54">
        <f t="shared" si="20"/>
        <v>3</v>
      </c>
      <c r="AK17" s="54">
        <f t="shared" si="20"/>
        <v>2</v>
      </c>
      <c r="AL17" s="54">
        <f t="shared" si="20"/>
        <v>2</v>
      </c>
      <c r="AM17" s="54">
        <f t="shared" si="20"/>
        <v>0</v>
      </c>
      <c r="AN17" s="54">
        <f t="shared" si="20"/>
        <v>3</v>
      </c>
      <c r="AO17" s="54">
        <f t="shared" si="20"/>
        <v>0</v>
      </c>
      <c r="AP17" s="54">
        <f t="shared" si="20"/>
        <v>0</v>
      </c>
      <c r="AQ17" s="54">
        <f t="shared" si="20"/>
        <v>3</v>
      </c>
      <c r="AR17" s="54">
        <f t="shared" si="20"/>
        <v>3</v>
      </c>
      <c r="AS17" s="54">
        <f t="shared" si="20"/>
        <v>3</v>
      </c>
      <c r="AT17" s="54">
        <f t="shared" si="20"/>
        <v>3</v>
      </c>
    </row>
    <row r="18" spans="1:46" x14ac:dyDescent="0.3">
      <c r="A18" s="78">
        <v>16</v>
      </c>
      <c r="B18" s="78">
        <v>170701016</v>
      </c>
      <c r="C18" s="78">
        <v>26</v>
      </c>
      <c r="D18" s="78">
        <v>5</v>
      </c>
      <c r="E18" s="78">
        <v>13</v>
      </c>
      <c r="F18" s="78">
        <v>5</v>
      </c>
      <c r="G18" s="78">
        <v>0</v>
      </c>
      <c r="H18" s="78">
        <v>5</v>
      </c>
      <c r="I18" s="78">
        <v>0</v>
      </c>
      <c r="J18" s="78">
        <v>5</v>
      </c>
      <c r="K18" s="78">
        <v>22</v>
      </c>
      <c r="L18" s="78">
        <v>5</v>
      </c>
      <c r="M18" s="78">
        <v>22</v>
      </c>
      <c r="N18" s="78">
        <v>5</v>
      </c>
      <c r="O18" s="78" t="s">
        <v>51</v>
      </c>
      <c r="P18" s="6">
        <f t="shared" si="0"/>
        <v>16</v>
      </c>
      <c r="Q18" s="6">
        <f t="shared" si="1"/>
        <v>16</v>
      </c>
      <c r="R18" s="6">
        <f t="shared" si="2"/>
        <v>16</v>
      </c>
      <c r="S18" s="6">
        <f t="shared" si="3"/>
        <v>16</v>
      </c>
      <c r="T18" s="6">
        <f t="shared" si="4"/>
        <v>16</v>
      </c>
      <c r="U18" s="5">
        <f t="shared" si="5"/>
        <v>83.78378378378379</v>
      </c>
      <c r="V18" s="6">
        <f t="shared" si="6"/>
        <v>80</v>
      </c>
      <c r="W18" s="5">
        <f t="shared" si="7"/>
        <v>50</v>
      </c>
      <c r="X18" s="6">
        <f t="shared" si="8"/>
        <v>80</v>
      </c>
      <c r="Y18" s="5">
        <f t="shared" si="9"/>
        <v>13.513513513513514</v>
      </c>
      <c r="Z18" s="6">
        <f t="shared" si="10"/>
        <v>80</v>
      </c>
      <c r="AA18" s="5">
        <f t="shared" si="11"/>
        <v>90</v>
      </c>
      <c r="AB18" s="6">
        <f t="shared" si="12"/>
        <v>80</v>
      </c>
      <c r="AC18" s="5">
        <f t="shared" si="13"/>
        <v>90</v>
      </c>
      <c r="AD18" s="6">
        <f t="shared" si="14"/>
        <v>80</v>
      </c>
      <c r="AE18" s="65" t="s">
        <v>130</v>
      </c>
      <c r="AF18" s="54">
        <f>(AF4*$AL$14)/3</f>
        <v>2</v>
      </c>
      <c r="AG18" s="54">
        <f t="shared" ref="AG18:AT18" si="21">(AG4*$AL$14)/3</f>
        <v>2</v>
      </c>
      <c r="AH18" s="54">
        <f t="shared" si="21"/>
        <v>2</v>
      </c>
      <c r="AI18" s="54">
        <f t="shared" si="21"/>
        <v>2</v>
      </c>
      <c r="AJ18" s="54">
        <f t="shared" si="21"/>
        <v>2</v>
      </c>
      <c r="AK18" s="54">
        <f t="shared" si="21"/>
        <v>1.3333333333333333</v>
      </c>
      <c r="AL18" s="54">
        <f t="shared" si="21"/>
        <v>1.3333333333333333</v>
      </c>
      <c r="AM18" s="54">
        <f t="shared" si="21"/>
        <v>0</v>
      </c>
      <c r="AN18" s="54">
        <f t="shared" si="21"/>
        <v>2</v>
      </c>
      <c r="AO18" s="54">
        <f t="shared" si="21"/>
        <v>0</v>
      </c>
      <c r="AP18" s="54">
        <f t="shared" si="21"/>
        <v>0</v>
      </c>
      <c r="AQ18" s="54">
        <f t="shared" si="21"/>
        <v>2</v>
      </c>
      <c r="AR18" s="54">
        <f t="shared" si="21"/>
        <v>2</v>
      </c>
      <c r="AS18" s="54">
        <f t="shared" si="21"/>
        <v>2</v>
      </c>
      <c r="AT18" s="54">
        <f t="shared" si="21"/>
        <v>2</v>
      </c>
    </row>
    <row r="19" spans="1:46" x14ac:dyDescent="0.3">
      <c r="A19" s="78">
        <v>17</v>
      </c>
      <c r="B19" s="78">
        <v>170701017</v>
      </c>
      <c r="C19" s="78">
        <v>10</v>
      </c>
      <c r="D19" s="78">
        <v>5</v>
      </c>
      <c r="E19" s="78">
        <v>3</v>
      </c>
      <c r="F19" s="78">
        <v>5</v>
      </c>
      <c r="G19" s="78">
        <v>6</v>
      </c>
      <c r="H19" s="78">
        <v>5</v>
      </c>
      <c r="I19" s="78">
        <v>12</v>
      </c>
      <c r="J19" s="78">
        <v>5</v>
      </c>
      <c r="K19" s="78">
        <v>23</v>
      </c>
      <c r="L19" s="78">
        <v>5</v>
      </c>
      <c r="M19" s="78">
        <v>23</v>
      </c>
      <c r="N19" s="78">
        <v>5</v>
      </c>
      <c r="O19" s="78" t="s">
        <v>52</v>
      </c>
      <c r="P19" s="6">
        <f t="shared" si="0"/>
        <v>14</v>
      </c>
      <c r="Q19" s="6">
        <f t="shared" si="1"/>
        <v>14</v>
      </c>
      <c r="R19" s="6">
        <f t="shared" si="2"/>
        <v>14</v>
      </c>
      <c r="S19" s="6">
        <f t="shared" si="3"/>
        <v>14</v>
      </c>
      <c r="T19" s="6">
        <f t="shared" si="4"/>
        <v>14</v>
      </c>
      <c r="U19" s="5">
        <f>(C19+D19)/37*100</f>
        <v>40.54054054054054</v>
      </c>
      <c r="V19" s="6">
        <f t="shared" si="6"/>
        <v>70</v>
      </c>
      <c r="W19" s="5">
        <f t="shared" si="7"/>
        <v>41.304347826086953</v>
      </c>
      <c r="X19" s="6">
        <f t="shared" si="8"/>
        <v>70</v>
      </c>
      <c r="Y19" s="5">
        <f t="shared" si="9"/>
        <v>45.945945945945951</v>
      </c>
      <c r="Z19" s="6">
        <f t="shared" si="10"/>
        <v>70</v>
      </c>
      <c r="AA19" s="5">
        <f t="shared" si="11"/>
        <v>93.333333333333329</v>
      </c>
      <c r="AB19" s="6">
        <f t="shared" si="12"/>
        <v>70</v>
      </c>
      <c r="AC19" s="5">
        <f t="shared" si="13"/>
        <v>93.333333333333329</v>
      </c>
      <c r="AD19" s="6">
        <f t="shared" si="14"/>
        <v>70</v>
      </c>
      <c r="AE19" s="65" t="s">
        <v>131</v>
      </c>
      <c r="AF19" s="54">
        <f>(AF5*$AM$14)/3</f>
        <v>3</v>
      </c>
      <c r="AG19" s="54">
        <f t="shared" ref="AG19:AT19" si="22">(AG5*$AM$14)/3</f>
        <v>3</v>
      </c>
      <c r="AH19" s="54">
        <f t="shared" si="22"/>
        <v>3</v>
      </c>
      <c r="AI19" s="54">
        <f t="shared" si="22"/>
        <v>3</v>
      </c>
      <c r="AJ19" s="54">
        <f t="shared" si="22"/>
        <v>3</v>
      </c>
      <c r="AK19" s="54">
        <f t="shared" si="22"/>
        <v>2</v>
      </c>
      <c r="AL19" s="54">
        <f t="shared" si="22"/>
        <v>2</v>
      </c>
      <c r="AM19" s="54">
        <f t="shared" si="22"/>
        <v>0</v>
      </c>
      <c r="AN19" s="54">
        <f t="shared" si="22"/>
        <v>2</v>
      </c>
      <c r="AO19" s="54">
        <f t="shared" si="22"/>
        <v>0</v>
      </c>
      <c r="AP19" s="54">
        <f t="shared" si="22"/>
        <v>0</v>
      </c>
      <c r="AQ19" s="54">
        <f t="shared" si="22"/>
        <v>3</v>
      </c>
      <c r="AR19" s="54">
        <f t="shared" si="22"/>
        <v>3</v>
      </c>
      <c r="AS19" s="54">
        <f t="shared" si="22"/>
        <v>2</v>
      </c>
      <c r="AT19" s="54">
        <f t="shared" si="22"/>
        <v>2</v>
      </c>
    </row>
    <row r="20" spans="1:46" x14ac:dyDescent="0.3">
      <c r="A20" s="78">
        <v>18</v>
      </c>
      <c r="B20" s="78">
        <v>170701018</v>
      </c>
      <c r="C20" s="78">
        <v>4</v>
      </c>
      <c r="D20" s="78">
        <v>5</v>
      </c>
      <c r="E20" s="78">
        <v>3</v>
      </c>
      <c r="F20" s="78">
        <v>5</v>
      </c>
      <c r="G20" s="78">
        <v>6</v>
      </c>
      <c r="H20" s="78">
        <v>5</v>
      </c>
      <c r="I20" s="78">
        <v>11</v>
      </c>
      <c r="J20" s="78">
        <v>5</v>
      </c>
      <c r="K20" s="78">
        <v>24</v>
      </c>
      <c r="L20" s="78">
        <v>4</v>
      </c>
      <c r="M20" s="78">
        <v>24</v>
      </c>
      <c r="N20" s="78">
        <v>4</v>
      </c>
      <c r="O20" s="78" t="s">
        <v>52</v>
      </c>
      <c r="P20" s="6">
        <f t="shared" si="0"/>
        <v>14</v>
      </c>
      <c r="Q20" s="6">
        <f t="shared" si="1"/>
        <v>14</v>
      </c>
      <c r="R20" s="6">
        <f t="shared" si="2"/>
        <v>14</v>
      </c>
      <c r="S20" s="6">
        <f t="shared" si="3"/>
        <v>14</v>
      </c>
      <c r="T20" s="6">
        <f t="shared" si="4"/>
        <v>14</v>
      </c>
      <c r="U20" s="5">
        <f t="shared" si="5"/>
        <v>24.324324324324326</v>
      </c>
      <c r="V20" s="6">
        <f t="shared" si="6"/>
        <v>70</v>
      </c>
      <c r="W20" s="5">
        <f t="shared" si="7"/>
        <v>41.304347826086953</v>
      </c>
      <c r="X20" s="6">
        <f t="shared" si="8"/>
        <v>70</v>
      </c>
      <c r="Y20" s="5">
        <f t="shared" si="9"/>
        <v>43.243243243243242</v>
      </c>
      <c r="Z20" s="6">
        <f t="shared" si="10"/>
        <v>70</v>
      </c>
      <c r="AA20" s="5">
        <f t="shared" si="11"/>
        <v>93.333333333333329</v>
      </c>
      <c r="AB20" s="6">
        <f t="shared" si="12"/>
        <v>70</v>
      </c>
      <c r="AC20" s="5">
        <f t="shared" si="13"/>
        <v>93.333333333333329</v>
      </c>
      <c r="AD20" s="6">
        <f t="shared" si="14"/>
        <v>70</v>
      </c>
      <c r="AE20" s="65" t="s">
        <v>132</v>
      </c>
      <c r="AF20" s="54">
        <f>(AF6*$AN$14)/3</f>
        <v>3</v>
      </c>
      <c r="AG20" s="54">
        <f t="shared" ref="AG20:AT20" si="23">(AG6*$AN$14)/3</f>
        <v>2</v>
      </c>
      <c r="AH20" s="54">
        <f t="shared" si="23"/>
        <v>3</v>
      </c>
      <c r="AI20" s="54">
        <f t="shared" si="23"/>
        <v>3</v>
      </c>
      <c r="AJ20" s="54">
        <f t="shared" si="23"/>
        <v>3</v>
      </c>
      <c r="AK20" s="54">
        <f t="shared" si="23"/>
        <v>2</v>
      </c>
      <c r="AL20" s="54">
        <f t="shared" si="23"/>
        <v>2</v>
      </c>
      <c r="AM20" s="54">
        <f t="shared" si="23"/>
        <v>0</v>
      </c>
      <c r="AN20" s="54">
        <f t="shared" si="23"/>
        <v>2</v>
      </c>
      <c r="AO20" s="54">
        <f t="shared" si="23"/>
        <v>0</v>
      </c>
      <c r="AP20" s="54">
        <f t="shared" si="23"/>
        <v>0</v>
      </c>
      <c r="AQ20" s="54">
        <f t="shared" si="23"/>
        <v>3</v>
      </c>
      <c r="AR20" s="54">
        <f t="shared" si="23"/>
        <v>3</v>
      </c>
      <c r="AS20" s="54">
        <f t="shared" si="23"/>
        <v>3</v>
      </c>
      <c r="AT20" s="54">
        <f t="shared" si="23"/>
        <v>2</v>
      </c>
    </row>
    <row r="21" spans="1:46" x14ac:dyDescent="0.3">
      <c r="A21" s="78">
        <v>19</v>
      </c>
      <c r="B21" s="78">
        <v>170701019</v>
      </c>
      <c r="C21" s="78">
        <v>24</v>
      </c>
      <c r="D21" s="78">
        <v>5</v>
      </c>
      <c r="E21" s="78">
        <v>11</v>
      </c>
      <c r="F21" s="78">
        <v>5</v>
      </c>
      <c r="G21" s="78">
        <v>6</v>
      </c>
      <c r="H21" s="78">
        <v>5</v>
      </c>
      <c r="I21" s="78">
        <v>12</v>
      </c>
      <c r="J21" s="78">
        <v>5</v>
      </c>
      <c r="K21" s="78">
        <v>23</v>
      </c>
      <c r="L21" s="78">
        <v>5</v>
      </c>
      <c r="M21" s="78">
        <v>23</v>
      </c>
      <c r="N21" s="78">
        <v>5</v>
      </c>
      <c r="O21" s="78" t="s">
        <v>51</v>
      </c>
      <c r="P21" s="6">
        <f t="shared" si="0"/>
        <v>16</v>
      </c>
      <c r="Q21" s="6">
        <f t="shared" si="1"/>
        <v>16</v>
      </c>
      <c r="R21" s="6">
        <f t="shared" si="2"/>
        <v>16</v>
      </c>
      <c r="S21" s="6">
        <f t="shared" si="3"/>
        <v>16</v>
      </c>
      <c r="T21" s="6">
        <f t="shared" si="4"/>
        <v>16</v>
      </c>
      <c r="U21" s="5">
        <f t="shared" si="5"/>
        <v>78.378378378378372</v>
      </c>
      <c r="V21" s="6">
        <f t="shared" si="6"/>
        <v>80</v>
      </c>
      <c r="W21" s="5">
        <f t="shared" si="7"/>
        <v>58.695652173913047</v>
      </c>
      <c r="X21" s="6">
        <f t="shared" si="8"/>
        <v>80</v>
      </c>
      <c r="Y21" s="5">
        <f t="shared" si="9"/>
        <v>45.945945945945951</v>
      </c>
      <c r="Z21" s="6">
        <f t="shared" si="10"/>
        <v>80</v>
      </c>
      <c r="AA21" s="5">
        <f t="shared" si="11"/>
        <v>93.333333333333329</v>
      </c>
      <c r="AB21" s="6">
        <f t="shared" si="12"/>
        <v>80</v>
      </c>
      <c r="AC21" s="5">
        <f t="shared" si="13"/>
        <v>93.333333333333329</v>
      </c>
      <c r="AD21" s="6">
        <f t="shared" si="14"/>
        <v>80</v>
      </c>
      <c r="AE21" s="65" t="s">
        <v>27</v>
      </c>
      <c r="AF21" s="54">
        <f>AVERAGEIF(AF16:AF20,"&gt;0")</f>
        <v>2.8</v>
      </c>
      <c r="AG21" s="54">
        <f t="shared" ref="AG21:AN21" si="24">AVERAGEIF(AG16:AG20,"&gt;0")</f>
        <v>2.6</v>
      </c>
      <c r="AH21" s="54">
        <f t="shared" si="24"/>
        <v>2.8</v>
      </c>
      <c r="AI21" s="54">
        <f t="shared" si="24"/>
        <v>2.6</v>
      </c>
      <c r="AJ21" s="54">
        <f t="shared" si="24"/>
        <v>2.8</v>
      </c>
      <c r="AK21" s="54">
        <f t="shared" si="24"/>
        <v>1.8666666666666665</v>
      </c>
      <c r="AL21" s="54">
        <f t="shared" si="24"/>
        <v>1.8666666666666665</v>
      </c>
      <c r="AM21" s="54">
        <v>0</v>
      </c>
      <c r="AN21" s="54">
        <f t="shared" si="24"/>
        <v>2.4</v>
      </c>
      <c r="AO21" s="54">
        <v>0</v>
      </c>
      <c r="AP21" s="54">
        <v>0</v>
      </c>
      <c r="AQ21" s="54">
        <f t="shared" ref="AQ21:AT21" si="25">AVERAGEIF(AQ16:AQ20,"&gt;0")</f>
        <v>2.8</v>
      </c>
      <c r="AR21" s="54">
        <f t="shared" si="25"/>
        <v>2.8</v>
      </c>
      <c r="AS21" s="54">
        <f t="shared" si="25"/>
        <v>2.6</v>
      </c>
      <c r="AT21" s="54">
        <f t="shared" si="25"/>
        <v>2.4</v>
      </c>
    </row>
    <row r="22" spans="1:46" x14ac:dyDescent="0.3">
      <c r="A22" s="78">
        <v>20</v>
      </c>
      <c r="B22" s="78">
        <v>170701020</v>
      </c>
      <c r="C22" s="78">
        <v>20</v>
      </c>
      <c r="D22" s="78">
        <v>5</v>
      </c>
      <c r="E22" s="78">
        <v>6</v>
      </c>
      <c r="F22" s="78">
        <v>5</v>
      </c>
      <c r="G22" s="78">
        <v>11</v>
      </c>
      <c r="H22" s="78">
        <v>5</v>
      </c>
      <c r="I22" s="78">
        <v>17</v>
      </c>
      <c r="J22" s="78">
        <v>5</v>
      </c>
      <c r="K22" s="78">
        <v>23</v>
      </c>
      <c r="L22" s="78">
        <v>5</v>
      </c>
      <c r="M22" s="78">
        <v>23</v>
      </c>
      <c r="N22" s="78">
        <v>5</v>
      </c>
      <c r="O22" s="78" t="s">
        <v>51</v>
      </c>
      <c r="P22" s="6">
        <f t="shared" si="0"/>
        <v>16</v>
      </c>
      <c r="Q22" s="6">
        <f t="shared" si="1"/>
        <v>16</v>
      </c>
      <c r="R22" s="6">
        <f t="shared" si="2"/>
        <v>16</v>
      </c>
      <c r="S22" s="6">
        <f t="shared" si="3"/>
        <v>16</v>
      </c>
      <c r="T22" s="6">
        <f t="shared" si="4"/>
        <v>16</v>
      </c>
      <c r="U22" s="5">
        <f t="shared" si="5"/>
        <v>67.567567567567565</v>
      </c>
      <c r="V22" s="6">
        <f t="shared" si="6"/>
        <v>80</v>
      </c>
      <c r="W22" s="5">
        <f t="shared" si="7"/>
        <v>58.695652173913047</v>
      </c>
      <c r="X22" s="6">
        <f t="shared" si="8"/>
        <v>80</v>
      </c>
      <c r="Y22" s="5">
        <f t="shared" si="9"/>
        <v>59.45945945945946</v>
      </c>
      <c r="Z22" s="6">
        <f t="shared" si="10"/>
        <v>80</v>
      </c>
      <c r="AA22" s="5">
        <f t="shared" si="11"/>
        <v>93.333333333333329</v>
      </c>
      <c r="AB22" s="6">
        <f t="shared" si="12"/>
        <v>80</v>
      </c>
      <c r="AC22" s="5">
        <f t="shared" si="13"/>
        <v>93.333333333333329</v>
      </c>
      <c r="AD22" s="6">
        <f t="shared" si="14"/>
        <v>80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spans="1:46" x14ac:dyDescent="0.3">
      <c r="A23" s="78">
        <v>21</v>
      </c>
      <c r="B23" s="78">
        <v>170701021</v>
      </c>
      <c r="C23" s="78">
        <v>29</v>
      </c>
      <c r="D23" s="78">
        <v>5</v>
      </c>
      <c r="E23" s="78">
        <v>11</v>
      </c>
      <c r="F23" s="78">
        <v>5</v>
      </c>
      <c r="G23" s="78">
        <v>9</v>
      </c>
      <c r="H23" s="78">
        <v>5</v>
      </c>
      <c r="I23" s="78">
        <v>21</v>
      </c>
      <c r="J23" s="78">
        <v>5</v>
      </c>
      <c r="K23" s="78">
        <v>24</v>
      </c>
      <c r="L23" s="78">
        <v>5</v>
      </c>
      <c r="M23" s="78">
        <v>24</v>
      </c>
      <c r="N23" s="78">
        <v>5</v>
      </c>
      <c r="O23" s="78" t="s">
        <v>51</v>
      </c>
      <c r="P23" s="6">
        <f t="shared" si="0"/>
        <v>16</v>
      </c>
      <c r="Q23" s="6">
        <f t="shared" si="1"/>
        <v>16</v>
      </c>
      <c r="R23" s="6">
        <f t="shared" si="2"/>
        <v>16</v>
      </c>
      <c r="S23" s="6">
        <f t="shared" si="3"/>
        <v>16</v>
      </c>
      <c r="T23" s="6">
        <f t="shared" si="4"/>
        <v>16</v>
      </c>
      <c r="U23" s="5">
        <f t="shared" si="5"/>
        <v>91.891891891891902</v>
      </c>
      <c r="V23" s="6">
        <f t="shared" si="6"/>
        <v>80</v>
      </c>
      <c r="W23" s="5">
        <f t="shared" si="7"/>
        <v>65.217391304347828</v>
      </c>
      <c r="X23" s="6">
        <f t="shared" si="8"/>
        <v>80</v>
      </c>
      <c r="Y23" s="5">
        <f t="shared" si="9"/>
        <v>70.270270270270274</v>
      </c>
      <c r="Z23" s="6">
        <f t="shared" si="10"/>
        <v>80</v>
      </c>
      <c r="AA23" s="5">
        <f t="shared" si="11"/>
        <v>96.666666666666671</v>
      </c>
      <c r="AB23" s="6">
        <f t="shared" si="12"/>
        <v>80</v>
      </c>
      <c r="AC23" s="5">
        <f t="shared" si="13"/>
        <v>96.666666666666671</v>
      </c>
      <c r="AD23" s="6">
        <f t="shared" si="14"/>
        <v>80</v>
      </c>
      <c r="AE23" s="7" t="s">
        <v>28</v>
      </c>
      <c r="AF23" s="8">
        <f>AF7-AF21</f>
        <v>0.20000000000000018</v>
      </c>
      <c r="AG23" s="8">
        <f t="shared" ref="AG23:AT23" si="26">AG7-AG21</f>
        <v>0.19999999999999973</v>
      </c>
      <c r="AH23" s="8">
        <f t="shared" si="26"/>
        <v>0.20000000000000018</v>
      </c>
      <c r="AI23" s="8">
        <f t="shared" si="26"/>
        <v>0.19999999999999973</v>
      </c>
      <c r="AJ23" s="8">
        <f t="shared" si="26"/>
        <v>0.20000000000000018</v>
      </c>
      <c r="AK23" s="8">
        <f t="shared" si="26"/>
        <v>0.13333333333333353</v>
      </c>
      <c r="AL23" s="8">
        <f t="shared" si="26"/>
        <v>0.13333333333333353</v>
      </c>
      <c r="AM23" s="8">
        <f t="shared" si="26"/>
        <v>0</v>
      </c>
      <c r="AN23" s="8">
        <f t="shared" si="26"/>
        <v>0.20000000000000018</v>
      </c>
      <c r="AO23" s="8">
        <f t="shared" si="26"/>
        <v>0</v>
      </c>
      <c r="AP23" s="8">
        <f t="shared" si="26"/>
        <v>0</v>
      </c>
      <c r="AQ23" s="8">
        <f t="shared" si="26"/>
        <v>0.20000000000000018</v>
      </c>
      <c r="AR23" s="8">
        <f t="shared" si="26"/>
        <v>0.20000000000000018</v>
      </c>
      <c r="AS23" s="8">
        <f t="shared" si="26"/>
        <v>0.19999999999999973</v>
      </c>
      <c r="AT23" s="8">
        <f t="shared" si="26"/>
        <v>0.20000000000000018</v>
      </c>
    </row>
    <row r="24" spans="1:46" x14ac:dyDescent="0.3">
      <c r="A24" s="78">
        <v>22</v>
      </c>
      <c r="B24" s="78">
        <v>170701022</v>
      </c>
      <c r="C24" s="78">
        <v>26</v>
      </c>
      <c r="D24" s="78">
        <v>5</v>
      </c>
      <c r="E24" s="78">
        <v>14</v>
      </c>
      <c r="F24" s="78">
        <v>5</v>
      </c>
      <c r="G24" s="78">
        <v>0</v>
      </c>
      <c r="H24" s="78">
        <v>5</v>
      </c>
      <c r="I24" s="78">
        <v>0</v>
      </c>
      <c r="J24" s="78">
        <v>5</v>
      </c>
      <c r="K24" s="78">
        <v>23</v>
      </c>
      <c r="L24" s="78">
        <v>4</v>
      </c>
      <c r="M24" s="78">
        <v>23</v>
      </c>
      <c r="N24" s="78">
        <v>4</v>
      </c>
      <c r="O24" s="78" t="s">
        <v>51</v>
      </c>
      <c r="P24" s="6">
        <f t="shared" si="0"/>
        <v>16</v>
      </c>
      <c r="Q24" s="6">
        <f t="shared" si="1"/>
        <v>16</v>
      </c>
      <c r="R24" s="6">
        <f t="shared" si="2"/>
        <v>16</v>
      </c>
      <c r="S24" s="6">
        <f t="shared" si="3"/>
        <v>16</v>
      </c>
      <c r="T24" s="6">
        <f t="shared" si="4"/>
        <v>16</v>
      </c>
      <c r="U24" s="5">
        <f t="shared" si="5"/>
        <v>83.78378378378379</v>
      </c>
      <c r="V24" s="6">
        <f t="shared" si="6"/>
        <v>80</v>
      </c>
      <c r="W24" s="5">
        <f t="shared" si="7"/>
        <v>52.173913043478258</v>
      </c>
      <c r="X24" s="6">
        <f t="shared" si="8"/>
        <v>80</v>
      </c>
      <c r="Y24" s="5">
        <f t="shared" si="9"/>
        <v>13.513513513513514</v>
      </c>
      <c r="Z24" s="6">
        <f t="shared" si="10"/>
        <v>80</v>
      </c>
      <c r="AA24" s="5">
        <f t="shared" si="11"/>
        <v>90</v>
      </c>
      <c r="AB24" s="6">
        <f t="shared" si="12"/>
        <v>80</v>
      </c>
      <c r="AC24" s="5">
        <f t="shared" si="13"/>
        <v>90</v>
      </c>
      <c r="AD24" s="6">
        <f t="shared" si="14"/>
        <v>80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</row>
    <row r="25" spans="1:46" ht="18.75" customHeight="1" x14ac:dyDescent="0.3">
      <c r="A25" s="78">
        <v>23</v>
      </c>
      <c r="B25" s="78">
        <v>170701023</v>
      </c>
      <c r="C25" s="78">
        <v>26</v>
      </c>
      <c r="D25" s="78">
        <v>5</v>
      </c>
      <c r="E25" s="78">
        <v>16</v>
      </c>
      <c r="F25" s="78">
        <v>5</v>
      </c>
      <c r="G25" s="78">
        <v>10</v>
      </c>
      <c r="H25" s="78">
        <v>5</v>
      </c>
      <c r="I25" s="78">
        <v>21</v>
      </c>
      <c r="J25" s="78">
        <v>5</v>
      </c>
      <c r="K25" s="78">
        <v>24</v>
      </c>
      <c r="L25" s="78">
        <v>5</v>
      </c>
      <c r="M25" s="78">
        <v>24</v>
      </c>
      <c r="N25" s="78">
        <v>5</v>
      </c>
      <c r="O25" s="78" t="s">
        <v>50</v>
      </c>
      <c r="P25" s="6">
        <f t="shared" si="0"/>
        <v>18</v>
      </c>
      <c r="Q25" s="6">
        <f t="shared" si="1"/>
        <v>18</v>
      </c>
      <c r="R25" s="6">
        <f t="shared" si="2"/>
        <v>18</v>
      </c>
      <c r="S25" s="6">
        <f t="shared" si="3"/>
        <v>18</v>
      </c>
      <c r="T25" s="6">
        <f t="shared" si="4"/>
        <v>18</v>
      </c>
      <c r="U25" s="5">
        <f t="shared" si="5"/>
        <v>83.78378378378379</v>
      </c>
      <c r="V25" s="6">
        <f t="shared" si="6"/>
        <v>90</v>
      </c>
      <c r="W25" s="5">
        <f t="shared" si="7"/>
        <v>78.260869565217391</v>
      </c>
      <c r="X25" s="6">
        <f t="shared" si="8"/>
        <v>90</v>
      </c>
      <c r="Y25" s="5">
        <f t="shared" si="9"/>
        <v>70.270270270270274</v>
      </c>
      <c r="Z25" s="6">
        <f t="shared" si="10"/>
        <v>90</v>
      </c>
      <c r="AA25" s="5">
        <f t="shared" si="11"/>
        <v>96.666666666666671</v>
      </c>
      <c r="AB25" s="6">
        <f t="shared" si="12"/>
        <v>90</v>
      </c>
      <c r="AC25" s="5">
        <f t="shared" si="13"/>
        <v>96.666666666666671</v>
      </c>
      <c r="AD25" s="6">
        <f t="shared" si="14"/>
        <v>90</v>
      </c>
      <c r="AE25" s="6" t="s">
        <v>30</v>
      </c>
      <c r="AF25" s="8">
        <f>AF21/AF7*3</f>
        <v>2.8</v>
      </c>
      <c r="AG25" s="8">
        <f t="shared" ref="AG25:AS25" si="27">AG21/AG7*3</f>
        <v>2.785714285714286</v>
      </c>
      <c r="AH25" s="8">
        <f t="shared" si="27"/>
        <v>2.8</v>
      </c>
      <c r="AI25" s="8">
        <f t="shared" si="27"/>
        <v>2.785714285714286</v>
      </c>
      <c r="AJ25" s="8">
        <f t="shared" si="27"/>
        <v>2.8</v>
      </c>
      <c r="AK25" s="8">
        <f t="shared" si="27"/>
        <v>2.8</v>
      </c>
      <c r="AL25" s="8">
        <f t="shared" si="27"/>
        <v>2.8</v>
      </c>
      <c r="AM25" s="8">
        <v>0</v>
      </c>
      <c r="AN25" s="8">
        <f t="shared" si="27"/>
        <v>2.7692307692307692</v>
      </c>
      <c r="AO25" s="8">
        <v>0</v>
      </c>
      <c r="AP25" s="8">
        <v>0</v>
      </c>
      <c r="AQ25" s="8">
        <f t="shared" si="27"/>
        <v>2.8</v>
      </c>
      <c r="AR25" s="8">
        <f t="shared" si="27"/>
        <v>2.8</v>
      </c>
      <c r="AS25" s="8">
        <f t="shared" si="27"/>
        <v>2.785714285714286</v>
      </c>
      <c r="AT25" s="8">
        <f>AT21/AT7*3</f>
        <v>2.7692307692307692</v>
      </c>
    </row>
    <row r="26" spans="1:46" x14ac:dyDescent="0.3">
      <c r="A26" s="78">
        <v>24</v>
      </c>
      <c r="B26" s="78">
        <v>170701024</v>
      </c>
      <c r="C26" s="78">
        <v>24</v>
      </c>
      <c r="D26" s="78">
        <v>5</v>
      </c>
      <c r="E26" s="78">
        <v>17</v>
      </c>
      <c r="F26" s="78">
        <v>5</v>
      </c>
      <c r="G26" s="78">
        <v>8</v>
      </c>
      <c r="H26" s="78">
        <v>5</v>
      </c>
      <c r="I26" s="78">
        <v>19</v>
      </c>
      <c r="J26" s="78">
        <v>5</v>
      </c>
      <c r="K26" s="78">
        <v>24</v>
      </c>
      <c r="L26" s="78">
        <v>5</v>
      </c>
      <c r="M26" s="78">
        <v>24</v>
      </c>
      <c r="N26" s="78">
        <v>5</v>
      </c>
      <c r="O26" s="78" t="s">
        <v>50</v>
      </c>
      <c r="P26" s="6">
        <f t="shared" si="0"/>
        <v>18</v>
      </c>
      <c r="Q26" s="6">
        <f t="shared" si="1"/>
        <v>18</v>
      </c>
      <c r="R26" s="6">
        <f t="shared" si="2"/>
        <v>18</v>
      </c>
      <c r="S26" s="6">
        <f t="shared" si="3"/>
        <v>18</v>
      </c>
      <c r="T26" s="6">
        <f t="shared" si="4"/>
        <v>18</v>
      </c>
      <c r="U26" s="5">
        <f t="shared" si="5"/>
        <v>78.378378378378372</v>
      </c>
      <c r="V26" s="6">
        <f t="shared" si="6"/>
        <v>90</v>
      </c>
      <c r="W26" s="5">
        <f t="shared" si="7"/>
        <v>76.08695652173914</v>
      </c>
      <c r="X26" s="6">
        <f t="shared" si="8"/>
        <v>90</v>
      </c>
      <c r="Y26" s="5">
        <f t="shared" si="9"/>
        <v>64.86486486486487</v>
      </c>
      <c r="Z26" s="6">
        <f t="shared" si="10"/>
        <v>90</v>
      </c>
      <c r="AA26" s="5">
        <f t="shared" si="11"/>
        <v>96.666666666666671</v>
      </c>
      <c r="AB26" s="6">
        <f t="shared" si="12"/>
        <v>90</v>
      </c>
      <c r="AC26" s="5">
        <f t="shared" si="13"/>
        <v>96.666666666666671</v>
      </c>
      <c r="AD26" s="6">
        <f t="shared" si="14"/>
        <v>90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 spans="1:46" x14ac:dyDescent="0.3">
      <c r="A27" s="78">
        <v>25</v>
      </c>
      <c r="B27" s="78">
        <v>170701025</v>
      </c>
      <c r="C27" s="78">
        <v>29</v>
      </c>
      <c r="D27" s="78">
        <v>5</v>
      </c>
      <c r="E27" s="78">
        <v>3</v>
      </c>
      <c r="F27" s="78">
        <v>5</v>
      </c>
      <c r="G27" s="78">
        <v>10</v>
      </c>
      <c r="H27" s="78">
        <v>5</v>
      </c>
      <c r="I27" s="78">
        <v>18</v>
      </c>
      <c r="J27" s="78">
        <v>5</v>
      </c>
      <c r="K27" s="78">
        <v>23</v>
      </c>
      <c r="L27" s="78">
        <v>5</v>
      </c>
      <c r="M27" s="78">
        <v>23</v>
      </c>
      <c r="N27" s="78">
        <v>5</v>
      </c>
      <c r="O27" s="78" t="s">
        <v>51</v>
      </c>
      <c r="P27" s="6">
        <f t="shared" si="0"/>
        <v>16</v>
      </c>
      <c r="Q27" s="6">
        <f t="shared" si="1"/>
        <v>16</v>
      </c>
      <c r="R27" s="6">
        <f t="shared" si="2"/>
        <v>16</v>
      </c>
      <c r="S27" s="6">
        <f t="shared" si="3"/>
        <v>16</v>
      </c>
      <c r="T27" s="6">
        <f t="shared" si="4"/>
        <v>16</v>
      </c>
      <c r="U27" s="5">
        <f t="shared" si="5"/>
        <v>91.891891891891902</v>
      </c>
      <c r="V27" s="6">
        <f t="shared" si="6"/>
        <v>80</v>
      </c>
      <c r="W27" s="5">
        <f t="shared" si="7"/>
        <v>50</v>
      </c>
      <c r="X27" s="6">
        <f t="shared" si="8"/>
        <v>80</v>
      </c>
      <c r="Y27" s="5">
        <f t="shared" si="9"/>
        <v>62.162162162162161</v>
      </c>
      <c r="Z27" s="6">
        <f t="shared" si="10"/>
        <v>80</v>
      </c>
      <c r="AA27" s="5">
        <f t="shared" si="11"/>
        <v>93.333333333333329</v>
      </c>
      <c r="AB27" s="6">
        <f t="shared" si="12"/>
        <v>80</v>
      </c>
      <c r="AC27" s="5">
        <f t="shared" si="13"/>
        <v>93.333333333333329</v>
      </c>
      <c r="AD27" s="6">
        <f t="shared" si="14"/>
        <v>80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spans="1:46" x14ac:dyDescent="0.3">
      <c r="A28" s="78">
        <v>26</v>
      </c>
      <c r="B28" s="78">
        <v>170701026</v>
      </c>
      <c r="C28" s="78">
        <v>19</v>
      </c>
      <c r="D28" s="78">
        <v>5</v>
      </c>
      <c r="E28" s="78">
        <v>6</v>
      </c>
      <c r="F28" s="78">
        <v>5</v>
      </c>
      <c r="G28" s="78">
        <v>9</v>
      </c>
      <c r="H28" s="78">
        <v>5</v>
      </c>
      <c r="I28" s="78">
        <v>24</v>
      </c>
      <c r="J28" s="78">
        <v>5</v>
      </c>
      <c r="K28" s="78">
        <v>23</v>
      </c>
      <c r="L28" s="78">
        <v>5</v>
      </c>
      <c r="M28" s="78">
        <v>23</v>
      </c>
      <c r="N28" s="78">
        <v>5</v>
      </c>
      <c r="O28" s="78" t="s">
        <v>51</v>
      </c>
      <c r="P28" s="6">
        <f t="shared" si="0"/>
        <v>16</v>
      </c>
      <c r="Q28" s="6">
        <f t="shared" si="1"/>
        <v>16</v>
      </c>
      <c r="R28" s="6">
        <f t="shared" si="2"/>
        <v>16</v>
      </c>
      <c r="S28" s="6">
        <f t="shared" si="3"/>
        <v>16</v>
      </c>
      <c r="T28" s="6">
        <f t="shared" si="4"/>
        <v>16</v>
      </c>
      <c r="U28" s="5">
        <f t="shared" si="5"/>
        <v>64.86486486486487</v>
      </c>
      <c r="V28" s="6">
        <f t="shared" si="6"/>
        <v>80</v>
      </c>
      <c r="W28" s="5">
        <f t="shared" si="7"/>
        <v>54.347826086956516</v>
      </c>
      <c r="X28" s="6">
        <f t="shared" si="8"/>
        <v>80</v>
      </c>
      <c r="Y28" s="5">
        <f t="shared" si="9"/>
        <v>78.378378378378372</v>
      </c>
      <c r="Z28" s="6">
        <f t="shared" si="10"/>
        <v>80</v>
      </c>
      <c r="AA28" s="5">
        <f t="shared" si="11"/>
        <v>93.333333333333329</v>
      </c>
      <c r="AB28" s="6">
        <f t="shared" si="12"/>
        <v>80</v>
      </c>
      <c r="AC28" s="5">
        <f t="shared" si="13"/>
        <v>93.333333333333329</v>
      </c>
      <c r="AD28" s="6">
        <f t="shared" si="14"/>
        <v>80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spans="1:46" x14ac:dyDescent="0.3">
      <c r="A29" s="78">
        <v>27</v>
      </c>
      <c r="B29" s="78">
        <v>170701027</v>
      </c>
      <c r="C29" s="78">
        <v>23</v>
      </c>
      <c r="D29" s="78">
        <v>5</v>
      </c>
      <c r="E29" s="78">
        <v>17</v>
      </c>
      <c r="F29" s="78">
        <v>5</v>
      </c>
      <c r="G29" s="78">
        <v>0</v>
      </c>
      <c r="H29" s="78">
        <v>5</v>
      </c>
      <c r="I29" s="78">
        <v>0</v>
      </c>
      <c r="J29" s="78">
        <v>5</v>
      </c>
      <c r="K29" s="78">
        <v>22</v>
      </c>
      <c r="L29" s="78">
        <v>5</v>
      </c>
      <c r="M29" s="78">
        <v>22</v>
      </c>
      <c r="N29" s="78">
        <v>5</v>
      </c>
      <c r="O29" s="78" t="s">
        <v>51</v>
      </c>
      <c r="P29" s="6">
        <f t="shared" si="0"/>
        <v>16</v>
      </c>
      <c r="Q29" s="6">
        <f t="shared" si="1"/>
        <v>16</v>
      </c>
      <c r="R29" s="6">
        <f t="shared" si="2"/>
        <v>16</v>
      </c>
      <c r="S29" s="6">
        <f t="shared" si="3"/>
        <v>16</v>
      </c>
      <c r="T29" s="6">
        <f t="shared" si="4"/>
        <v>16</v>
      </c>
      <c r="U29" s="5">
        <f t="shared" si="5"/>
        <v>75.675675675675677</v>
      </c>
      <c r="V29" s="6">
        <f t="shared" si="6"/>
        <v>80</v>
      </c>
      <c r="W29" s="5">
        <f t="shared" si="7"/>
        <v>58.695652173913047</v>
      </c>
      <c r="X29" s="6">
        <f t="shared" si="8"/>
        <v>80</v>
      </c>
      <c r="Y29" s="5">
        <f t="shared" si="9"/>
        <v>13.513513513513514</v>
      </c>
      <c r="Z29" s="6">
        <f t="shared" si="10"/>
        <v>80</v>
      </c>
      <c r="AA29" s="5">
        <f t="shared" si="11"/>
        <v>90</v>
      </c>
      <c r="AB29" s="6">
        <f t="shared" si="12"/>
        <v>80</v>
      </c>
      <c r="AC29" s="5">
        <f t="shared" si="13"/>
        <v>90</v>
      </c>
      <c r="AD29" s="6">
        <f t="shared" si="14"/>
        <v>80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  <row r="30" spans="1:46" x14ac:dyDescent="0.3">
      <c r="A30" s="78">
        <v>28</v>
      </c>
      <c r="B30" s="78">
        <v>170701028</v>
      </c>
      <c r="C30" s="78">
        <v>10</v>
      </c>
      <c r="D30" s="78">
        <v>3</v>
      </c>
      <c r="E30" s="78">
        <v>9</v>
      </c>
      <c r="F30" s="78">
        <v>3</v>
      </c>
      <c r="G30" s="78">
        <v>11</v>
      </c>
      <c r="H30" s="78">
        <v>5</v>
      </c>
      <c r="I30" s="78">
        <v>20</v>
      </c>
      <c r="J30" s="78">
        <v>5</v>
      </c>
      <c r="K30" s="78">
        <v>20</v>
      </c>
      <c r="L30" s="78">
        <v>5</v>
      </c>
      <c r="M30" s="78">
        <v>20</v>
      </c>
      <c r="N30" s="78">
        <v>5</v>
      </c>
      <c r="O30" s="78" t="s">
        <v>51</v>
      </c>
      <c r="P30" s="6">
        <f t="shared" si="0"/>
        <v>16</v>
      </c>
      <c r="Q30" s="6">
        <f t="shared" si="1"/>
        <v>16</v>
      </c>
      <c r="R30" s="6">
        <f t="shared" si="2"/>
        <v>16</v>
      </c>
      <c r="S30" s="6">
        <f t="shared" si="3"/>
        <v>16</v>
      </c>
      <c r="T30" s="6">
        <f t="shared" si="4"/>
        <v>16</v>
      </c>
      <c r="U30" s="5">
        <f t="shared" si="5"/>
        <v>35.135135135135137</v>
      </c>
      <c r="V30" s="6">
        <f t="shared" si="6"/>
        <v>80</v>
      </c>
      <c r="W30" s="5">
        <f t="shared" si="7"/>
        <v>60.869565217391312</v>
      </c>
      <c r="X30" s="6">
        <f t="shared" si="8"/>
        <v>80</v>
      </c>
      <c r="Y30" s="5">
        <f t="shared" si="9"/>
        <v>67.567567567567565</v>
      </c>
      <c r="Z30" s="6">
        <f t="shared" si="10"/>
        <v>80</v>
      </c>
      <c r="AA30" s="5">
        <f t="shared" si="11"/>
        <v>83.333333333333343</v>
      </c>
      <c r="AB30" s="6">
        <f t="shared" si="12"/>
        <v>80</v>
      </c>
      <c r="AC30" s="5">
        <f t="shared" si="13"/>
        <v>83.333333333333343</v>
      </c>
      <c r="AD30" s="6">
        <f t="shared" si="14"/>
        <v>80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 spans="1:46" x14ac:dyDescent="0.3">
      <c r="A31" s="78">
        <v>29</v>
      </c>
      <c r="B31" s="78">
        <v>170701029</v>
      </c>
      <c r="C31" s="78">
        <v>28</v>
      </c>
      <c r="D31" s="78">
        <v>5</v>
      </c>
      <c r="E31" s="78">
        <v>15</v>
      </c>
      <c r="F31" s="78">
        <v>5</v>
      </c>
      <c r="G31" s="78">
        <v>12</v>
      </c>
      <c r="H31" s="78">
        <v>5</v>
      </c>
      <c r="I31" s="78">
        <v>17</v>
      </c>
      <c r="J31" s="78">
        <v>5</v>
      </c>
      <c r="K31" s="78">
        <v>24</v>
      </c>
      <c r="L31" s="78">
        <v>5</v>
      </c>
      <c r="M31" s="78">
        <v>24</v>
      </c>
      <c r="N31" s="78">
        <v>5</v>
      </c>
      <c r="O31" s="78" t="s">
        <v>50</v>
      </c>
      <c r="P31" s="6">
        <f t="shared" si="0"/>
        <v>18</v>
      </c>
      <c r="Q31" s="6">
        <f t="shared" si="1"/>
        <v>18</v>
      </c>
      <c r="R31" s="6">
        <f t="shared" si="2"/>
        <v>18</v>
      </c>
      <c r="S31" s="6">
        <f t="shared" si="3"/>
        <v>18</v>
      </c>
      <c r="T31" s="6">
        <f t="shared" si="4"/>
        <v>18</v>
      </c>
      <c r="U31" s="5">
        <f t="shared" si="5"/>
        <v>89.189189189189193</v>
      </c>
      <c r="V31" s="6">
        <f t="shared" si="6"/>
        <v>90</v>
      </c>
      <c r="W31" s="5">
        <f t="shared" si="7"/>
        <v>80.434782608695656</v>
      </c>
      <c r="X31" s="6">
        <f t="shared" si="8"/>
        <v>90</v>
      </c>
      <c r="Y31" s="5">
        <f t="shared" si="9"/>
        <v>59.45945945945946</v>
      </c>
      <c r="Z31" s="6">
        <f t="shared" si="10"/>
        <v>90</v>
      </c>
      <c r="AA31" s="5">
        <f t="shared" si="11"/>
        <v>96.666666666666671</v>
      </c>
      <c r="AB31" s="6">
        <f t="shared" si="12"/>
        <v>90</v>
      </c>
      <c r="AC31" s="5">
        <f t="shared" si="13"/>
        <v>96.666666666666671</v>
      </c>
      <c r="AD31" s="6">
        <f t="shared" si="14"/>
        <v>90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</row>
    <row r="32" spans="1:46" x14ac:dyDescent="0.3">
      <c r="A32" s="78">
        <v>30</v>
      </c>
      <c r="B32" s="78">
        <v>170701030</v>
      </c>
      <c r="C32" s="78">
        <v>30</v>
      </c>
      <c r="D32" s="78">
        <v>5</v>
      </c>
      <c r="E32" s="78">
        <v>13</v>
      </c>
      <c r="F32" s="78">
        <v>5</v>
      </c>
      <c r="G32" s="78">
        <v>10</v>
      </c>
      <c r="H32" s="78">
        <v>5</v>
      </c>
      <c r="I32" s="78">
        <v>20</v>
      </c>
      <c r="J32" s="78">
        <v>5</v>
      </c>
      <c r="K32" s="78">
        <v>24</v>
      </c>
      <c r="L32" s="78">
        <v>5</v>
      </c>
      <c r="M32" s="78">
        <v>24</v>
      </c>
      <c r="N32" s="78">
        <v>5</v>
      </c>
      <c r="O32" s="78" t="s">
        <v>50</v>
      </c>
      <c r="P32" s="6">
        <f t="shared" si="0"/>
        <v>18</v>
      </c>
      <c r="Q32" s="6">
        <f t="shared" si="1"/>
        <v>18</v>
      </c>
      <c r="R32" s="6">
        <f t="shared" si="2"/>
        <v>18</v>
      </c>
      <c r="S32" s="6">
        <f t="shared" si="3"/>
        <v>18</v>
      </c>
      <c r="T32" s="6">
        <f t="shared" si="4"/>
        <v>18</v>
      </c>
      <c r="U32" s="5">
        <f t="shared" si="5"/>
        <v>94.594594594594597</v>
      </c>
      <c r="V32" s="6">
        <f t="shared" si="6"/>
        <v>90</v>
      </c>
      <c r="W32" s="5">
        <f t="shared" si="7"/>
        <v>71.739130434782609</v>
      </c>
      <c r="X32" s="6">
        <f t="shared" si="8"/>
        <v>90</v>
      </c>
      <c r="Y32" s="5">
        <f t="shared" si="9"/>
        <v>67.567567567567565</v>
      </c>
      <c r="Z32" s="6">
        <f t="shared" si="10"/>
        <v>90</v>
      </c>
      <c r="AA32" s="5">
        <f t="shared" si="11"/>
        <v>96.666666666666671</v>
      </c>
      <c r="AB32" s="6">
        <f t="shared" si="12"/>
        <v>90</v>
      </c>
      <c r="AC32" s="5">
        <f t="shared" si="13"/>
        <v>96.666666666666671</v>
      </c>
      <c r="AD32" s="6">
        <f t="shared" si="14"/>
        <v>90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</row>
    <row r="33" spans="1:46" x14ac:dyDescent="0.3">
      <c r="A33" s="78">
        <v>31</v>
      </c>
      <c r="B33" s="78">
        <v>170701031</v>
      </c>
      <c r="C33" s="78">
        <v>6</v>
      </c>
      <c r="D33" s="78">
        <v>3</v>
      </c>
      <c r="E33" s="78">
        <v>8</v>
      </c>
      <c r="F33" s="78">
        <v>3</v>
      </c>
      <c r="G33" s="78">
        <v>11</v>
      </c>
      <c r="H33" s="78">
        <v>5</v>
      </c>
      <c r="I33" s="78">
        <v>14</v>
      </c>
      <c r="J33" s="78">
        <v>5</v>
      </c>
      <c r="K33" s="78">
        <v>22</v>
      </c>
      <c r="L33" s="78">
        <v>5</v>
      </c>
      <c r="M33" s="78">
        <v>22</v>
      </c>
      <c r="N33" s="78">
        <v>5</v>
      </c>
      <c r="O33" s="78" t="s">
        <v>52</v>
      </c>
      <c r="P33" s="6">
        <f t="shared" si="0"/>
        <v>14</v>
      </c>
      <c r="Q33" s="6">
        <f t="shared" si="1"/>
        <v>14</v>
      </c>
      <c r="R33" s="6">
        <f t="shared" si="2"/>
        <v>14</v>
      </c>
      <c r="S33" s="6">
        <f t="shared" si="3"/>
        <v>14</v>
      </c>
      <c r="T33" s="6">
        <f t="shared" si="4"/>
        <v>14</v>
      </c>
      <c r="U33" s="5">
        <f t="shared" si="5"/>
        <v>24.324324324324326</v>
      </c>
      <c r="V33" s="6">
        <f t="shared" si="6"/>
        <v>70</v>
      </c>
      <c r="W33" s="5">
        <f t="shared" si="7"/>
        <v>58.695652173913047</v>
      </c>
      <c r="X33" s="6">
        <f t="shared" si="8"/>
        <v>70</v>
      </c>
      <c r="Y33" s="5">
        <f t="shared" si="9"/>
        <v>51.351351351351347</v>
      </c>
      <c r="Z33" s="6">
        <f t="shared" si="10"/>
        <v>70</v>
      </c>
      <c r="AA33" s="5">
        <f t="shared" si="11"/>
        <v>90</v>
      </c>
      <c r="AB33" s="6">
        <f t="shared" si="12"/>
        <v>70</v>
      </c>
      <c r="AC33" s="5">
        <f t="shared" si="13"/>
        <v>90</v>
      </c>
      <c r="AD33" s="6">
        <f t="shared" si="14"/>
        <v>70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</row>
    <row r="34" spans="1:46" x14ac:dyDescent="0.3">
      <c r="A34" s="78">
        <v>32</v>
      </c>
      <c r="B34" s="78">
        <v>170701032</v>
      </c>
      <c r="C34" s="78">
        <v>6</v>
      </c>
      <c r="D34" s="78">
        <v>5</v>
      </c>
      <c r="E34" s="78">
        <v>2</v>
      </c>
      <c r="F34" s="78">
        <v>5</v>
      </c>
      <c r="G34" s="78">
        <v>11</v>
      </c>
      <c r="H34" s="78">
        <v>5</v>
      </c>
      <c r="I34" s="78">
        <v>20</v>
      </c>
      <c r="J34" s="78">
        <v>5</v>
      </c>
      <c r="K34" s="78">
        <v>22</v>
      </c>
      <c r="L34" s="78">
        <v>5</v>
      </c>
      <c r="M34" s="78">
        <v>22</v>
      </c>
      <c r="N34" s="78">
        <v>5</v>
      </c>
      <c r="O34" s="78" t="s">
        <v>52</v>
      </c>
      <c r="P34" s="6">
        <f t="shared" si="0"/>
        <v>14</v>
      </c>
      <c r="Q34" s="6">
        <f t="shared" si="1"/>
        <v>14</v>
      </c>
      <c r="R34" s="6">
        <f t="shared" si="2"/>
        <v>14</v>
      </c>
      <c r="S34" s="6">
        <f t="shared" si="3"/>
        <v>14</v>
      </c>
      <c r="T34" s="6">
        <f t="shared" si="4"/>
        <v>14</v>
      </c>
      <c r="U34" s="5">
        <f t="shared" si="5"/>
        <v>29.72972972972973</v>
      </c>
      <c r="V34" s="6">
        <f t="shared" si="6"/>
        <v>70</v>
      </c>
      <c r="W34" s="5">
        <f t="shared" si="7"/>
        <v>50</v>
      </c>
      <c r="X34" s="6">
        <f t="shared" si="8"/>
        <v>70</v>
      </c>
      <c r="Y34" s="5">
        <f t="shared" si="9"/>
        <v>67.567567567567565</v>
      </c>
      <c r="Z34" s="6">
        <f t="shared" si="10"/>
        <v>70</v>
      </c>
      <c r="AA34" s="5">
        <f t="shared" si="11"/>
        <v>90</v>
      </c>
      <c r="AB34" s="6">
        <f t="shared" si="12"/>
        <v>70</v>
      </c>
      <c r="AC34" s="5">
        <f t="shared" si="13"/>
        <v>90</v>
      </c>
      <c r="AD34" s="6">
        <f t="shared" si="14"/>
        <v>70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</row>
    <row r="35" spans="1:46" x14ac:dyDescent="0.3">
      <c r="A35" s="78">
        <v>33</v>
      </c>
      <c r="B35" s="78">
        <v>170701033</v>
      </c>
      <c r="C35" s="78">
        <v>19</v>
      </c>
      <c r="D35" s="78">
        <v>5</v>
      </c>
      <c r="E35" s="78">
        <v>7</v>
      </c>
      <c r="F35" s="78">
        <v>5</v>
      </c>
      <c r="G35" s="78">
        <v>9</v>
      </c>
      <c r="H35" s="78">
        <v>5</v>
      </c>
      <c r="I35" s="78">
        <v>18</v>
      </c>
      <c r="J35" s="78">
        <v>5</v>
      </c>
      <c r="K35" s="78">
        <v>22</v>
      </c>
      <c r="L35" s="78">
        <v>5</v>
      </c>
      <c r="M35" s="78">
        <v>22</v>
      </c>
      <c r="N35" s="78">
        <v>5</v>
      </c>
      <c r="O35" s="78" t="s">
        <v>51</v>
      </c>
      <c r="P35" s="6">
        <f t="shared" si="0"/>
        <v>16</v>
      </c>
      <c r="Q35" s="6">
        <f t="shared" si="1"/>
        <v>16</v>
      </c>
      <c r="R35" s="6">
        <f t="shared" si="2"/>
        <v>16</v>
      </c>
      <c r="S35" s="6">
        <f t="shared" si="3"/>
        <v>16</v>
      </c>
      <c r="T35" s="6">
        <f t="shared" si="4"/>
        <v>16</v>
      </c>
      <c r="U35" s="5">
        <f t="shared" si="5"/>
        <v>64.86486486486487</v>
      </c>
      <c r="V35" s="6">
        <f t="shared" si="6"/>
        <v>80</v>
      </c>
      <c r="W35" s="5">
        <f t="shared" si="7"/>
        <v>56.521739130434781</v>
      </c>
      <c r="X35" s="6">
        <f t="shared" si="8"/>
        <v>80</v>
      </c>
      <c r="Y35" s="5">
        <f t="shared" si="9"/>
        <v>62.162162162162161</v>
      </c>
      <c r="Z35" s="6">
        <f t="shared" si="10"/>
        <v>80</v>
      </c>
      <c r="AA35" s="5">
        <f t="shared" si="11"/>
        <v>90</v>
      </c>
      <c r="AB35" s="6">
        <f t="shared" si="12"/>
        <v>80</v>
      </c>
      <c r="AC35" s="5">
        <f t="shared" si="13"/>
        <v>90</v>
      </c>
      <c r="AD35" s="6">
        <f t="shared" si="14"/>
        <v>80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</row>
    <row r="36" spans="1:46" x14ac:dyDescent="0.3">
      <c r="A36" s="78">
        <v>34</v>
      </c>
      <c r="B36" s="78">
        <v>170701034</v>
      </c>
      <c r="C36" s="78">
        <v>30</v>
      </c>
      <c r="D36" s="78">
        <v>5</v>
      </c>
      <c r="E36" s="78">
        <v>13</v>
      </c>
      <c r="F36" s="78">
        <v>5</v>
      </c>
      <c r="G36" s="78">
        <v>10</v>
      </c>
      <c r="H36" s="78">
        <v>5</v>
      </c>
      <c r="I36" s="78">
        <v>21</v>
      </c>
      <c r="J36" s="78">
        <v>5</v>
      </c>
      <c r="K36" s="78">
        <v>23</v>
      </c>
      <c r="L36" s="78">
        <v>5</v>
      </c>
      <c r="M36" s="78">
        <v>23</v>
      </c>
      <c r="N36" s="78">
        <v>5</v>
      </c>
      <c r="O36" s="78" t="s">
        <v>50</v>
      </c>
      <c r="P36" s="6">
        <f t="shared" si="0"/>
        <v>18</v>
      </c>
      <c r="Q36" s="6">
        <f t="shared" si="1"/>
        <v>18</v>
      </c>
      <c r="R36" s="6">
        <f t="shared" si="2"/>
        <v>18</v>
      </c>
      <c r="S36" s="6">
        <f t="shared" si="3"/>
        <v>18</v>
      </c>
      <c r="T36" s="6">
        <f t="shared" si="4"/>
        <v>18</v>
      </c>
      <c r="U36" s="5">
        <f t="shared" si="5"/>
        <v>94.594594594594597</v>
      </c>
      <c r="V36" s="6">
        <f t="shared" si="6"/>
        <v>90</v>
      </c>
      <c r="W36" s="5">
        <f t="shared" si="7"/>
        <v>71.739130434782609</v>
      </c>
      <c r="X36" s="6">
        <f t="shared" si="8"/>
        <v>90</v>
      </c>
      <c r="Y36" s="5">
        <f t="shared" si="9"/>
        <v>70.270270270270274</v>
      </c>
      <c r="Z36" s="6">
        <f t="shared" si="10"/>
        <v>90</v>
      </c>
      <c r="AA36" s="5">
        <f t="shared" si="11"/>
        <v>93.333333333333329</v>
      </c>
      <c r="AB36" s="6">
        <f t="shared" si="12"/>
        <v>90</v>
      </c>
      <c r="AC36" s="5">
        <f t="shared" si="13"/>
        <v>93.333333333333329</v>
      </c>
      <c r="AD36" s="6">
        <f t="shared" si="14"/>
        <v>90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</row>
    <row r="37" spans="1:46" x14ac:dyDescent="0.3">
      <c r="A37" s="78">
        <v>35</v>
      </c>
      <c r="B37" s="78">
        <v>170701035</v>
      </c>
      <c r="C37" s="78">
        <v>17</v>
      </c>
      <c r="D37" s="78">
        <v>5</v>
      </c>
      <c r="E37" s="78">
        <v>8</v>
      </c>
      <c r="F37" s="78">
        <v>5</v>
      </c>
      <c r="G37" s="78">
        <v>6</v>
      </c>
      <c r="H37" s="78">
        <v>5</v>
      </c>
      <c r="I37" s="78">
        <v>13</v>
      </c>
      <c r="J37" s="78">
        <v>5</v>
      </c>
      <c r="K37" s="78">
        <v>22</v>
      </c>
      <c r="L37" s="78">
        <v>5</v>
      </c>
      <c r="M37" s="78">
        <v>22</v>
      </c>
      <c r="N37" s="78">
        <v>5</v>
      </c>
      <c r="O37" s="78" t="s">
        <v>52</v>
      </c>
      <c r="P37" s="6">
        <f t="shared" si="0"/>
        <v>14</v>
      </c>
      <c r="Q37" s="6">
        <f t="shared" si="1"/>
        <v>14</v>
      </c>
      <c r="R37" s="6">
        <f t="shared" si="2"/>
        <v>14</v>
      </c>
      <c r="S37" s="6">
        <f t="shared" si="3"/>
        <v>14</v>
      </c>
      <c r="T37" s="6">
        <f t="shared" si="4"/>
        <v>14</v>
      </c>
      <c r="U37" s="5">
        <f t="shared" si="5"/>
        <v>59.45945945945946</v>
      </c>
      <c r="V37" s="6">
        <f t="shared" si="6"/>
        <v>70</v>
      </c>
      <c r="W37" s="5">
        <f t="shared" si="7"/>
        <v>52.173913043478258</v>
      </c>
      <c r="X37" s="6">
        <f t="shared" si="8"/>
        <v>70</v>
      </c>
      <c r="Y37" s="5">
        <f t="shared" si="9"/>
        <v>48.648648648648653</v>
      </c>
      <c r="Z37" s="6">
        <f t="shared" si="10"/>
        <v>70</v>
      </c>
      <c r="AA37" s="5">
        <f t="shared" si="11"/>
        <v>90</v>
      </c>
      <c r="AB37" s="6">
        <f t="shared" si="12"/>
        <v>70</v>
      </c>
      <c r="AC37" s="5">
        <f t="shared" si="13"/>
        <v>90</v>
      </c>
      <c r="AD37" s="6">
        <f t="shared" si="14"/>
        <v>70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</row>
    <row r="38" spans="1:46" x14ac:dyDescent="0.3">
      <c r="A38" s="78">
        <v>36</v>
      </c>
      <c r="B38" s="78">
        <v>170701036</v>
      </c>
      <c r="C38" s="78">
        <v>24</v>
      </c>
      <c r="D38" s="78">
        <v>5</v>
      </c>
      <c r="E38" s="78">
        <v>9</v>
      </c>
      <c r="F38" s="78">
        <v>5</v>
      </c>
      <c r="G38" s="78">
        <v>6</v>
      </c>
      <c r="H38" s="78">
        <v>5</v>
      </c>
      <c r="I38" s="78">
        <v>12</v>
      </c>
      <c r="J38" s="78">
        <v>5</v>
      </c>
      <c r="K38" s="78">
        <v>23</v>
      </c>
      <c r="L38" s="78">
        <v>5</v>
      </c>
      <c r="M38" s="78">
        <v>23</v>
      </c>
      <c r="N38" s="78">
        <v>5</v>
      </c>
      <c r="O38" s="78" t="s">
        <v>51</v>
      </c>
      <c r="P38" s="6">
        <f t="shared" si="0"/>
        <v>16</v>
      </c>
      <c r="Q38" s="6">
        <f t="shared" si="1"/>
        <v>16</v>
      </c>
      <c r="R38" s="6">
        <f t="shared" si="2"/>
        <v>16</v>
      </c>
      <c r="S38" s="6">
        <f t="shared" si="3"/>
        <v>16</v>
      </c>
      <c r="T38" s="6">
        <f t="shared" si="4"/>
        <v>16</v>
      </c>
      <c r="U38" s="5">
        <f t="shared" si="5"/>
        <v>78.378378378378372</v>
      </c>
      <c r="V38" s="6">
        <f t="shared" si="6"/>
        <v>80</v>
      </c>
      <c r="W38" s="5">
        <f t="shared" si="7"/>
        <v>54.347826086956516</v>
      </c>
      <c r="X38" s="6">
        <f t="shared" si="8"/>
        <v>80</v>
      </c>
      <c r="Y38" s="5">
        <f t="shared" si="9"/>
        <v>45.945945945945951</v>
      </c>
      <c r="Z38" s="6">
        <f t="shared" si="10"/>
        <v>80</v>
      </c>
      <c r="AA38" s="5">
        <f t="shared" si="11"/>
        <v>93.333333333333329</v>
      </c>
      <c r="AB38" s="6">
        <f t="shared" si="12"/>
        <v>80</v>
      </c>
      <c r="AC38" s="5">
        <f t="shared" si="13"/>
        <v>93.333333333333329</v>
      </c>
      <c r="AD38" s="6">
        <f t="shared" si="14"/>
        <v>80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</row>
    <row r="39" spans="1:46" x14ac:dyDescent="0.3">
      <c r="A39" s="78">
        <v>37</v>
      </c>
      <c r="B39" s="78">
        <v>170701037</v>
      </c>
      <c r="C39" s="78">
        <v>26</v>
      </c>
      <c r="D39" s="78">
        <v>5</v>
      </c>
      <c r="E39" s="78">
        <v>12</v>
      </c>
      <c r="F39" s="78">
        <v>5</v>
      </c>
      <c r="G39" s="78">
        <v>8</v>
      </c>
      <c r="H39" s="78">
        <v>5</v>
      </c>
      <c r="I39" s="78">
        <v>17</v>
      </c>
      <c r="J39" s="78">
        <v>5</v>
      </c>
      <c r="K39" s="78">
        <v>21</v>
      </c>
      <c r="L39" s="78">
        <v>5</v>
      </c>
      <c r="M39" s="78">
        <v>21</v>
      </c>
      <c r="N39" s="78">
        <v>5</v>
      </c>
      <c r="O39" s="78" t="s">
        <v>51</v>
      </c>
      <c r="P39" s="6">
        <f t="shared" si="0"/>
        <v>16</v>
      </c>
      <c r="Q39" s="6">
        <f t="shared" si="1"/>
        <v>16</v>
      </c>
      <c r="R39" s="6">
        <f t="shared" si="2"/>
        <v>16</v>
      </c>
      <c r="S39" s="6">
        <f t="shared" si="3"/>
        <v>16</v>
      </c>
      <c r="T39" s="6">
        <f t="shared" si="4"/>
        <v>16</v>
      </c>
      <c r="U39" s="5">
        <f t="shared" si="5"/>
        <v>83.78378378378379</v>
      </c>
      <c r="V39" s="6">
        <f t="shared" si="6"/>
        <v>80</v>
      </c>
      <c r="W39" s="5">
        <f t="shared" si="7"/>
        <v>65.217391304347828</v>
      </c>
      <c r="X39" s="6">
        <f t="shared" si="8"/>
        <v>80</v>
      </c>
      <c r="Y39" s="5">
        <f t="shared" si="9"/>
        <v>59.45945945945946</v>
      </c>
      <c r="Z39" s="6">
        <f t="shared" si="10"/>
        <v>80</v>
      </c>
      <c r="AA39" s="5">
        <f t="shared" si="11"/>
        <v>86.666666666666671</v>
      </c>
      <c r="AB39" s="6">
        <f t="shared" si="12"/>
        <v>80</v>
      </c>
      <c r="AC39" s="5">
        <f t="shared" si="13"/>
        <v>86.666666666666671</v>
      </c>
      <c r="AD39" s="6">
        <f t="shared" si="14"/>
        <v>80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</row>
    <row r="40" spans="1:46" x14ac:dyDescent="0.3">
      <c r="A40" s="78">
        <v>38</v>
      </c>
      <c r="B40" s="78">
        <v>170701038</v>
      </c>
      <c r="C40" s="78">
        <v>25</v>
      </c>
      <c r="D40" s="78">
        <v>5</v>
      </c>
      <c r="E40" s="78">
        <v>15</v>
      </c>
      <c r="F40" s="78">
        <v>5</v>
      </c>
      <c r="G40" s="78">
        <v>12</v>
      </c>
      <c r="H40" s="78">
        <v>5</v>
      </c>
      <c r="I40" s="78">
        <v>20</v>
      </c>
      <c r="J40" s="78">
        <v>5</v>
      </c>
      <c r="K40" s="78">
        <v>23</v>
      </c>
      <c r="L40" s="78">
        <v>5</v>
      </c>
      <c r="M40" s="78">
        <v>23</v>
      </c>
      <c r="N40" s="78">
        <v>5</v>
      </c>
      <c r="O40" s="78" t="s">
        <v>50</v>
      </c>
      <c r="P40" s="6">
        <f t="shared" si="0"/>
        <v>18</v>
      </c>
      <c r="Q40" s="6">
        <f t="shared" si="1"/>
        <v>18</v>
      </c>
      <c r="R40" s="6">
        <f t="shared" si="2"/>
        <v>18</v>
      </c>
      <c r="S40" s="6">
        <f t="shared" si="3"/>
        <v>18</v>
      </c>
      <c r="T40" s="6">
        <f t="shared" si="4"/>
        <v>18</v>
      </c>
      <c r="U40" s="5">
        <f t="shared" si="5"/>
        <v>81.081081081081081</v>
      </c>
      <c r="V40" s="6">
        <f t="shared" si="6"/>
        <v>90</v>
      </c>
      <c r="W40" s="5">
        <f t="shared" si="7"/>
        <v>80.434782608695656</v>
      </c>
      <c r="X40" s="6">
        <f t="shared" si="8"/>
        <v>90</v>
      </c>
      <c r="Y40" s="5">
        <f t="shared" si="9"/>
        <v>67.567567567567565</v>
      </c>
      <c r="Z40" s="6">
        <f t="shared" si="10"/>
        <v>90</v>
      </c>
      <c r="AA40" s="5">
        <f t="shared" si="11"/>
        <v>93.333333333333329</v>
      </c>
      <c r="AB40" s="6">
        <f t="shared" si="12"/>
        <v>90</v>
      </c>
      <c r="AC40" s="5">
        <f t="shared" si="13"/>
        <v>93.333333333333329</v>
      </c>
      <c r="AD40" s="6">
        <f t="shared" si="14"/>
        <v>90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</row>
    <row r="41" spans="1:46" x14ac:dyDescent="0.3">
      <c r="A41" s="78">
        <v>39</v>
      </c>
      <c r="B41" s="78">
        <v>170701039</v>
      </c>
      <c r="C41" s="78">
        <v>19</v>
      </c>
      <c r="D41" s="78">
        <v>5</v>
      </c>
      <c r="E41" s="78">
        <v>8</v>
      </c>
      <c r="F41" s="78">
        <v>5</v>
      </c>
      <c r="G41" s="78">
        <v>9</v>
      </c>
      <c r="H41" s="78">
        <v>5</v>
      </c>
      <c r="I41" s="78">
        <v>18</v>
      </c>
      <c r="J41" s="78">
        <v>5</v>
      </c>
      <c r="K41" s="78">
        <v>21</v>
      </c>
      <c r="L41" s="78">
        <v>5</v>
      </c>
      <c r="M41" s="78">
        <v>21</v>
      </c>
      <c r="N41" s="78">
        <v>5</v>
      </c>
      <c r="O41" s="78" t="s">
        <v>51</v>
      </c>
      <c r="P41" s="6">
        <f t="shared" si="0"/>
        <v>16</v>
      </c>
      <c r="Q41" s="6">
        <f t="shared" si="1"/>
        <v>16</v>
      </c>
      <c r="R41" s="6">
        <f t="shared" si="2"/>
        <v>16</v>
      </c>
      <c r="S41" s="6">
        <f t="shared" si="3"/>
        <v>16</v>
      </c>
      <c r="T41" s="6">
        <f t="shared" si="4"/>
        <v>16</v>
      </c>
      <c r="U41" s="5">
        <f t="shared" si="5"/>
        <v>64.86486486486487</v>
      </c>
      <c r="V41" s="6">
        <f t="shared" si="6"/>
        <v>80</v>
      </c>
      <c r="W41" s="5">
        <f t="shared" si="7"/>
        <v>58.695652173913047</v>
      </c>
      <c r="X41" s="6">
        <f t="shared" si="8"/>
        <v>80</v>
      </c>
      <c r="Y41" s="5">
        <f t="shared" si="9"/>
        <v>62.162162162162161</v>
      </c>
      <c r="Z41" s="6">
        <f t="shared" si="10"/>
        <v>80</v>
      </c>
      <c r="AA41" s="5">
        <f t="shared" si="11"/>
        <v>86.666666666666671</v>
      </c>
      <c r="AB41" s="6">
        <f t="shared" si="12"/>
        <v>80</v>
      </c>
      <c r="AC41" s="5">
        <f t="shared" si="13"/>
        <v>86.666666666666671</v>
      </c>
      <c r="AD41" s="6">
        <f t="shared" si="14"/>
        <v>80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</row>
    <row r="42" spans="1:46" x14ac:dyDescent="0.3">
      <c r="A42" s="78">
        <v>40</v>
      </c>
      <c r="B42" s="78">
        <v>170701040</v>
      </c>
      <c r="C42" s="78">
        <v>4</v>
      </c>
      <c r="D42" s="78">
        <v>3</v>
      </c>
      <c r="E42" s="78">
        <v>7</v>
      </c>
      <c r="F42" s="78">
        <v>3</v>
      </c>
      <c r="G42" s="78">
        <v>8</v>
      </c>
      <c r="H42" s="78">
        <v>5</v>
      </c>
      <c r="I42" s="78">
        <v>15</v>
      </c>
      <c r="J42" s="78">
        <v>5</v>
      </c>
      <c r="K42" s="78">
        <v>23</v>
      </c>
      <c r="L42" s="78">
        <v>5</v>
      </c>
      <c r="M42" s="78">
        <v>23</v>
      </c>
      <c r="N42" s="78">
        <v>5</v>
      </c>
      <c r="O42" s="78" t="s">
        <v>52</v>
      </c>
      <c r="P42" s="6">
        <f t="shared" si="0"/>
        <v>14</v>
      </c>
      <c r="Q42" s="6">
        <f t="shared" si="1"/>
        <v>14</v>
      </c>
      <c r="R42" s="6">
        <f t="shared" si="2"/>
        <v>14</v>
      </c>
      <c r="S42" s="6">
        <f t="shared" si="3"/>
        <v>14</v>
      </c>
      <c r="T42" s="6">
        <f t="shared" si="4"/>
        <v>14</v>
      </c>
      <c r="U42" s="5">
        <f t="shared" si="5"/>
        <v>18.918918918918919</v>
      </c>
      <c r="V42" s="6">
        <f t="shared" si="6"/>
        <v>70</v>
      </c>
      <c r="W42" s="5">
        <f t="shared" si="7"/>
        <v>50</v>
      </c>
      <c r="X42" s="6">
        <f t="shared" si="8"/>
        <v>70</v>
      </c>
      <c r="Y42" s="5">
        <f t="shared" si="9"/>
        <v>54.054054054054056</v>
      </c>
      <c r="Z42" s="6">
        <f t="shared" si="10"/>
        <v>70</v>
      </c>
      <c r="AA42" s="5">
        <f t="shared" si="11"/>
        <v>93.333333333333329</v>
      </c>
      <c r="AB42" s="6">
        <f t="shared" si="12"/>
        <v>70</v>
      </c>
      <c r="AC42" s="5">
        <f t="shared" si="13"/>
        <v>93.333333333333329</v>
      </c>
      <c r="AD42" s="6">
        <f t="shared" si="14"/>
        <v>70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</row>
    <row r="43" spans="1:46" x14ac:dyDescent="0.3">
      <c r="A43" s="78">
        <v>41</v>
      </c>
      <c r="B43" s="78">
        <v>170701041</v>
      </c>
      <c r="C43" s="78">
        <v>27</v>
      </c>
      <c r="D43" s="78">
        <v>5</v>
      </c>
      <c r="E43" s="78">
        <v>7</v>
      </c>
      <c r="F43" s="78">
        <v>5</v>
      </c>
      <c r="G43" s="78">
        <v>10</v>
      </c>
      <c r="H43" s="78">
        <v>5</v>
      </c>
      <c r="I43" s="78">
        <v>20</v>
      </c>
      <c r="J43" s="78">
        <v>5</v>
      </c>
      <c r="K43" s="78">
        <v>23</v>
      </c>
      <c r="L43" s="78">
        <v>3</v>
      </c>
      <c r="M43" s="78">
        <v>23</v>
      </c>
      <c r="N43" s="78">
        <v>3</v>
      </c>
      <c r="O43" s="78" t="s">
        <v>51</v>
      </c>
      <c r="P43" s="6">
        <f t="shared" si="0"/>
        <v>16</v>
      </c>
      <c r="Q43" s="6">
        <f t="shared" si="1"/>
        <v>16</v>
      </c>
      <c r="R43" s="6">
        <f t="shared" si="2"/>
        <v>16</v>
      </c>
      <c r="S43" s="6">
        <f t="shared" si="3"/>
        <v>16</v>
      </c>
      <c r="T43" s="6">
        <f t="shared" si="4"/>
        <v>16</v>
      </c>
      <c r="U43" s="5">
        <f t="shared" si="5"/>
        <v>86.486486486486484</v>
      </c>
      <c r="V43" s="6">
        <f t="shared" si="6"/>
        <v>80</v>
      </c>
      <c r="W43" s="5">
        <f t="shared" si="7"/>
        <v>58.695652173913047</v>
      </c>
      <c r="X43" s="6">
        <f t="shared" si="8"/>
        <v>80</v>
      </c>
      <c r="Y43" s="5">
        <f t="shared" si="9"/>
        <v>67.567567567567565</v>
      </c>
      <c r="Z43" s="6">
        <f t="shared" si="10"/>
        <v>80</v>
      </c>
      <c r="AA43" s="5">
        <f t="shared" si="11"/>
        <v>86.666666666666671</v>
      </c>
      <c r="AB43" s="6">
        <f t="shared" si="12"/>
        <v>80</v>
      </c>
      <c r="AC43" s="5">
        <f t="shared" si="13"/>
        <v>86.666666666666671</v>
      </c>
      <c r="AD43" s="6">
        <f t="shared" si="14"/>
        <v>80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</row>
    <row r="44" spans="1:46" x14ac:dyDescent="0.3">
      <c r="A44" s="78">
        <v>42</v>
      </c>
      <c r="B44" s="78">
        <v>170701042</v>
      </c>
      <c r="C44" s="78">
        <v>26</v>
      </c>
      <c r="D44" s="78">
        <v>5</v>
      </c>
      <c r="E44" s="78">
        <v>7</v>
      </c>
      <c r="F44" s="78">
        <v>5</v>
      </c>
      <c r="G44" s="78">
        <v>8</v>
      </c>
      <c r="H44" s="78">
        <v>5</v>
      </c>
      <c r="I44" s="78">
        <v>16</v>
      </c>
      <c r="J44" s="78">
        <v>5</v>
      </c>
      <c r="K44" s="78">
        <v>23</v>
      </c>
      <c r="L44" s="78">
        <v>5</v>
      </c>
      <c r="M44" s="78">
        <v>23</v>
      </c>
      <c r="N44" s="78">
        <v>5</v>
      </c>
      <c r="O44" s="78" t="s">
        <v>51</v>
      </c>
      <c r="P44" s="6">
        <f t="shared" si="0"/>
        <v>16</v>
      </c>
      <c r="Q44" s="6">
        <f t="shared" si="1"/>
        <v>16</v>
      </c>
      <c r="R44" s="6">
        <f t="shared" si="2"/>
        <v>16</v>
      </c>
      <c r="S44" s="6">
        <f t="shared" si="3"/>
        <v>16</v>
      </c>
      <c r="T44" s="6">
        <f t="shared" si="4"/>
        <v>16</v>
      </c>
      <c r="U44" s="5">
        <f t="shared" si="5"/>
        <v>83.78378378378379</v>
      </c>
      <c r="V44" s="6">
        <f t="shared" si="6"/>
        <v>80</v>
      </c>
      <c r="W44" s="5">
        <f t="shared" si="7"/>
        <v>54.347826086956516</v>
      </c>
      <c r="X44" s="6">
        <f t="shared" si="8"/>
        <v>80</v>
      </c>
      <c r="Y44" s="5">
        <f t="shared" si="9"/>
        <v>56.756756756756758</v>
      </c>
      <c r="Z44" s="6">
        <f t="shared" si="10"/>
        <v>80</v>
      </c>
      <c r="AA44" s="5">
        <f t="shared" si="11"/>
        <v>93.333333333333329</v>
      </c>
      <c r="AB44" s="6">
        <f t="shared" si="12"/>
        <v>80</v>
      </c>
      <c r="AC44" s="5">
        <f t="shared" si="13"/>
        <v>93.333333333333329</v>
      </c>
      <c r="AD44" s="6">
        <f t="shared" si="14"/>
        <v>80</v>
      </c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</row>
    <row r="45" spans="1:46" x14ac:dyDescent="0.3">
      <c r="A45" s="78">
        <v>43</v>
      </c>
      <c r="B45" s="78">
        <v>170701043</v>
      </c>
      <c r="C45" s="78">
        <v>19</v>
      </c>
      <c r="D45" s="78">
        <v>5</v>
      </c>
      <c r="E45" s="78">
        <v>9</v>
      </c>
      <c r="F45" s="78">
        <v>5</v>
      </c>
      <c r="G45" s="78">
        <v>8</v>
      </c>
      <c r="H45" s="78">
        <v>5</v>
      </c>
      <c r="I45" s="78">
        <v>20</v>
      </c>
      <c r="J45" s="78">
        <v>5</v>
      </c>
      <c r="K45" s="78">
        <v>23</v>
      </c>
      <c r="L45" s="78">
        <v>5</v>
      </c>
      <c r="M45" s="78">
        <v>23</v>
      </c>
      <c r="N45" s="78">
        <v>5</v>
      </c>
      <c r="O45" s="78" t="s">
        <v>51</v>
      </c>
      <c r="P45" s="6">
        <f t="shared" si="0"/>
        <v>16</v>
      </c>
      <c r="Q45" s="6">
        <f t="shared" si="1"/>
        <v>16</v>
      </c>
      <c r="R45" s="6">
        <f t="shared" si="2"/>
        <v>16</v>
      </c>
      <c r="S45" s="6">
        <f t="shared" si="3"/>
        <v>16</v>
      </c>
      <c r="T45" s="6">
        <f t="shared" si="4"/>
        <v>16</v>
      </c>
      <c r="U45" s="5">
        <f t="shared" si="5"/>
        <v>64.86486486486487</v>
      </c>
      <c r="V45" s="6">
        <f t="shared" si="6"/>
        <v>80</v>
      </c>
      <c r="W45" s="5">
        <f t="shared" si="7"/>
        <v>58.695652173913047</v>
      </c>
      <c r="X45" s="6">
        <f t="shared" si="8"/>
        <v>80</v>
      </c>
      <c r="Y45" s="5">
        <f t="shared" si="9"/>
        <v>67.567567567567565</v>
      </c>
      <c r="Z45" s="6">
        <f t="shared" si="10"/>
        <v>80</v>
      </c>
      <c r="AA45" s="5">
        <f t="shared" si="11"/>
        <v>93.333333333333329</v>
      </c>
      <c r="AB45" s="6">
        <f t="shared" si="12"/>
        <v>80</v>
      </c>
      <c r="AC45" s="5">
        <f t="shared" si="13"/>
        <v>93.333333333333329</v>
      </c>
      <c r="AD45" s="6">
        <f t="shared" si="14"/>
        <v>80</v>
      </c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</row>
    <row r="46" spans="1:46" x14ac:dyDescent="0.3">
      <c r="A46" s="78">
        <v>44</v>
      </c>
      <c r="B46" s="78">
        <v>170701044</v>
      </c>
      <c r="C46" s="78">
        <v>7</v>
      </c>
      <c r="D46" s="78">
        <v>5</v>
      </c>
      <c r="E46" s="78">
        <v>11</v>
      </c>
      <c r="F46" s="78">
        <v>5</v>
      </c>
      <c r="G46" s="78">
        <v>1</v>
      </c>
      <c r="H46" s="78">
        <v>5</v>
      </c>
      <c r="I46" s="78">
        <v>6</v>
      </c>
      <c r="J46" s="78">
        <v>5</v>
      </c>
      <c r="K46" s="78">
        <v>23</v>
      </c>
      <c r="L46" s="78">
        <v>5</v>
      </c>
      <c r="M46" s="78">
        <v>23</v>
      </c>
      <c r="N46" s="78">
        <v>5</v>
      </c>
      <c r="O46" s="78" t="s">
        <v>52</v>
      </c>
      <c r="P46" s="6">
        <f t="shared" si="0"/>
        <v>14</v>
      </c>
      <c r="Q46" s="6">
        <f t="shared" si="1"/>
        <v>14</v>
      </c>
      <c r="R46" s="6">
        <f t="shared" si="2"/>
        <v>14</v>
      </c>
      <c r="S46" s="6">
        <f t="shared" si="3"/>
        <v>14</v>
      </c>
      <c r="T46" s="6">
        <f t="shared" si="4"/>
        <v>14</v>
      </c>
      <c r="U46" s="5">
        <f t="shared" si="5"/>
        <v>32.432432432432435</v>
      </c>
      <c r="V46" s="6">
        <f t="shared" si="6"/>
        <v>70</v>
      </c>
      <c r="W46" s="5">
        <f t="shared" si="7"/>
        <v>47.826086956521742</v>
      </c>
      <c r="X46" s="6">
        <f t="shared" si="8"/>
        <v>70</v>
      </c>
      <c r="Y46" s="5">
        <f t="shared" si="9"/>
        <v>29.72972972972973</v>
      </c>
      <c r="Z46" s="6">
        <f t="shared" si="10"/>
        <v>70</v>
      </c>
      <c r="AA46" s="5">
        <f t="shared" si="11"/>
        <v>93.333333333333329</v>
      </c>
      <c r="AB46" s="6">
        <f t="shared" si="12"/>
        <v>70</v>
      </c>
      <c r="AC46" s="5">
        <f t="shared" si="13"/>
        <v>93.333333333333329</v>
      </c>
      <c r="AD46" s="6">
        <f t="shared" si="14"/>
        <v>70</v>
      </c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</row>
    <row r="47" spans="1:46" x14ac:dyDescent="0.3">
      <c r="A47" s="78">
        <v>45</v>
      </c>
      <c r="B47" s="78">
        <v>170701045</v>
      </c>
      <c r="C47" s="78">
        <v>13</v>
      </c>
      <c r="D47" s="78">
        <v>5</v>
      </c>
      <c r="E47" s="78">
        <v>4</v>
      </c>
      <c r="F47" s="78">
        <v>5</v>
      </c>
      <c r="G47" s="78">
        <v>7</v>
      </c>
      <c r="H47" s="78">
        <v>5</v>
      </c>
      <c r="I47" s="78">
        <v>15</v>
      </c>
      <c r="J47" s="78">
        <v>5</v>
      </c>
      <c r="K47" s="78">
        <v>23</v>
      </c>
      <c r="L47" s="78">
        <v>5</v>
      </c>
      <c r="M47" s="78">
        <v>23</v>
      </c>
      <c r="N47" s="78">
        <v>5</v>
      </c>
      <c r="O47" s="78" t="s">
        <v>51</v>
      </c>
      <c r="P47" s="6">
        <f t="shared" si="0"/>
        <v>16</v>
      </c>
      <c r="Q47" s="6">
        <f t="shared" si="1"/>
        <v>16</v>
      </c>
      <c r="R47" s="6">
        <f t="shared" si="2"/>
        <v>16</v>
      </c>
      <c r="S47" s="6">
        <f t="shared" si="3"/>
        <v>16</v>
      </c>
      <c r="T47" s="6">
        <f t="shared" si="4"/>
        <v>16</v>
      </c>
      <c r="U47" s="5">
        <f t="shared" si="5"/>
        <v>48.648648648648653</v>
      </c>
      <c r="V47" s="6">
        <f t="shared" si="6"/>
        <v>80</v>
      </c>
      <c r="W47" s="5">
        <f t="shared" si="7"/>
        <v>45.652173913043477</v>
      </c>
      <c r="X47" s="6">
        <f t="shared" si="8"/>
        <v>80</v>
      </c>
      <c r="Y47" s="5">
        <f t="shared" si="9"/>
        <v>54.054054054054056</v>
      </c>
      <c r="Z47" s="6">
        <f t="shared" si="10"/>
        <v>80</v>
      </c>
      <c r="AA47" s="5">
        <f t="shared" si="11"/>
        <v>93.333333333333329</v>
      </c>
      <c r="AB47" s="6">
        <f t="shared" si="12"/>
        <v>80</v>
      </c>
      <c r="AC47" s="5">
        <f t="shared" si="13"/>
        <v>93.333333333333329</v>
      </c>
      <c r="AD47" s="6">
        <f t="shared" si="14"/>
        <v>80</v>
      </c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</row>
    <row r="48" spans="1:46" x14ac:dyDescent="0.3">
      <c r="A48" s="78">
        <v>46</v>
      </c>
      <c r="B48" s="78">
        <v>170701046</v>
      </c>
      <c r="C48" s="78">
        <v>23</v>
      </c>
      <c r="D48" s="78">
        <v>5</v>
      </c>
      <c r="E48" s="78">
        <v>12</v>
      </c>
      <c r="F48" s="78">
        <v>5</v>
      </c>
      <c r="G48" s="78">
        <v>5</v>
      </c>
      <c r="H48" s="78">
        <v>5</v>
      </c>
      <c r="I48" s="78">
        <v>17</v>
      </c>
      <c r="J48" s="78">
        <v>5</v>
      </c>
      <c r="K48" s="78">
        <v>24</v>
      </c>
      <c r="L48" s="78">
        <v>5</v>
      </c>
      <c r="M48" s="78">
        <v>24</v>
      </c>
      <c r="N48" s="78">
        <v>5</v>
      </c>
      <c r="O48" s="78" t="s">
        <v>51</v>
      </c>
      <c r="P48" s="6">
        <f t="shared" si="0"/>
        <v>16</v>
      </c>
      <c r="Q48" s="6">
        <f t="shared" si="1"/>
        <v>16</v>
      </c>
      <c r="R48" s="6">
        <f t="shared" si="2"/>
        <v>16</v>
      </c>
      <c r="S48" s="6">
        <f t="shared" si="3"/>
        <v>16</v>
      </c>
      <c r="T48" s="6">
        <f t="shared" si="4"/>
        <v>16</v>
      </c>
      <c r="U48" s="5">
        <f t="shared" si="5"/>
        <v>75.675675675675677</v>
      </c>
      <c r="V48" s="6">
        <f t="shared" si="6"/>
        <v>80</v>
      </c>
      <c r="W48" s="5">
        <f t="shared" si="7"/>
        <v>58.695652173913047</v>
      </c>
      <c r="X48" s="6">
        <f t="shared" si="8"/>
        <v>80</v>
      </c>
      <c r="Y48" s="5">
        <f t="shared" si="9"/>
        <v>59.45945945945946</v>
      </c>
      <c r="Z48" s="6">
        <f t="shared" si="10"/>
        <v>80</v>
      </c>
      <c r="AA48" s="5">
        <f t="shared" si="11"/>
        <v>96.666666666666671</v>
      </c>
      <c r="AB48" s="6">
        <f t="shared" si="12"/>
        <v>80</v>
      </c>
      <c r="AC48" s="5">
        <f t="shared" si="13"/>
        <v>96.666666666666671</v>
      </c>
      <c r="AD48" s="6">
        <f t="shared" si="14"/>
        <v>80</v>
      </c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</row>
    <row r="49" spans="1:46" x14ac:dyDescent="0.3">
      <c r="A49" s="78">
        <v>47</v>
      </c>
      <c r="B49" s="78">
        <v>170701047</v>
      </c>
      <c r="C49" s="78">
        <v>28</v>
      </c>
      <c r="D49" s="78">
        <v>5</v>
      </c>
      <c r="E49" s="78">
        <v>17</v>
      </c>
      <c r="F49" s="78">
        <v>5</v>
      </c>
      <c r="G49" s="78">
        <v>5</v>
      </c>
      <c r="H49" s="78">
        <v>5</v>
      </c>
      <c r="I49" s="78">
        <v>13</v>
      </c>
      <c r="J49" s="78">
        <v>5</v>
      </c>
      <c r="K49" s="78">
        <v>23</v>
      </c>
      <c r="L49" s="78">
        <v>5</v>
      </c>
      <c r="M49" s="78">
        <v>23</v>
      </c>
      <c r="N49" s="78">
        <v>5</v>
      </c>
      <c r="O49" s="78" t="s">
        <v>50</v>
      </c>
      <c r="P49" s="6">
        <f t="shared" si="0"/>
        <v>18</v>
      </c>
      <c r="Q49" s="6">
        <f t="shared" si="1"/>
        <v>18</v>
      </c>
      <c r="R49" s="6">
        <f t="shared" si="2"/>
        <v>18</v>
      </c>
      <c r="S49" s="6">
        <f t="shared" si="3"/>
        <v>18</v>
      </c>
      <c r="T49" s="6">
        <f t="shared" si="4"/>
        <v>18</v>
      </c>
      <c r="U49" s="5">
        <f t="shared" si="5"/>
        <v>89.189189189189193</v>
      </c>
      <c r="V49" s="6">
        <f t="shared" si="6"/>
        <v>90</v>
      </c>
      <c r="W49" s="5">
        <f t="shared" si="7"/>
        <v>69.565217391304344</v>
      </c>
      <c r="X49" s="6">
        <f t="shared" si="8"/>
        <v>90</v>
      </c>
      <c r="Y49" s="5">
        <f t="shared" si="9"/>
        <v>48.648648648648653</v>
      </c>
      <c r="Z49" s="6">
        <f t="shared" si="10"/>
        <v>90</v>
      </c>
      <c r="AA49" s="5">
        <f t="shared" si="11"/>
        <v>93.333333333333329</v>
      </c>
      <c r="AB49" s="6">
        <f t="shared" si="12"/>
        <v>90</v>
      </c>
      <c r="AC49" s="5">
        <f t="shared" si="13"/>
        <v>93.333333333333329</v>
      </c>
      <c r="AD49" s="6">
        <f t="shared" si="14"/>
        <v>90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</row>
    <row r="50" spans="1:46" x14ac:dyDescent="0.3">
      <c r="A50" s="78">
        <v>48</v>
      </c>
      <c r="B50" s="78">
        <v>170701048</v>
      </c>
      <c r="C50" s="78">
        <v>21</v>
      </c>
      <c r="D50" s="78">
        <v>5</v>
      </c>
      <c r="E50" s="78">
        <v>14</v>
      </c>
      <c r="F50" s="78">
        <v>5</v>
      </c>
      <c r="G50" s="78">
        <v>0</v>
      </c>
      <c r="H50" s="78">
        <v>5</v>
      </c>
      <c r="I50" s="78">
        <v>0</v>
      </c>
      <c r="J50" s="78">
        <v>5</v>
      </c>
      <c r="K50" s="78">
        <v>23</v>
      </c>
      <c r="L50" s="78">
        <v>5</v>
      </c>
      <c r="M50" s="78">
        <v>23</v>
      </c>
      <c r="N50" s="78">
        <v>5</v>
      </c>
      <c r="O50" s="78" t="s">
        <v>51</v>
      </c>
      <c r="P50" s="6">
        <f t="shared" si="0"/>
        <v>16</v>
      </c>
      <c r="Q50" s="6">
        <f t="shared" si="1"/>
        <v>16</v>
      </c>
      <c r="R50" s="6">
        <f t="shared" si="2"/>
        <v>16</v>
      </c>
      <c r="S50" s="6">
        <f t="shared" si="3"/>
        <v>16</v>
      </c>
      <c r="T50" s="6">
        <f t="shared" si="4"/>
        <v>16</v>
      </c>
      <c r="U50" s="5">
        <f t="shared" si="5"/>
        <v>70.270270270270274</v>
      </c>
      <c r="V50" s="6">
        <f t="shared" si="6"/>
        <v>80</v>
      </c>
      <c r="W50" s="5">
        <f t="shared" si="7"/>
        <v>52.173913043478258</v>
      </c>
      <c r="X50" s="6">
        <f t="shared" si="8"/>
        <v>80</v>
      </c>
      <c r="Y50" s="5">
        <f t="shared" si="9"/>
        <v>13.513513513513514</v>
      </c>
      <c r="Z50" s="6">
        <f t="shared" si="10"/>
        <v>80</v>
      </c>
      <c r="AA50" s="5">
        <f t="shared" si="11"/>
        <v>93.333333333333329</v>
      </c>
      <c r="AB50" s="6">
        <f t="shared" si="12"/>
        <v>80</v>
      </c>
      <c r="AC50" s="5">
        <f t="shared" si="13"/>
        <v>93.333333333333329</v>
      </c>
      <c r="AD50" s="6">
        <f t="shared" si="14"/>
        <v>80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</row>
    <row r="51" spans="1:46" x14ac:dyDescent="0.3">
      <c r="A51" s="78">
        <v>49</v>
      </c>
      <c r="B51" s="78">
        <v>170701049</v>
      </c>
      <c r="C51" s="78">
        <v>30</v>
      </c>
      <c r="D51" s="78">
        <v>5</v>
      </c>
      <c r="E51" s="78">
        <v>11</v>
      </c>
      <c r="F51" s="78">
        <v>5</v>
      </c>
      <c r="G51" s="78">
        <v>9</v>
      </c>
      <c r="H51" s="78">
        <v>5</v>
      </c>
      <c r="I51" s="78">
        <v>17</v>
      </c>
      <c r="J51" s="78">
        <v>5</v>
      </c>
      <c r="K51" s="78">
        <v>24</v>
      </c>
      <c r="L51" s="78">
        <v>5</v>
      </c>
      <c r="M51" s="78">
        <v>24</v>
      </c>
      <c r="N51" s="78">
        <v>5</v>
      </c>
      <c r="O51" s="78" t="s">
        <v>51</v>
      </c>
      <c r="P51" s="6">
        <f t="shared" si="0"/>
        <v>16</v>
      </c>
      <c r="Q51" s="6">
        <f t="shared" si="1"/>
        <v>16</v>
      </c>
      <c r="R51" s="6">
        <f t="shared" si="2"/>
        <v>16</v>
      </c>
      <c r="S51" s="6">
        <f t="shared" si="3"/>
        <v>16</v>
      </c>
      <c r="T51" s="6">
        <f t="shared" si="4"/>
        <v>16</v>
      </c>
      <c r="U51" s="5">
        <f t="shared" si="5"/>
        <v>94.594594594594597</v>
      </c>
      <c r="V51" s="6">
        <f t="shared" si="6"/>
        <v>80</v>
      </c>
      <c r="W51" s="5">
        <f t="shared" si="7"/>
        <v>65.217391304347828</v>
      </c>
      <c r="X51" s="6">
        <f t="shared" si="8"/>
        <v>80</v>
      </c>
      <c r="Y51" s="5">
        <f t="shared" si="9"/>
        <v>59.45945945945946</v>
      </c>
      <c r="Z51" s="6">
        <f t="shared" si="10"/>
        <v>80</v>
      </c>
      <c r="AA51" s="5">
        <f t="shared" si="11"/>
        <v>96.666666666666671</v>
      </c>
      <c r="AB51" s="6">
        <f t="shared" si="12"/>
        <v>80</v>
      </c>
      <c r="AC51" s="5">
        <f t="shared" si="13"/>
        <v>96.666666666666671</v>
      </c>
      <c r="AD51" s="6">
        <f t="shared" si="14"/>
        <v>80</v>
      </c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</row>
    <row r="52" spans="1:46" x14ac:dyDescent="0.3">
      <c r="A52" s="78">
        <v>50</v>
      </c>
      <c r="B52" s="78">
        <v>170701050</v>
      </c>
      <c r="C52" s="78">
        <v>30</v>
      </c>
      <c r="D52" s="78">
        <v>5</v>
      </c>
      <c r="E52" s="78">
        <v>15</v>
      </c>
      <c r="F52" s="78">
        <v>5</v>
      </c>
      <c r="G52" s="78">
        <v>10</v>
      </c>
      <c r="H52" s="78">
        <v>5</v>
      </c>
      <c r="I52" s="78">
        <v>20</v>
      </c>
      <c r="J52" s="78">
        <v>5</v>
      </c>
      <c r="K52" s="78">
        <v>23</v>
      </c>
      <c r="L52" s="78">
        <v>5</v>
      </c>
      <c r="M52" s="78">
        <v>23</v>
      </c>
      <c r="N52" s="78">
        <v>5</v>
      </c>
      <c r="O52" s="78" t="s">
        <v>50</v>
      </c>
      <c r="P52" s="6">
        <f t="shared" si="0"/>
        <v>18</v>
      </c>
      <c r="Q52" s="6">
        <f t="shared" si="1"/>
        <v>18</v>
      </c>
      <c r="R52" s="6">
        <f t="shared" si="2"/>
        <v>18</v>
      </c>
      <c r="S52" s="6">
        <f t="shared" si="3"/>
        <v>18</v>
      </c>
      <c r="T52" s="6">
        <f t="shared" si="4"/>
        <v>18</v>
      </c>
      <c r="U52" s="5">
        <f t="shared" si="5"/>
        <v>94.594594594594597</v>
      </c>
      <c r="V52" s="6">
        <f t="shared" si="6"/>
        <v>90</v>
      </c>
      <c r="W52" s="5">
        <f t="shared" si="7"/>
        <v>76.08695652173914</v>
      </c>
      <c r="X52" s="6">
        <f t="shared" si="8"/>
        <v>90</v>
      </c>
      <c r="Y52" s="5">
        <f t="shared" si="9"/>
        <v>67.567567567567565</v>
      </c>
      <c r="Z52" s="6">
        <f t="shared" si="10"/>
        <v>90</v>
      </c>
      <c r="AA52" s="5">
        <f t="shared" si="11"/>
        <v>93.333333333333329</v>
      </c>
      <c r="AB52" s="6">
        <f t="shared" si="12"/>
        <v>90</v>
      </c>
      <c r="AC52" s="5">
        <f t="shared" si="13"/>
        <v>93.333333333333329</v>
      </c>
      <c r="AD52" s="6">
        <f t="shared" si="14"/>
        <v>90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spans="1:46" x14ac:dyDescent="0.3">
      <c r="A53" s="78">
        <v>51</v>
      </c>
      <c r="B53" s="78">
        <v>170701051</v>
      </c>
      <c r="C53" s="78">
        <v>29</v>
      </c>
      <c r="D53" s="78">
        <v>5</v>
      </c>
      <c r="E53" s="78">
        <v>12</v>
      </c>
      <c r="F53" s="78">
        <v>5</v>
      </c>
      <c r="G53" s="78">
        <v>12</v>
      </c>
      <c r="H53" s="78">
        <v>5</v>
      </c>
      <c r="I53" s="78">
        <v>17</v>
      </c>
      <c r="J53" s="78">
        <v>5</v>
      </c>
      <c r="K53" s="78">
        <v>22</v>
      </c>
      <c r="L53" s="78">
        <v>5</v>
      </c>
      <c r="M53" s="78">
        <v>22</v>
      </c>
      <c r="N53" s="78">
        <v>5</v>
      </c>
      <c r="O53" s="78" t="s">
        <v>50</v>
      </c>
      <c r="P53" s="6">
        <f t="shared" si="0"/>
        <v>18</v>
      </c>
      <c r="Q53" s="6">
        <f t="shared" si="1"/>
        <v>18</v>
      </c>
      <c r="R53" s="6">
        <f t="shared" si="2"/>
        <v>18</v>
      </c>
      <c r="S53" s="6">
        <f t="shared" si="3"/>
        <v>18</v>
      </c>
      <c r="T53" s="6">
        <f t="shared" si="4"/>
        <v>18</v>
      </c>
      <c r="U53" s="5">
        <f>(C53+D53)/37*100</f>
        <v>91.891891891891902</v>
      </c>
      <c r="V53" s="6">
        <f t="shared" si="6"/>
        <v>90</v>
      </c>
      <c r="W53" s="5">
        <f t="shared" si="7"/>
        <v>73.91304347826086</v>
      </c>
      <c r="X53" s="6">
        <f t="shared" si="8"/>
        <v>90</v>
      </c>
      <c r="Y53" s="5">
        <f t="shared" si="9"/>
        <v>59.45945945945946</v>
      </c>
      <c r="Z53" s="6">
        <f t="shared" si="10"/>
        <v>90</v>
      </c>
      <c r="AA53" s="5">
        <f t="shared" si="11"/>
        <v>90</v>
      </c>
      <c r="AB53" s="6">
        <f t="shared" si="12"/>
        <v>90</v>
      </c>
      <c r="AC53" s="5">
        <f t="shared" si="13"/>
        <v>90</v>
      </c>
      <c r="AD53" s="6">
        <f t="shared" si="14"/>
        <v>90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1:46" x14ac:dyDescent="0.3">
      <c r="A54" s="78">
        <v>52</v>
      </c>
      <c r="B54" s="78">
        <v>170701052</v>
      </c>
      <c r="C54" s="78">
        <v>12</v>
      </c>
      <c r="D54" s="78">
        <v>5</v>
      </c>
      <c r="E54" s="78">
        <v>6</v>
      </c>
      <c r="F54" s="78">
        <v>5</v>
      </c>
      <c r="G54" s="78">
        <v>6</v>
      </c>
      <c r="H54" s="78">
        <v>5</v>
      </c>
      <c r="I54" s="78">
        <v>17</v>
      </c>
      <c r="J54" s="78">
        <v>5</v>
      </c>
      <c r="K54" s="78">
        <v>24</v>
      </c>
      <c r="L54" s="78">
        <v>5</v>
      </c>
      <c r="M54" s="78">
        <v>24</v>
      </c>
      <c r="N54" s="78">
        <v>5</v>
      </c>
      <c r="O54" s="78" t="s">
        <v>52</v>
      </c>
      <c r="P54" s="6">
        <f t="shared" si="0"/>
        <v>14</v>
      </c>
      <c r="Q54" s="6">
        <f t="shared" si="1"/>
        <v>14</v>
      </c>
      <c r="R54" s="6">
        <f t="shared" si="2"/>
        <v>14</v>
      </c>
      <c r="S54" s="6">
        <f t="shared" si="3"/>
        <v>14</v>
      </c>
      <c r="T54" s="6">
        <f t="shared" si="4"/>
        <v>14</v>
      </c>
      <c r="U54" s="5">
        <f t="shared" si="5"/>
        <v>45.945945945945951</v>
      </c>
      <c r="V54" s="6">
        <f t="shared" si="6"/>
        <v>70</v>
      </c>
      <c r="W54" s="5">
        <f t="shared" si="7"/>
        <v>47.826086956521742</v>
      </c>
      <c r="X54" s="6">
        <f t="shared" si="8"/>
        <v>70</v>
      </c>
      <c r="Y54" s="5">
        <f t="shared" si="9"/>
        <v>59.45945945945946</v>
      </c>
      <c r="Z54" s="6">
        <f t="shared" si="10"/>
        <v>70</v>
      </c>
      <c r="AA54" s="5">
        <f t="shared" si="11"/>
        <v>96.666666666666671</v>
      </c>
      <c r="AB54" s="6">
        <f t="shared" si="12"/>
        <v>70</v>
      </c>
      <c r="AC54" s="5">
        <f t="shared" si="13"/>
        <v>96.666666666666671</v>
      </c>
      <c r="AD54" s="6">
        <f t="shared" si="14"/>
        <v>70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spans="1:46" x14ac:dyDescent="0.3">
      <c r="A55" s="78">
        <v>53</v>
      </c>
      <c r="B55" s="78">
        <v>170701053</v>
      </c>
      <c r="C55" s="78">
        <v>28</v>
      </c>
      <c r="D55" s="78">
        <v>5</v>
      </c>
      <c r="E55" s="78">
        <v>11</v>
      </c>
      <c r="F55" s="78">
        <v>5</v>
      </c>
      <c r="G55" s="78">
        <v>11</v>
      </c>
      <c r="H55" s="78">
        <v>5</v>
      </c>
      <c r="I55" s="78">
        <v>17</v>
      </c>
      <c r="J55" s="78">
        <v>5</v>
      </c>
      <c r="K55" s="78">
        <v>24</v>
      </c>
      <c r="L55" s="78">
        <v>5</v>
      </c>
      <c r="M55" s="78">
        <v>24</v>
      </c>
      <c r="N55" s="78">
        <v>5</v>
      </c>
      <c r="O55" s="78" t="s">
        <v>50</v>
      </c>
      <c r="P55" s="6">
        <f t="shared" si="0"/>
        <v>18</v>
      </c>
      <c r="Q55" s="6">
        <f t="shared" si="1"/>
        <v>18</v>
      </c>
      <c r="R55" s="6">
        <f t="shared" si="2"/>
        <v>18</v>
      </c>
      <c r="S55" s="6">
        <f t="shared" si="3"/>
        <v>18</v>
      </c>
      <c r="T55" s="6">
        <f t="shared" si="4"/>
        <v>18</v>
      </c>
      <c r="U55" s="5">
        <f t="shared" si="5"/>
        <v>89.189189189189193</v>
      </c>
      <c r="V55" s="6">
        <f t="shared" si="6"/>
        <v>90</v>
      </c>
      <c r="W55" s="5">
        <f t="shared" si="7"/>
        <v>69.565217391304344</v>
      </c>
      <c r="X55" s="6">
        <f t="shared" si="8"/>
        <v>90</v>
      </c>
      <c r="Y55" s="5">
        <f t="shared" si="9"/>
        <v>59.45945945945946</v>
      </c>
      <c r="Z55" s="6">
        <f t="shared" si="10"/>
        <v>90</v>
      </c>
      <c r="AA55" s="5">
        <f t="shared" si="11"/>
        <v>96.666666666666671</v>
      </c>
      <c r="AB55" s="6">
        <f t="shared" si="12"/>
        <v>90</v>
      </c>
      <c r="AC55" s="5">
        <f t="shared" si="13"/>
        <v>96.666666666666671</v>
      </c>
      <c r="AD55" s="6">
        <f t="shared" si="14"/>
        <v>90</v>
      </c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</row>
    <row r="56" spans="1:46" x14ac:dyDescent="0.3">
      <c r="A56" s="78">
        <v>54</v>
      </c>
      <c r="B56" s="78">
        <v>170701054</v>
      </c>
      <c r="C56" s="78">
        <v>26</v>
      </c>
      <c r="D56" s="78">
        <v>5</v>
      </c>
      <c r="E56" s="78">
        <v>11</v>
      </c>
      <c r="F56" s="78">
        <v>5</v>
      </c>
      <c r="G56" s="78">
        <v>11</v>
      </c>
      <c r="H56" s="78">
        <v>5</v>
      </c>
      <c r="I56" s="78">
        <v>18</v>
      </c>
      <c r="J56" s="78">
        <v>5</v>
      </c>
      <c r="K56" s="78">
        <v>23</v>
      </c>
      <c r="L56" s="78">
        <v>5</v>
      </c>
      <c r="M56" s="78">
        <v>23</v>
      </c>
      <c r="N56" s="78">
        <v>5</v>
      </c>
      <c r="O56" s="78" t="s">
        <v>50</v>
      </c>
      <c r="P56" s="6">
        <f t="shared" si="0"/>
        <v>18</v>
      </c>
      <c r="Q56" s="6">
        <f t="shared" si="1"/>
        <v>18</v>
      </c>
      <c r="R56" s="6">
        <f t="shared" si="2"/>
        <v>18</v>
      </c>
      <c r="S56" s="6">
        <f t="shared" si="3"/>
        <v>18</v>
      </c>
      <c r="T56" s="6">
        <f t="shared" si="4"/>
        <v>18</v>
      </c>
      <c r="U56" s="5">
        <f t="shared" si="5"/>
        <v>83.78378378378379</v>
      </c>
      <c r="V56" s="6">
        <f t="shared" si="6"/>
        <v>90</v>
      </c>
      <c r="W56" s="5">
        <f t="shared" si="7"/>
        <v>69.565217391304344</v>
      </c>
      <c r="X56" s="6">
        <f t="shared" si="8"/>
        <v>90</v>
      </c>
      <c r="Y56" s="5">
        <f t="shared" si="9"/>
        <v>62.162162162162161</v>
      </c>
      <c r="Z56" s="6">
        <f t="shared" si="10"/>
        <v>90</v>
      </c>
      <c r="AA56" s="5">
        <f t="shared" si="11"/>
        <v>93.333333333333329</v>
      </c>
      <c r="AB56" s="6">
        <f t="shared" si="12"/>
        <v>90</v>
      </c>
      <c r="AC56" s="5">
        <f t="shared" si="13"/>
        <v>93.333333333333329</v>
      </c>
      <c r="AD56" s="6">
        <f t="shared" si="14"/>
        <v>90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</row>
    <row r="57" spans="1:46" x14ac:dyDescent="0.3">
      <c r="A57" s="78">
        <v>55</v>
      </c>
      <c r="B57" s="78">
        <v>170701055</v>
      </c>
      <c r="C57" s="78">
        <v>29</v>
      </c>
      <c r="D57" s="78">
        <v>5</v>
      </c>
      <c r="E57" s="78">
        <v>14</v>
      </c>
      <c r="F57" s="78">
        <v>5</v>
      </c>
      <c r="G57" s="78">
        <v>0</v>
      </c>
      <c r="H57" s="78">
        <v>5</v>
      </c>
      <c r="I57" s="78">
        <v>0</v>
      </c>
      <c r="J57" s="78">
        <v>5</v>
      </c>
      <c r="K57" s="78">
        <v>21</v>
      </c>
      <c r="L57" s="78">
        <v>4</v>
      </c>
      <c r="M57" s="78">
        <v>21</v>
      </c>
      <c r="N57" s="78">
        <v>5</v>
      </c>
      <c r="O57" s="78" t="s">
        <v>51</v>
      </c>
      <c r="P57" s="6">
        <f t="shared" si="0"/>
        <v>16</v>
      </c>
      <c r="Q57" s="6">
        <f t="shared" si="1"/>
        <v>16</v>
      </c>
      <c r="R57" s="6">
        <f t="shared" si="2"/>
        <v>16</v>
      </c>
      <c r="S57" s="6">
        <f t="shared" si="3"/>
        <v>16</v>
      </c>
      <c r="T57" s="6">
        <f t="shared" si="4"/>
        <v>16</v>
      </c>
      <c r="U57" s="5">
        <f t="shared" si="5"/>
        <v>91.891891891891902</v>
      </c>
      <c r="V57" s="6">
        <f t="shared" si="6"/>
        <v>80</v>
      </c>
      <c r="W57" s="5">
        <f t="shared" si="7"/>
        <v>52.173913043478258</v>
      </c>
      <c r="X57" s="6">
        <f t="shared" si="8"/>
        <v>80</v>
      </c>
      <c r="Y57" s="5">
        <f t="shared" si="9"/>
        <v>13.513513513513514</v>
      </c>
      <c r="Z57" s="6">
        <f t="shared" si="10"/>
        <v>80</v>
      </c>
      <c r="AA57" s="5">
        <f t="shared" si="11"/>
        <v>83.333333333333343</v>
      </c>
      <c r="AB57" s="6">
        <f t="shared" si="12"/>
        <v>80</v>
      </c>
      <c r="AC57" s="5">
        <f t="shared" si="13"/>
        <v>86.666666666666671</v>
      </c>
      <c r="AD57" s="6">
        <f t="shared" si="14"/>
        <v>80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 spans="1:46" x14ac:dyDescent="0.3">
      <c r="A58" s="78">
        <v>56</v>
      </c>
      <c r="B58" s="78">
        <v>170701056</v>
      </c>
      <c r="C58" s="78">
        <v>6</v>
      </c>
      <c r="D58" s="78">
        <v>3</v>
      </c>
      <c r="E58" s="78">
        <v>3</v>
      </c>
      <c r="F58" s="78">
        <v>3</v>
      </c>
      <c r="G58" s="78">
        <v>8</v>
      </c>
      <c r="H58" s="78">
        <v>5</v>
      </c>
      <c r="I58" s="78">
        <v>14</v>
      </c>
      <c r="J58" s="78">
        <v>5</v>
      </c>
      <c r="K58" s="78">
        <v>23</v>
      </c>
      <c r="L58" s="78">
        <v>5</v>
      </c>
      <c r="M58" s="78">
        <v>23</v>
      </c>
      <c r="N58" s="78">
        <v>5</v>
      </c>
      <c r="O58" s="78" t="s">
        <v>52</v>
      </c>
      <c r="P58" s="6">
        <f t="shared" si="0"/>
        <v>14</v>
      </c>
      <c r="Q58" s="6">
        <f t="shared" si="1"/>
        <v>14</v>
      </c>
      <c r="R58" s="6">
        <f t="shared" si="2"/>
        <v>14</v>
      </c>
      <c r="S58" s="6">
        <f t="shared" si="3"/>
        <v>14</v>
      </c>
      <c r="T58" s="6">
        <f t="shared" si="4"/>
        <v>14</v>
      </c>
      <c r="U58" s="5">
        <f t="shared" si="5"/>
        <v>24.324324324324326</v>
      </c>
      <c r="V58" s="6">
        <f t="shared" si="6"/>
        <v>70</v>
      </c>
      <c r="W58" s="5">
        <f t="shared" si="7"/>
        <v>41.304347826086953</v>
      </c>
      <c r="X58" s="6">
        <f t="shared" si="8"/>
        <v>70</v>
      </c>
      <c r="Y58" s="5">
        <f t="shared" si="9"/>
        <v>51.351351351351347</v>
      </c>
      <c r="Z58" s="6">
        <f t="shared" si="10"/>
        <v>70</v>
      </c>
      <c r="AA58" s="5">
        <f t="shared" si="11"/>
        <v>93.333333333333329</v>
      </c>
      <c r="AB58" s="6">
        <f t="shared" si="12"/>
        <v>70</v>
      </c>
      <c r="AC58" s="5">
        <f t="shared" si="13"/>
        <v>93.333333333333329</v>
      </c>
      <c r="AD58" s="6">
        <f t="shared" si="14"/>
        <v>70</v>
      </c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</row>
    <row r="59" spans="1:46" x14ac:dyDescent="0.3">
      <c r="A59" s="78">
        <v>57</v>
      </c>
      <c r="B59" s="78">
        <v>170701057</v>
      </c>
      <c r="C59" s="78">
        <v>31</v>
      </c>
      <c r="D59" s="78">
        <v>5</v>
      </c>
      <c r="E59" s="78">
        <v>16</v>
      </c>
      <c r="F59" s="78">
        <v>5</v>
      </c>
      <c r="G59" s="78">
        <v>4</v>
      </c>
      <c r="H59" s="78">
        <v>5</v>
      </c>
      <c r="I59" s="78">
        <v>15</v>
      </c>
      <c r="J59" s="78">
        <v>5</v>
      </c>
      <c r="K59" s="78">
        <v>23</v>
      </c>
      <c r="L59" s="78">
        <v>5</v>
      </c>
      <c r="M59" s="78">
        <v>23</v>
      </c>
      <c r="N59" s="78">
        <v>5</v>
      </c>
      <c r="O59" s="78" t="s">
        <v>50</v>
      </c>
      <c r="P59" s="6">
        <f t="shared" si="0"/>
        <v>18</v>
      </c>
      <c r="Q59" s="6">
        <f t="shared" si="1"/>
        <v>18</v>
      </c>
      <c r="R59" s="6">
        <f t="shared" si="2"/>
        <v>18</v>
      </c>
      <c r="S59" s="6">
        <f t="shared" si="3"/>
        <v>18</v>
      </c>
      <c r="T59" s="6">
        <f t="shared" si="4"/>
        <v>18</v>
      </c>
      <c r="U59" s="5">
        <f t="shared" si="5"/>
        <v>97.297297297297305</v>
      </c>
      <c r="V59" s="6">
        <f t="shared" si="6"/>
        <v>90</v>
      </c>
      <c r="W59" s="5">
        <f t="shared" si="7"/>
        <v>65.217391304347828</v>
      </c>
      <c r="X59" s="6">
        <f t="shared" si="8"/>
        <v>90</v>
      </c>
      <c r="Y59" s="5">
        <f t="shared" si="9"/>
        <v>54.054054054054056</v>
      </c>
      <c r="Z59" s="6">
        <f t="shared" si="10"/>
        <v>90</v>
      </c>
      <c r="AA59" s="5">
        <f t="shared" si="11"/>
        <v>93.333333333333329</v>
      </c>
      <c r="AB59" s="6">
        <f t="shared" si="12"/>
        <v>90</v>
      </c>
      <c r="AC59" s="5">
        <f t="shared" si="13"/>
        <v>93.333333333333329</v>
      </c>
      <c r="AD59" s="6">
        <f t="shared" si="14"/>
        <v>90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</row>
    <row r="60" spans="1:46" x14ac:dyDescent="0.3">
      <c r="A60" s="78">
        <v>58</v>
      </c>
      <c r="B60" s="78">
        <v>170701058</v>
      </c>
      <c r="C60" s="78">
        <v>16</v>
      </c>
      <c r="D60" s="78">
        <v>5</v>
      </c>
      <c r="E60" s="78">
        <v>11</v>
      </c>
      <c r="F60" s="78">
        <v>5</v>
      </c>
      <c r="G60" s="78">
        <v>8</v>
      </c>
      <c r="H60" s="78">
        <v>5</v>
      </c>
      <c r="I60" s="78">
        <v>17</v>
      </c>
      <c r="J60" s="78">
        <v>5</v>
      </c>
      <c r="K60" s="78">
        <v>22</v>
      </c>
      <c r="L60" s="78">
        <v>5</v>
      </c>
      <c r="M60" s="78">
        <v>22</v>
      </c>
      <c r="N60" s="78">
        <v>5</v>
      </c>
      <c r="O60" s="78" t="s">
        <v>51</v>
      </c>
      <c r="P60" s="6">
        <f t="shared" si="0"/>
        <v>16</v>
      </c>
      <c r="Q60" s="6">
        <f t="shared" si="1"/>
        <v>16</v>
      </c>
      <c r="R60" s="6">
        <f t="shared" si="2"/>
        <v>16</v>
      </c>
      <c r="S60" s="6">
        <f t="shared" si="3"/>
        <v>16</v>
      </c>
      <c r="T60" s="6">
        <f t="shared" si="4"/>
        <v>16</v>
      </c>
      <c r="U60" s="5">
        <f t="shared" si="5"/>
        <v>56.756756756756758</v>
      </c>
      <c r="V60" s="6">
        <f t="shared" si="6"/>
        <v>80</v>
      </c>
      <c r="W60" s="5">
        <f t="shared" si="7"/>
        <v>63.04347826086957</v>
      </c>
      <c r="X60" s="6">
        <f t="shared" si="8"/>
        <v>80</v>
      </c>
      <c r="Y60" s="5">
        <f t="shared" si="9"/>
        <v>59.45945945945946</v>
      </c>
      <c r="Z60" s="6">
        <f t="shared" si="10"/>
        <v>80</v>
      </c>
      <c r="AA60" s="5">
        <f t="shared" si="11"/>
        <v>90</v>
      </c>
      <c r="AB60" s="6">
        <f t="shared" si="12"/>
        <v>80</v>
      </c>
      <c r="AC60" s="5">
        <f t="shared" si="13"/>
        <v>90</v>
      </c>
      <c r="AD60" s="6">
        <f t="shared" si="14"/>
        <v>80</v>
      </c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</row>
    <row r="61" spans="1:46" x14ac:dyDescent="0.3">
      <c r="A61" s="78">
        <v>59</v>
      </c>
      <c r="B61" s="78">
        <v>170701059</v>
      </c>
      <c r="C61" s="78">
        <v>21</v>
      </c>
      <c r="D61" s="78">
        <v>5</v>
      </c>
      <c r="E61" s="78">
        <v>10</v>
      </c>
      <c r="F61" s="78">
        <v>5</v>
      </c>
      <c r="G61" s="78">
        <v>5</v>
      </c>
      <c r="H61" s="78">
        <v>5</v>
      </c>
      <c r="I61" s="78">
        <v>19</v>
      </c>
      <c r="J61" s="78">
        <v>5</v>
      </c>
      <c r="K61" s="78">
        <v>23</v>
      </c>
      <c r="L61" s="78">
        <v>5</v>
      </c>
      <c r="M61" s="78">
        <v>23</v>
      </c>
      <c r="N61" s="78">
        <v>5</v>
      </c>
      <c r="O61" s="78" t="s">
        <v>51</v>
      </c>
      <c r="P61" s="6">
        <f t="shared" si="0"/>
        <v>16</v>
      </c>
      <c r="Q61" s="6">
        <f t="shared" si="1"/>
        <v>16</v>
      </c>
      <c r="R61" s="6">
        <f t="shared" si="2"/>
        <v>16</v>
      </c>
      <c r="S61" s="6">
        <f t="shared" si="3"/>
        <v>16</v>
      </c>
      <c r="T61" s="6">
        <f t="shared" si="4"/>
        <v>16</v>
      </c>
      <c r="U61" s="5">
        <f t="shared" si="5"/>
        <v>70.270270270270274</v>
      </c>
      <c r="V61" s="6">
        <f t="shared" si="6"/>
        <v>80</v>
      </c>
      <c r="W61" s="5">
        <f t="shared" si="7"/>
        <v>54.347826086956516</v>
      </c>
      <c r="X61" s="6">
        <f t="shared" si="8"/>
        <v>80</v>
      </c>
      <c r="Y61" s="5">
        <f t="shared" si="9"/>
        <v>64.86486486486487</v>
      </c>
      <c r="Z61" s="6">
        <f t="shared" si="10"/>
        <v>80</v>
      </c>
      <c r="AA61" s="5">
        <f t="shared" si="11"/>
        <v>93.333333333333329</v>
      </c>
      <c r="AB61" s="6">
        <f t="shared" si="12"/>
        <v>80</v>
      </c>
      <c r="AC61" s="5">
        <f t="shared" si="13"/>
        <v>93.333333333333329</v>
      </c>
      <c r="AD61" s="6">
        <f t="shared" si="14"/>
        <v>80</v>
      </c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</row>
    <row r="62" spans="1:46" x14ac:dyDescent="0.3">
      <c r="A62" s="78">
        <v>60</v>
      </c>
      <c r="B62" s="78">
        <v>170701060</v>
      </c>
      <c r="C62" s="78">
        <v>22</v>
      </c>
      <c r="D62" s="78">
        <v>5</v>
      </c>
      <c r="E62" s="78">
        <v>13</v>
      </c>
      <c r="F62" s="78">
        <v>5</v>
      </c>
      <c r="G62" s="78">
        <v>9</v>
      </c>
      <c r="H62" s="78">
        <v>5</v>
      </c>
      <c r="I62" s="78">
        <v>18</v>
      </c>
      <c r="J62" s="78">
        <v>5</v>
      </c>
      <c r="K62" s="78">
        <v>23</v>
      </c>
      <c r="L62" s="78">
        <v>5</v>
      </c>
      <c r="M62" s="78">
        <v>23</v>
      </c>
      <c r="N62" s="78">
        <v>5</v>
      </c>
      <c r="O62" s="78" t="s">
        <v>51</v>
      </c>
      <c r="P62" s="6">
        <f t="shared" si="0"/>
        <v>16</v>
      </c>
      <c r="Q62" s="6">
        <f t="shared" si="1"/>
        <v>16</v>
      </c>
      <c r="R62" s="6">
        <f t="shared" si="2"/>
        <v>16</v>
      </c>
      <c r="S62" s="6">
        <f t="shared" si="3"/>
        <v>16</v>
      </c>
      <c r="T62" s="6">
        <f t="shared" si="4"/>
        <v>16</v>
      </c>
      <c r="U62" s="5">
        <f t="shared" si="5"/>
        <v>72.972972972972968</v>
      </c>
      <c r="V62" s="6">
        <f t="shared" si="6"/>
        <v>80</v>
      </c>
      <c r="W62" s="5">
        <f t="shared" si="7"/>
        <v>69.565217391304344</v>
      </c>
      <c r="X62" s="6">
        <f t="shared" si="8"/>
        <v>80</v>
      </c>
      <c r="Y62" s="5">
        <f t="shared" si="9"/>
        <v>62.162162162162161</v>
      </c>
      <c r="Z62" s="6">
        <f t="shared" si="10"/>
        <v>80</v>
      </c>
      <c r="AA62" s="5">
        <f t="shared" si="11"/>
        <v>93.333333333333329</v>
      </c>
      <c r="AB62" s="6">
        <f t="shared" si="12"/>
        <v>80</v>
      </c>
      <c r="AC62" s="5">
        <f t="shared" si="13"/>
        <v>93.333333333333329</v>
      </c>
      <c r="AD62" s="6">
        <f t="shared" si="14"/>
        <v>80</v>
      </c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</row>
    <row r="63" spans="1:46" x14ac:dyDescent="0.3">
      <c r="A63" s="78">
        <v>61</v>
      </c>
      <c r="B63" s="78">
        <v>170701061</v>
      </c>
      <c r="C63" s="78">
        <v>15</v>
      </c>
      <c r="D63" s="78">
        <v>5</v>
      </c>
      <c r="E63" s="78">
        <v>1</v>
      </c>
      <c r="F63" s="78">
        <v>5</v>
      </c>
      <c r="G63" s="78">
        <v>9</v>
      </c>
      <c r="H63" s="78">
        <v>5</v>
      </c>
      <c r="I63" s="78">
        <v>18</v>
      </c>
      <c r="J63" s="78">
        <v>5</v>
      </c>
      <c r="K63" s="78">
        <v>22</v>
      </c>
      <c r="L63" s="78">
        <v>5</v>
      </c>
      <c r="M63" s="78">
        <v>22</v>
      </c>
      <c r="N63" s="78">
        <v>5</v>
      </c>
      <c r="O63" s="78" t="s">
        <v>51</v>
      </c>
      <c r="P63" s="6">
        <f t="shared" si="0"/>
        <v>16</v>
      </c>
      <c r="Q63" s="6">
        <f t="shared" si="1"/>
        <v>16</v>
      </c>
      <c r="R63" s="6">
        <f t="shared" si="2"/>
        <v>16</v>
      </c>
      <c r="S63" s="6">
        <f t="shared" si="3"/>
        <v>16</v>
      </c>
      <c r="T63" s="6">
        <f t="shared" si="4"/>
        <v>16</v>
      </c>
      <c r="U63" s="5">
        <f t="shared" si="5"/>
        <v>54.054054054054056</v>
      </c>
      <c r="V63" s="6">
        <f t="shared" si="6"/>
        <v>80</v>
      </c>
      <c r="W63" s="5">
        <f t="shared" si="7"/>
        <v>43.478260869565219</v>
      </c>
      <c r="X63" s="6">
        <f t="shared" si="8"/>
        <v>80</v>
      </c>
      <c r="Y63" s="5">
        <f t="shared" si="9"/>
        <v>62.162162162162161</v>
      </c>
      <c r="Z63" s="6">
        <f t="shared" si="10"/>
        <v>80</v>
      </c>
      <c r="AA63" s="5">
        <f t="shared" si="11"/>
        <v>90</v>
      </c>
      <c r="AB63" s="6">
        <f t="shared" si="12"/>
        <v>80</v>
      </c>
      <c r="AC63" s="5">
        <f t="shared" si="13"/>
        <v>90</v>
      </c>
      <c r="AD63" s="6">
        <f t="shared" si="14"/>
        <v>80</v>
      </c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</row>
    <row r="64" spans="1:46" x14ac:dyDescent="0.3">
      <c r="A64" s="78">
        <v>62</v>
      </c>
      <c r="B64" s="78">
        <v>170701062</v>
      </c>
      <c r="C64" s="78">
        <v>28</v>
      </c>
      <c r="D64" s="78">
        <v>5</v>
      </c>
      <c r="E64" s="78">
        <v>13</v>
      </c>
      <c r="F64" s="78">
        <v>5</v>
      </c>
      <c r="G64" s="78">
        <v>10</v>
      </c>
      <c r="H64" s="78">
        <v>5</v>
      </c>
      <c r="I64" s="78">
        <v>25</v>
      </c>
      <c r="J64" s="78">
        <v>5</v>
      </c>
      <c r="K64" s="78">
        <v>23</v>
      </c>
      <c r="L64" s="78">
        <v>5</v>
      </c>
      <c r="M64" s="78">
        <v>23</v>
      </c>
      <c r="N64" s="78">
        <v>5</v>
      </c>
      <c r="O64" s="78" t="s">
        <v>50</v>
      </c>
      <c r="P64" s="6">
        <f t="shared" si="0"/>
        <v>18</v>
      </c>
      <c r="Q64" s="6">
        <f t="shared" si="1"/>
        <v>18</v>
      </c>
      <c r="R64" s="6">
        <f t="shared" si="2"/>
        <v>18</v>
      </c>
      <c r="S64" s="6">
        <f t="shared" si="3"/>
        <v>18</v>
      </c>
      <c r="T64" s="6">
        <f t="shared" si="4"/>
        <v>18</v>
      </c>
      <c r="U64" s="5">
        <f t="shared" si="5"/>
        <v>89.189189189189193</v>
      </c>
      <c r="V64" s="6">
        <f t="shared" si="6"/>
        <v>90</v>
      </c>
      <c r="W64" s="5">
        <f t="shared" si="7"/>
        <v>71.739130434782609</v>
      </c>
      <c r="X64" s="6">
        <f t="shared" si="8"/>
        <v>90</v>
      </c>
      <c r="Y64" s="5">
        <f t="shared" si="9"/>
        <v>81.081081081081081</v>
      </c>
      <c r="Z64" s="6">
        <f t="shared" si="10"/>
        <v>90</v>
      </c>
      <c r="AA64" s="5">
        <f t="shared" si="11"/>
        <v>93.333333333333329</v>
      </c>
      <c r="AB64" s="6">
        <f t="shared" si="12"/>
        <v>90</v>
      </c>
      <c r="AC64" s="5">
        <f t="shared" si="13"/>
        <v>93.333333333333329</v>
      </c>
      <c r="AD64" s="6">
        <f t="shared" si="14"/>
        <v>90</v>
      </c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</row>
    <row r="65" spans="1:46" x14ac:dyDescent="0.3">
      <c r="A65" s="78">
        <v>63</v>
      </c>
      <c r="B65" s="78">
        <v>170701063</v>
      </c>
      <c r="C65" s="78">
        <v>23</v>
      </c>
      <c r="D65" s="78">
        <v>5</v>
      </c>
      <c r="E65" s="78">
        <v>14</v>
      </c>
      <c r="F65" s="78">
        <v>4</v>
      </c>
      <c r="G65" s="78">
        <v>11</v>
      </c>
      <c r="H65" s="78">
        <v>5</v>
      </c>
      <c r="I65" s="78">
        <v>18</v>
      </c>
      <c r="J65" s="78">
        <v>5</v>
      </c>
      <c r="K65" s="78">
        <v>23</v>
      </c>
      <c r="L65" s="78">
        <v>5</v>
      </c>
      <c r="M65" s="78">
        <v>23</v>
      </c>
      <c r="N65" s="78">
        <v>5</v>
      </c>
      <c r="O65" s="78" t="s">
        <v>51</v>
      </c>
      <c r="P65" s="6">
        <f t="shared" si="0"/>
        <v>16</v>
      </c>
      <c r="Q65" s="6">
        <f t="shared" si="1"/>
        <v>16</v>
      </c>
      <c r="R65" s="6">
        <f t="shared" si="2"/>
        <v>16</v>
      </c>
      <c r="S65" s="6">
        <f t="shared" si="3"/>
        <v>16</v>
      </c>
      <c r="T65" s="6">
        <f t="shared" si="4"/>
        <v>16</v>
      </c>
      <c r="U65" s="5">
        <f t="shared" si="5"/>
        <v>75.675675675675677</v>
      </c>
      <c r="V65" s="6">
        <f t="shared" si="6"/>
        <v>80</v>
      </c>
      <c r="W65" s="5">
        <f t="shared" si="7"/>
        <v>73.91304347826086</v>
      </c>
      <c r="X65" s="6">
        <f t="shared" si="8"/>
        <v>80</v>
      </c>
      <c r="Y65" s="5">
        <f t="shared" si="9"/>
        <v>62.162162162162161</v>
      </c>
      <c r="Z65" s="6">
        <f t="shared" si="10"/>
        <v>80</v>
      </c>
      <c r="AA65" s="5">
        <f t="shared" si="11"/>
        <v>93.333333333333329</v>
      </c>
      <c r="AB65" s="6">
        <f t="shared" si="12"/>
        <v>80</v>
      </c>
      <c r="AC65" s="5">
        <f t="shared" si="13"/>
        <v>93.333333333333329</v>
      </c>
      <c r="AD65" s="6">
        <f t="shared" si="14"/>
        <v>80</v>
      </c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</row>
    <row r="66" spans="1:46" x14ac:dyDescent="0.3">
      <c r="A66" s="78">
        <v>64</v>
      </c>
      <c r="B66" s="78">
        <v>170701064</v>
      </c>
      <c r="C66" s="78">
        <v>18</v>
      </c>
      <c r="D66" s="78">
        <v>5</v>
      </c>
      <c r="E66" s="78">
        <v>12</v>
      </c>
      <c r="F66" s="78">
        <v>4</v>
      </c>
      <c r="G66" s="78">
        <v>10</v>
      </c>
      <c r="H66" s="78">
        <v>5</v>
      </c>
      <c r="I66" s="78">
        <v>14</v>
      </c>
      <c r="J66" s="78">
        <v>5</v>
      </c>
      <c r="K66" s="78">
        <v>20</v>
      </c>
      <c r="L66" s="78">
        <v>4</v>
      </c>
      <c r="M66" s="78">
        <v>20</v>
      </c>
      <c r="N66" s="78">
        <v>4</v>
      </c>
      <c r="O66" s="78" t="s">
        <v>52</v>
      </c>
      <c r="P66" s="6">
        <f t="shared" si="0"/>
        <v>14</v>
      </c>
      <c r="Q66" s="6">
        <f t="shared" si="1"/>
        <v>14</v>
      </c>
      <c r="R66" s="6">
        <f t="shared" si="2"/>
        <v>14</v>
      </c>
      <c r="S66" s="6">
        <f t="shared" si="3"/>
        <v>14</v>
      </c>
      <c r="T66" s="6">
        <f t="shared" si="4"/>
        <v>14</v>
      </c>
      <c r="U66" s="5">
        <f t="shared" si="5"/>
        <v>62.162162162162161</v>
      </c>
      <c r="V66" s="6">
        <f t="shared" si="6"/>
        <v>70</v>
      </c>
      <c r="W66" s="5">
        <f t="shared" si="7"/>
        <v>67.391304347826093</v>
      </c>
      <c r="X66" s="6">
        <f t="shared" si="8"/>
        <v>70</v>
      </c>
      <c r="Y66" s="5">
        <f t="shared" si="9"/>
        <v>51.351351351351347</v>
      </c>
      <c r="Z66" s="6">
        <f t="shared" si="10"/>
        <v>70</v>
      </c>
      <c r="AA66" s="5">
        <f t="shared" si="11"/>
        <v>80</v>
      </c>
      <c r="AB66" s="6">
        <f t="shared" si="12"/>
        <v>70</v>
      </c>
      <c r="AC66" s="5">
        <f t="shared" si="13"/>
        <v>80</v>
      </c>
      <c r="AD66" s="6">
        <f t="shared" si="14"/>
        <v>70</v>
      </c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</row>
    <row r="67" spans="1:46" x14ac:dyDescent="0.3">
      <c r="A67" s="78">
        <v>65</v>
      </c>
      <c r="B67" s="78">
        <v>170701065</v>
      </c>
      <c r="C67" s="78">
        <v>27</v>
      </c>
      <c r="D67" s="78">
        <v>5</v>
      </c>
      <c r="E67" s="78">
        <v>17</v>
      </c>
      <c r="F67" s="78">
        <v>5</v>
      </c>
      <c r="G67" s="78">
        <v>12</v>
      </c>
      <c r="H67" s="78">
        <v>5</v>
      </c>
      <c r="I67" s="78">
        <v>19</v>
      </c>
      <c r="J67" s="78">
        <v>5</v>
      </c>
      <c r="K67" s="78">
        <v>23</v>
      </c>
      <c r="L67" s="78">
        <v>5</v>
      </c>
      <c r="M67" s="78">
        <v>23</v>
      </c>
      <c r="N67" s="78">
        <v>5</v>
      </c>
      <c r="O67" s="78" t="s">
        <v>50</v>
      </c>
      <c r="P67" s="6">
        <f t="shared" si="0"/>
        <v>18</v>
      </c>
      <c r="Q67" s="6">
        <f t="shared" si="1"/>
        <v>18</v>
      </c>
      <c r="R67" s="6">
        <f t="shared" si="2"/>
        <v>18</v>
      </c>
      <c r="S67" s="6">
        <f t="shared" si="3"/>
        <v>18</v>
      </c>
      <c r="T67" s="6">
        <f t="shared" si="4"/>
        <v>18</v>
      </c>
      <c r="U67" s="5">
        <f t="shared" si="5"/>
        <v>86.486486486486484</v>
      </c>
      <c r="V67" s="6">
        <f t="shared" si="6"/>
        <v>90</v>
      </c>
      <c r="W67" s="5">
        <f t="shared" si="7"/>
        <v>84.782608695652172</v>
      </c>
      <c r="X67" s="6">
        <f t="shared" si="8"/>
        <v>90</v>
      </c>
      <c r="Y67" s="5">
        <f t="shared" si="9"/>
        <v>64.86486486486487</v>
      </c>
      <c r="Z67" s="6">
        <f t="shared" si="10"/>
        <v>90</v>
      </c>
      <c r="AA67" s="5">
        <f t="shared" si="11"/>
        <v>93.333333333333329</v>
      </c>
      <c r="AB67" s="6">
        <f t="shared" si="12"/>
        <v>90</v>
      </c>
      <c r="AC67" s="5">
        <f t="shared" si="13"/>
        <v>93.333333333333329</v>
      </c>
      <c r="AD67" s="6">
        <f t="shared" si="14"/>
        <v>90</v>
      </c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</row>
    <row r="68" spans="1:46" x14ac:dyDescent="0.3">
      <c r="A68" s="78">
        <v>66</v>
      </c>
      <c r="B68" s="78">
        <v>170701066</v>
      </c>
      <c r="C68" s="78">
        <v>22</v>
      </c>
      <c r="D68" s="78">
        <v>5</v>
      </c>
      <c r="E68" s="78">
        <v>12</v>
      </c>
      <c r="F68" s="78">
        <v>5</v>
      </c>
      <c r="G68" s="78">
        <v>4</v>
      </c>
      <c r="H68" s="78">
        <v>5</v>
      </c>
      <c r="I68" s="78">
        <v>11</v>
      </c>
      <c r="J68" s="78">
        <v>5</v>
      </c>
      <c r="K68" s="78">
        <v>15</v>
      </c>
      <c r="L68" s="78">
        <v>4</v>
      </c>
      <c r="M68" s="78">
        <v>15</v>
      </c>
      <c r="N68" s="78">
        <v>4</v>
      </c>
      <c r="O68" s="78" t="s">
        <v>52</v>
      </c>
      <c r="P68" s="6">
        <f t="shared" ref="P68:P131" si="28">IF(O68="O",10,IF(O68="A+",9,IF(O68="A",8,IF(O68="B+",7,IF(O68="B",6,0)))))/5*10</f>
        <v>14</v>
      </c>
      <c r="Q68" s="6">
        <f t="shared" ref="Q68:Q131" si="29">P68</f>
        <v>14</v>
      </c>
      <c r="R68" s="6">
        <f t="shared" ref="R68:R131" si="30">P68</f>
        <v>14</v>
      </c>
      <c r="S68" s="6">
        <f t="shared" ref="S68:S131" si="31">P68</f>
        <v>14</v>
      </c>
      <c r="T68" s="6">
        <f t="shared" ref="T68:T131" si="32">P68</f>
        <v>14</v>
      </c>
      <c r="U68" s="5">
        <f t="shared" ref="U68:U131" si="33">(C68+D68)/37*100</f>
        <v>72.972972972972968</v>
      </c>
      <c r="V68" s="6">
        <f t="shared" ref="V68:V131" si="34">P68/20*100</f>
        <v>70</v>
      </c>
      <c r="W68" s="5">
        <f t="shared" ref="W68:W131" si="35">(E68+F68+G68+H68)/46*100</f>
        <v>56.521739130434781</v>
      </c>
      <c r="X68" s="6">
        <f t="shared" ref="X68:X131" si="36">Q68/20*100</f>
        <v>70</v>
      </c>
      <c r="Y68" s="5">
        <f t="shared" ref="Y68:Y131" si="37">(I68+J68)/37*100</f>
        <v>43.243243243243242</v>
      </c>
      <c r="Z68" s="6">
        <f t="shared" ref="Z68:Z131" si="38">R68/20*100</f>
        <v>70</v>
      </c>
      <c r="AA68" s="5">
        <f t="shared" ref="AA68:AA131" si="39">(K68+L68)/30*100</f>
        <v>63.333333333333329</v>
      </c>
      <c r="AB68" s="6">
        <f t="shared" ref="AB68:AB131" si="40">S68/20*100</f>
        <v>70</v>
      </c>
      <c r="AC68" s="5">
        <f t="shared" ref="AC68:AC131" si="41">(M68+N68)/30*100</f>
        <v>63.333333333333329</v>
      </c>
      <c r="AD68" s="6">
        <f t="shared" ref="AD68:AD131" si="42">T68/20*100</f>
        <v>70</v>
      </c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</row>
    <row r="69" spans="1:46" x14ac:dyDescent="0.3">
      <c r="A69" s="78">
        <v>67</v>
      </c>
      <c r="B69" s="78">
        <v>170701067</v>
      </c>
      <c r="C69" s="78">
        <v>14</v>
      </c>
      <c r="D69" s="78">
        <v>5</v>
      </c>
      <c r="E69" s="78">
        <v>11</v>
      </c>
      <c r="F69" s="78">
        <v>5</v>
      </c>
      <c r="G69" s="78">
        <v>9</v>
      </c>
      <c r="H69" s="78">
        <v>5</v>
      </c>
      <c r="I69" s="78">
        <v>13</v>
      </c>
      <c r="J69" s="78">
        <v>5</v>
      </c>
      <c r="K69" s="78">
        <v>17</v>
      </c>
      <c r="L69" s="78">
        <v>4</v>
      </c>
      <c r="M69" s="78">
        <v>17</v>
      </c>
      <c r="N69" s="78">
        <v>4</v>
      </c>
      <c r="O69" s="78" t="s">
        <v>52</v>
      </c>
      <c r="P69" s="6">
        <f t="shared" si="28"/>
        <v>14</v>
      </c>
      <c r="Q69" s="6">
        <f t="shared" si="29"/>
        <v>14</v>
      </c>
      <c r="R69" s="6">
        <f t="shared" si="30"/>
        <v>14</v>
      </c>
      <c r="S69" s="6">
        <f t="shared" si="31"/>
        <v>14</v>
      </c>
      <c r="T69" s="6">
        <f t="shared" si="32"/>
        <v>14</v>
      </c>
      <c r="U69" s="5">
        <f t="shared" si="33"/>
        <v>51.351351351351347</v>
      </c>
      <c r="V69" s="6">
        <f t="shared" si="34"/>
        <v>70</v>
      </c>
      <c r="W69" s="5">
        <f t="shared" si="35"/>
        <v>65.217391304347828</v>
      </c>
      <c r="X69" s="6">
        <f t="shared" si="36"/>
        <v>70</v>
      </c>
      <c r="Y69" s="5">
        <f t="shared" si="37"/>
        <v>48.648648648648653</v>
      </c>
      <c r="Z69" s="6">
        <f t="shared" si="38"/>
        <v>70</v>
      </c>
      <c r="AA69" s="5">
        <f t="shared" si="39"/>
        <v>70</v>
      </c>
      <c r="AB69" s="6">
        <f t="shared" si="40"/>
        <v>70</v>
      </c>
      <c r="AC69" s="5">
        <f t="shared" si="41"/>
        <v>70</v>
      </c>
      <c r="AD69" s="6">
        <f t="shared" si="42"/>
        <v>70</v>
      </c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</row>
    <row r="70" spans="1:46" x14ac:dyDescent="0.3">
      <c r="A70" s="78">
        <v>68</v>
      </c>
      <c r="B70" s="78">
        <v>170701068</v>
      </c>
      <c r="C70" s="78">
        <v>18</v>
      </c>
      <c r="D70" s="78">
        <v>4</v>
      </c>
      <c r="E70" s="78">
        <v>13</v>
      </c>
      <c r="F70" s="78">
        <v>3</v>
      </c>
      <c r="G70" s="78">
        <v>11</v>
      </c>
      <c r="H70" s="78">
        <v>5</v>
      </c>
      <c r="I70" s="78">
        <v>17</v>
      </c>
      <c r="J70" s="78">
        <v>5</v>
      </c>
      <c r="K70" s="78">
        <v>21</v>
      </c>
      <c r="L70" s="78">
        <v>5</v>
      </c>
      <c r="M70" s="78">
        <v>21</v>
      </c>
      <c r="N70" s="78">
        <v>5</v>
      </c>
      <c r="O70" s="78" t="s">
        <v>51</v>
      </c>
      <c r="P70" s="6">
        <f t="shared" si="28"/>
        <v>16</v>
      </c>
      <c r="Q70" s="6">
        <f t="shared" si="29"/>
        <v>16</v>
      </c>
      <c r="R70" s="6">
        <f t="shared" si="30"/>
        <v>16</v>
      </c>
      <c r="S70" s="6">
        <f t="shared" si="31"/>
        <v>16</v>
      </c>
      <c r="T70" s="6">
        <f t="shared" si="32"/>
        <v>16</v>
      </c>
      <c r="U70" s="5">
        <f t="shared" si="33"/>
        <v>59.45945945945946</v>
      </c>
      <c r="V70" s="6">
        <f t="shared" si="34"/>
        <v>80</v>
      </c>
      <c r="W70" s="5">
        <f t="shared" si="35"/>
        <v>69.565217391304344</v>
      </c>
      <c r="X70" s="6">
        <f t="shared" si="36"/>
        <v>80</v>
      </c>
      <c r="Y70" s="5">
        <f t="shared" si="37"/>
        <v>59.45945945945946</v>
      </c>
      <c r="Z70" s="6">
        <f t="shared" si="38"/>
        <v>80</v>
      </c>
      <c r="AA70" s="5">
        <f t="shared" si="39"/>
        <v>86.666666666666671</v>
      </c>
      <c r="AB70" s="6">
        <f t="shared" si="40"/>
        <v>80</v>
      </c>
      <c r="AC70" s="5">
        <f t="shared" si="41"/>
        <v>86.666666666666671</v>
      </c>
      <c r="AD70" s="6">
        <f t="shared" si="42"/>
        <v>80</v>
      </c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</row>
    <row r="71" spans="1:46" x14ac:dyDescent="0.3">
      <c r="A71" s="78">
        <v>69</v>
      </c>
      <c r="B71" s="78">
        <v>170701069</v>
      </c>
      <c r="C71" s="78">
        <v>28</v>
      </c>
      <c r="D71" s="78">
        <v>5</v>
      </c>
      <c r="E71" s="78">
        <v>16</v>
      </c>
      <c r="F71" s="78">
        <v>5</v>
      </c>
      <c r="G71" s="78">
        <v>12</v>
      </c>
      <c r="H71" s="78">
        <v>5</v>
      </c>
      <c r="I71" s="78">
        <v>21</v>
      </c>
      <c r="J71" s="78">
        <v>5</v>
      </c>
      <c r="K71" s="78">
        <v>23</v>
      </c>
      <c r="L71" s="78">
        <v>5</v>
      </c>
      <c r="M71" s="78">
        <v>23</v>
      </c>
      <c r="N71" s="78">
        <v>5</v>
      </c>
      <c r="O71" s="78" t="s">
        <v>50</v>
      </c>
      <c r="P71" s="6">
        <f t="shared" si="28"/>
        <v>18</v>
      </c>
      <c r="Q71" s="6">
        <f t="shared" si="29"/>
        <v>18</v>
      </c>
      <c r="R71" s="6">
        <f t="shared" si="30"/>
        <v>18</v>
      </c>
      <c r="S71" s="6">
        <f t="shared" si="31"/>
        <v>18</v>
      </c>
      <c r="T71" s="6">
        <f t="shared" si="32"/>
        <v>18</v>
      </c>
      <c r="U71" s="5">
        <f t="shared" si="33"/>
        <v>89.189189189189193</v>
      </c>
      <c r="V71" s="6">
        <f t="shared" si="34"/>
        <v>90</v>
      </c>
      <c r="W71" s="5">
        <f t="shared" si="35"/>
        <v>82.608695652173907</v>
      </c>
      <c r="X71" s="6">
        <f t="shared" si="36"/>
        <v>90</v>
      </c>
      <c r="Y71" s="5">
        <f t="shared" si="37"/>
        <v>70.270270270270274</v>
      </c>
      <c r="Z71" s="6">
        <f t="shared" si="38"/>
        <v>90</v>
      </c>
      <c r="AA71" s="5">
        <f t="shared" si="39"/>
        <v>93.333333333333329</v>
      </c>
      <c r="AB71" s="6">
        <f t="shared" si="40"/>
        <v>90</v>
      </c>
      <c r="AC71" s="5">
        <f t="shared" si="41"/>
        <v>93.333333333333329</v>
      </c>
      <c r="AD71" s="6">
        <f t="shared" si="42"/>
        <v>90</v>
      </c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</row>
    <row r="72" spans="1:46" x14ac:dyDescent="0.3">
      <c r="A72" s="78">
        <v>70</v>
      </c>
      <c r="B72" s="78">
        <v>170701070</v>
      </c>
      <c r="C72" s="78">
        <v>21</v>
      </c>
      <c r="D72" s="78">
        <v>5</v>
      </c>
      <c r="E72" s="78">
        <v>15</v>
      </c>
      <c r="F72" s="78">
        <v>5</v>
      </c>
      <c r="G72" s="78">
        <v>5</v>
      </c>
      <c r="H72" s="78">
        <v>5</v>
      </c>
      <c r="I72" s="78">
        <v>20</v>
      </c>
      <c r="J72" s="78">
        <v>5</v>
      </c>
      <c r="K72" s="78">
        <v>23</v>
      </c>
      <c r="L72" s="78">
        <v>5</v>
      </c>
      <c r="M72" s="78">
        <v>23</v>
      </c>
      <c r="N72" s="78">
        <v>5</v>
      </c>
      <c r="O72" s="78" t="s">
        <v>50</v>
      </c>
      <c r="P72" s="6">
        <f t="shared" si="28"/>
        <v>18</v>
      </c>
      <c r="Q72" s="6">
        <f t="shared" si="29"/>
        <v>18</v>
      </c>
      <c r="R72" s="6">
        <f t="shared" si="30"/>
        <v>18</v>
      </c>
      <c r="S72" s="6">
        <f t="shared" si="31"/>
        <v>18</v>
      </c>
      <c r="T72" s="6">
        <f t="shared" si="32"/>
        <v>18</v>
      </c>
      <c r="U72" s="5">
        <f t="shared" si="33"/>
        <v>70.270270270270274</v>
      </c>
      <c r="V72" s="6">
        <f t="shared" si="34"/>
        <v>90</v>
      </c>
      <c r="W72" s="5">
        <f t="shared" si="35"/>
        <v>65.217391304347828</v>
      </c>
      <c r="X72" s="6">
        <f t="shared" si="36"/>
        <v>90</v>
      </c>
      <c r="Y72" s="5">
        <f t="shared" si="37"/>
        <v>67.567567567567565</v>
      </c>
      <c r="Z72" s="6">
        <f t="shared" si="38"/>
        <v>90</v>
      </c>
      <c r="AA72" s="5">
        <f t="shared" si="39"/>
        <v>93.333333333333329</v>
      </c>
      <c r="AB72" s="6">
        <f t="shared" si="40"/>
        <v>90</v>
      </c>
      <c r="AC72" s="5">
        <f t="shared" si="41"/>
        <v>93.333333333333329</v>
      </c>
      <c r="AD72" s="6">
        <f t="shared" si="42"/>
        <v>90</v>
      </c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</row>
    <row r="73" spans="1:46" x14ac:dyDescent="0.3">
      <c r="A73" s="78">
        <v>71</v>
      </c>
      <c r="B73" s="78">
        <v>170701071</v>
      </c>
      <c r="C73" s="78">
        <v>28</v>
      </c>
      <c r="D73" s="78">
        <v>5</v>
      </c>
      <c r="E73" s="78">
        <v>14</v>
      </c>
      <c r="F73" s="78">
        <v>5</v>
      </c>
      <c r="G73" s="78">
        <v>9</v>
      </c>
      <c r="H73" s="78">
        <v>5</v>
      </c>
      <c r="I73" s="78">
        <v>20</v>
      </c>
      <c r="J73" s="78">
        <v>5</v>
      </c>
      <c r="K73" s="78">
        <v>24</v>
      </c>
      <c r="L73" s="78">
        <v>5</v>
      </c>
      <c r="M73" s="78">
        <v>24</v>
      </c>
      <c r="N73" s="78">
        <v>5</v>
      </c>
      <c r="O73" s="78" t="s">
        <v>50</v>
      </c>
      <c r="P73" s="6">
        <f t="shared" si="28"/>
        <v>18</v>
      </c>
      <c r="Q73" s="6">
        <f t="shared" si="29"/>
        <v>18</v>
      </c>
      <c r="R73" s="6">
        <f t="shared" si="30"/>
        <v>18</v>
      </c>
      <c r="S73" s="6">
        <f t="shared" si="31"/>
        <v>18</v>
      </c>
      <c r="T73" s="6">
        <f t="shared" si="32"/>
        <v>18</v>
      </c>
      <c r="U73" s="5">
        <f t="shared" si="33"/>
        <v>89.189189189189193</v>
      </c>
      <c r="V73" s="6">
        <f t="shared" si="34"/>
        <v>90</v>
      </c>
      <c r="W73" s="5">
        <f t="shared" si="35"/>
        <v>71.739130434782609</v>
      </c>
      <c r="X73" s="6">
        <f t="shared" si="36"/>
        <v>90</v>
      </c>
      <c r="Y73" s="5">
        <f t="shared" si="37"/>
        <v>67.567567567567565</v>
      </c>
      <c r="Z73" s="6">
        <f t="shared" si="38"/>
        <v>90</v>
      </c>
      <c r="AA73" s="5">
        <f t="shared" si="39"/>
        <v>96.666666666666671</v>
      </c>
      <c r="AB73" s="6">
        <f t="shared" si="40"/>
        <v>90</v>
      </c>
      <c r="AC73" s="5">
        <f t="shared" si="41"/>
        <v>96.666666666666671</v>
      </c>
      <c r="AD73" s="6">
        <f t="shared" si="42"/>
        <v>90</v>
      </c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</row>
    <row r="74" spans="1:46" x14ac:dyDescent="0.3">
      <c r="A74" s="78">
        <v>72</v>
      </c>
      <c r="B74" s="78">
        <v>170701072</v>
      </c>
      <c r="C74" s="78">
        <v>26</v>
      </c>
      <c r="D74" s="78">
        <v>5</v>
      </c>
      <c r="E74" s="78">
        <v>14</v>
      </c>
      <c r="F74" s="78">
        <v>5</v>
      </c>
      <c r="G74" s="78">
        <v>10</v>
      </c>
      <c r="H74" s="78">
        <v>5</v>
      </c>
      <c r="I74" s="78">
        <v>19</v>
      </c>
      <c r="J74" s="78">
        <v>5</v>
      </c>
      <c r="K74" s="78">
        <v>20</v>
      </c>
      <c r="L74" s="78">
        <v>5</v>
      </c>
      <c r="M74" s="78">
        <v>20</v>
      </c>
      <c r="N74" s="78">
        <v>5</v>
      </c>
      <c r="O74" s="78" t="s">
        <v>51</v>
      </c>
      <c r="P74" s="6">
        <f t="shared" si="28"/>
        <v>16</v>
      </c>
      <c r="Q74" s="6">
        <f t="shared" si="29"/>
        <v>16</v>
      </c>
      <c r="R74" s="6">
        <f t="shared" si="30"/>
        <v>16</v>
      </c>
      <c r="S74" s="6">
        <f t="shared" si="31"/>
        <v>16</v>
      </c>
      <c r="T74" s="6">
        <f t="shared" si="32"/>
        <v>16</v>
      </c>
      <c r="U74" s="5">
        <f t="shared" si="33"/>
        <v>83.78378378378379</v>
      </c>
      <c r="V74" s="6">
        <f t="shared" si="34"/>
        <v>80</v>
      </c>
      <c r="W74" s="5">
        <f t="shared" si="35"/>
        <v>73.91304347826086</v>
      </c>
      <c r="X74" s="6">
        <f t="shared" si="36"/>
        <v>80</v>
      </c>
      <c r="Y74" s="5">
        <f t="shared" si="37"/>
        <v>64.86486486486487</v>
      </c>
      <c r="Z74" s="6">
        <f t="shared" si="38"/>
        <v>80</v>
      </c>
      <c r="AA74" s="5">
        <f t="shared" si="39"/>
        <v>83.333333333333343</v>
      </c>
      <c r="AB74" s="6">
        <f t="shared" si="40"/>
        <v>80</v>
      </c>
      <c r="AC74" s="5">
        <f t="shared" si="41"/>
        <v>83.333333333333343</v>
      </c>
      <c r="AD74" s="6">
        <f t="shared" si="42"/>
        <v>80</v>
      </c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</row>
    <row r="75" spans="1:46" x14ac:dyDescent="0.3">
      <c r="A75" s="78">
        <v>73</v>
      </c>
      <c r="B75" s="78">
        <v>170701073</v>
      </c>
      <c r="C75" s="78">
        <v>25</v>
      </c>
      <c r="D75" s="78">
        <v>4</v>
      </c>
      <c r="E75" s="78">
        <v>13</v>
      </c>
      <c r="F75" s="78">
        <v>3</v>
      </c>
      <c r="G75" s="78">
        <v>4</v>
      </c>
      <c r="H75" s="78">
        <v>5</v>
      </c>
      <c r="I75" s="78">
        <v>12</v>
      </c>
      <c r="J75" s="78">
        <v>5</v>
      </c>
      <c r="K75" s="78">
        <v>22</v>
      </c>
      <c r="L75" s="78">
        <v>5</v>
      </c>
      <c r="M75" s="78">
        <v>22</v>
      </c>
      <c r="N75" s="78">
        <v>5</v>
      </c>
      <c r="O75" s="78" t="s">
        <v>51</v>
      </c>
      <c r="P75" s="6">
        <f t="shared" si="28"/>
        <v>16</v>
      </c>
      <c r="Q75" s="6">
        <f t="shared" si="29"/>
        <v>16</v>
      </c>
      <c r="R75" s="6">
        <f t="shared" si="30"/>
        <v>16</v>
      </c>
      <c r="S75" s="6">
        <f t="shared" si="31"/>
        <v>16</v>
      </c>
      <c r="T75" s="6">
        <f t="shared" si="32"/>
        <v>16</v>
      </c>
      <c r="U75" s="5">
        <f t="shared" si="33"/>
        <v>78.378378378378372</v>
      </c>
      <c r="V75" s="6">
        <f t="shared" si="34"/>
        <v>80</v>
      </c>
      <c r="W75" s="5">
        <f t="shared" si="35"/>
        <v>54.347826086956516</v>
      </c>
      <c r="X75" s="6">
        <f t="shared" si="36"/>
        <v>80</v>
      </c>
      <c r="Y75" s="5">
        <f t="shared" si="37"/>
        <v>45.945945945945951</v>
      </c>
      <c r="Z75" s="6">
        <f t="shared" si="38"/>
        <v>80</v>
      </c>
      <c r="AA75" s="5">
        <f t="shared" si="39"/>
        <v>90</v>
      </c>
      <c r="AB75" s="6">
        <f t="shared" si="40"/>
        <v>80</v>
      </c>
      <c r="AC75" s="5">
        <f t="shared" si="41"/>
        <v>90</v>
      </c>
      <c r="AD75" s="6">
        <f t="shared" si="42"/>
        <v>80</v>
      </c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</row>
    <row r="76" spans="1:46" x14ac:dyDescent="0.3">
      <c r="A76" s="78">
        <v>74</v>
      </c>
      <c r="B76" s="78">
        <v>170701074</v>
      </c>
      <c r="C76" s="78">
        <v>7</v>
      </c>
      <c r="D76" s="78">
        <v>4</v>
      </c>
      <c r="E76" s="78">
        <v>0</v>
      </c>
      <c r="F76" s="78">
        <v>3</v>
      </c>
      <c r="G76" s="78">
        <v>5</v>
      </c>
      <c r="H76" s="78">
        <v>5</v>
      </c>
      <c r="I76" s="78">
        <v>18</v>
      </c>
      <c r="J76" s="78">
        <v>5</v>
      </c>
      <c r="K76" s="78">
        <v>23</v>
      </c>
      <c r="L76" s="78">
        <v>3</v>
      </c>
      <c r="M76" s="78">
        <v>23</v>
      </c>
      <c r="N76" s="78">
        <v>3</v>
      </c>
      <c r="O76" s="78" t="s">
        <v>53</v>
      </c>
      <c r="P76" s="6">
        <f t="shared" si="28"/>
        <v>12</v>
      </c>
      <c r="Q76" s="6">
        <f t="shared" si="29"/>
        <v>12</v>
      </c>
      <c r="R76" s="6">
        <f t="shared" si="30"/>
        <v>12</v>
      </c>
      <c r="S76" s="6">
        <f t="shared" si="31"/>
        <v>12</v>
      </c>
      <c r="T76" s="6">
        <f t="shared" si="32"/>
        <v>12</v>
      </c>
      <c r="U76" s="5">
        <f t="shared" si="33"/>
        <v>29.72972972972973</v>
      </c>
      <c r="V76" s="6">
        <f t="shared" si="34"/>
        <v>60</v>
      </c>
      <c r="W76" s="5">
        <f t="shared" si="35"/>
        <v>28.260869565217391</v>
      </c>
      <c r="X76" s="6">
        <f t="shared" si="36"/>
        <v>60</v>
      </c>
      <c r="Y76" s="5">
        <f t="shared" si="37"/>
        <v>62.162162162162161</v>
      </c>
      <c r="Z76" s="6">
        <f t="shared" si="38"/>
        <v>60</v>
      </c>
      <c r="AA76" s="5">
        <f t="shared" si="39"/>
        <v>86.666666666666671</v>
      </c>
      <c r="AB76" s="6">
        <f t="shared" si="40"/>
        <v>60</v>
      </c>
      <c r="AC76" s="5">
        <f t="shared" si="41"/>
        <v>86.666666666666671</v>
      </c>
      <c r="AD76" s="6">
        <f t="shared" si="42"/>
        <v>60</v>
      </c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</row>
    <row r="77" spans="1:46" x14ac:dyDescent="0.3">
      <c r="A77" s="78">
        <v>75</v>
      </c>
      <c r="B77" s="78">
        <v>170701075</v>
      </c>
      <c r="C77" s="78">
        <v>25</v>
      </c>
      <c r="D77" s="78">
        <v>5</v>
      </c>
      <c r="E77" s="78">
        <v>14</v>
      </c>
      <c r="F77" s="78">
        <v>5</v>
      </c>
      <c r="G77" s="78">
        <v>7</v>
      </c>
      <c r="H77" s="78">
        <v>5</v>
      </c>
      <c r="I77" s="78">
        <v>16</v>
      </c>
      <c r="J77" s="78">
        <v>5</v>
      </c>
      <c r="K77" s="78">
        <v>22</v>
      </c>
      <c r="L77" s="78">
        <v>5</v>
      </c>
      <c r="M77" s="78">
        <v>22</v>
      </c>
      <c r="N77" s="78">
        <v>5</v>
      </c>
      <c r="O77" s="78" t="s">
        <v>50</v>
      </c>
      <c r="P77" s="6">
        <f t="shared" si="28"/>
        <v>18</v>
      </c>
      <c r="Q77" s="6">
        <f t="shared" si="29"/>
        <v>18</v>
      </c>
      <c r="R77" s="6">
        <f t="shared" si="30"/>
        <v>18</v>
      </c>
      <c r="S77" s="6">
        <f t="shared" si="31"/>
        <v>18</v>
      </c>
      <c r="T77" s="6">
        <f t="shared" si="32"/>
        <v>18</v>
      </c>
      <c r="U77" s="5">
        <f t="shared" si="33"/>
        <v>81.081081081081081</v>
      </c>
      <c r="V77" s="6">
        <f t="shared" si="34"/>
        <v>90</v>
      </c>
      <c r="W77" s="5">
        <f t="shared" si="35"/>
        <v>67.391304347826093</v>
      </c>
      <c r="X77" s="6">
        <f t="shared" si="36"/>
        <v>90</v>
      </c>
      <c r="Y77" s="5">
        <f t="shared" si="37"/>
        <v>56.756756756756758</v>
      </c>
      <c r="Z77" s="6">
        <f t="shared" si="38"/>
        <v>90</v>
      </c>
      <c r="AA77" s="5">
        <f t="shared" si="39"/>
        <v>90</v>
      </c>
      <c r="AB77" s="6">
        <f t="shared" si="40"/>
        <v>90</v>
      </c>
      <c r="AC77" s="5">
        <f t="shared" si="41"/>
        <v>90</v>
      </c>
      <c r="AD77" s="6">
        <f t="shared" si="42"/>
        <v>90</v>
      </c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</row>
    <row r="78" spans="1:46" x14ac:dyDescent="0.3">
      <c r="A78" s="78">
        <v>76</v>
      </c>
      <c r="B78" s="78">
        <v>170701076</v>
      </c>
      <c r="C78" s="78">
        <v>6</v>
      </c>
      <c r="D78" s="78">
        <v>4</v>
      </c>
      <c r="E78" s="78">
        <v>12</v>
      </c>
      <c r="F78" s="78">
        <v>3</v>
      </c>
      <c r="G78" s="78">
        <v>0</v>
      </c>
      <c r="H78" s="78">
        <v>5</v>
      </c>
      <c r="I78" s="78">
        <v>0</v>
      </c>
      <c r="J78" s="78">
        <v>5</v>
      </c>
      <c r="K78" s="78">
        <v>22</v>
      </c>
      <c r="L78" s="78">
        <v>4</v>
      </c>
      <c r="M78" s="78">
        <v>22</v>
      </c>
      <c r="N78" s="78">
        <v>4</v>
      </c>
      <c r="O78" s="78" t="s">
        <v>53</v>
      </c>
      <c r="P78" s="6">
        <f t="shared" si="28"/>
        <v>12</v>
      </c>
      <c r="Q78" s="6">
        <f t="shared" si="29"/>
        <v>12</v>
      </c>
      <c r="R78" s="6">
        <f t="shared" si="30"/>
        <v>12</v>
      </c>
      <c r="S78" s="6">
        <f t="shared" si="31"/>
        <v>12</v>
      </c>
      <c r="T78" s="6">
        <f t="shared" si="32"/>
        <v>12</v>
      </c>
      <c r="U78" s="5">
        <f t="shared" si="33"/>
        <v>27.027027027027028</v>
      </c>
      <c r="V78" s="6">
        <f t="shared" si="34"/>
        <v>60</v>
      </c>
      <c r="W78" s="5">
        <f t="shared" si="35"/>
        <v>43.478260869565219</v>
      </c>
      <c r="X78" s="6">
        <f t="shared" si="36"/>
        <v>60</v>
      </c>
      <c r="Y78" s="5">
        <f t="shared" si="37"/>
        <v>13.513513513513514</v>
      </c>
      <c r="Z78" s="6">
        <f t="shared" si="38"/>
        <v>60</v>
      </c>
      <c r="AA78" s="5">
        <f t="shared" si="39"/>
        <v>86.666666666666671</v>
      </c>
      <c r="AB78" s="6">
        <f t="shared" si="40"/>
        <v>60</v>
      </c>
      <c r="AC78" s="5">
        <f t="shared" si="41"/>
        <v>86.666666666666671</v>
      </c>
      <c r="AD78" s="6">
        <f t="shared" si="42"/>
        <v>60</v>
      </c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</row>
    <row r="79" spans="1:46" x14ac:dyDescent="0.3">
      <c r="A79" s="78">
        <v>77</v>
      </c>
      <c r="B79" s="78">
        <v>170701077</v>
      </c>
      <c r="C79" s="78">
        <v>24</v>
      </c>
      <c r="D79" s="78">
        <v>5</v>
      </c>
      <c r="E79" s="78">
        <v>15</v>
      </c>
      <c r="F79" s="78">
        <v>5</v>
      </c>
      <c r="G79" s="78">
        <v>10</v>
      </c>
      <c r="H79" s="78">
        <v>5</v>
      </c>
      <c r="I79" s="78">
        <v>21</v>
      </c>
      <c r="J79" s="78">
        <v>5</v>
      </c>
      <c r="K79" s="78">
        <v>23</v>
      </c>
      <c r="L79" s="78">
        <v>5</v>
      </c>
      <c r="M79" s="78">
        <v>23</v>
      </c>
      <c r="N79" s="78">
        <v>5</v>
      </c>
      <c r="O79" s="78" t="s">
        <v>50</v>
      </c>
      <c r="P79" s="6">
        <f t="shared" si="28"/>
        <v>18</v>
      </c>
      <c r="Q79" s="6">
        <f t="shared" si="29"/>
        <v>18</v>
      </c>
      <c r="R79" s="6">
        <f t="shared" si="30"/>
        <v>18</v>
      </c>
      <c r="S79" s="6">
        <f t="shared" si="31"/>
        <v>18</v>
      </c>
      <c r="T79" s="6">
        <f t="shared" si="32"/>
        <v>18</v>
      </c>
      <c r="U79" s="5">
        <f t="shared" si="33"/>
        <v>78.378378378378372</v>
      </c>
      <c r="V79" s="6">
        <f t="shared" si="34"/>
        <v>90</v>
      </c>
      <c r="W79" s="5">
        <f t="shared" si="35"/>
        <v>76.08695652173914</v>
      </c>
      <c r="X79" s="6">
        <f t="shared" si="36"/>
        <v>90</v>
      </c>
      <c r="Y79" s="5">
        <f t="shared" si="37"/>
        <v>70.270270270270274</v>
      </c>
      <c r="Z79" s="6">
        <f t="shared" si="38"/>
        <v>90</v>
      </c>
      <c r="AA79" s="5">
        <f t="shared" si="39"/>
        <v>93.333333333333329</v>
      </c>
      <c r="AB79" s="6">
        <f t="shared" si="40"/>
        <v>90</v>
      </c>
      <c r="AC79" s="5">
        <f t="shared" si="41"/>
        <v>93.333333333333329</v>
      </c>
      <c r="AD79" s="6">
        <f t="shared" si="42"/>
        <v>90</v>
      </c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</row>
    <row r="80" spans="1:46" x14ac:dyDescent="0.3">
      <c r="A80" s="78">
        <v>78</v>
      </c>
      <c r="B80" s="78">
        <v>170701078</v>
      </c>
      <c r="C80" s="78">
        <v>25</v>
      </c>
      <c r="D80" s="78">
        <v>5</v>
      </c>
      <c r="E80" s="78">
        <v>14</v>
      </c>
      <c r="F80" s="78">
        <v>5</v>
      </c>
      <c r="G80" s="78">
        <v>9</v>
      </c>
      <c r="H80" s="78">
        <v>5</v>
      </c>
      <c r="I80" s="78">
        <v>15</v>
      </c>
      <c r="J80" s="78">
        <v>5</v>
      </c>
      <c r="K80" s="78">
        <v>23</v>
      </c>
      <c r="L80" s="78">
        <v>5</v>
      </c>
      <c r="M80" s="78">
        <v>23</v>
      </c>
      <c r="N80" s="78">
        <v>5</v>
      </c>
      <c r="O80" s="78" t="s">
        <v>51</v>
      </c>
      <c r="P80" s="6">
        <f t="shared" si="28"/>
        <v>16</v>
      </c>
      <c r="Q80" s="6">
        <f t="shared" si="29"/>
        <v>16</v>
      </c>
      <c r="R80" s="6">
        <f t="shared" si="30"/>
        <v>16</v>
      </c>
      <c r="S80" s="6">
        <f t="shared" si="31"/>
        <v>16</v>
      </c>
      <c r="T80" s="6">
        <f t="shared" si="32"/>
        <v>16</v>
      </c>
      <c r="U80" s="5">
        <f t="shared" si="33"/>
        <v>81.081081081081081</v>
      </c>
      <c r="V80" s="6">
        <f t="shared" si="34"/>
        <v>80</v>
      </c>
      <c r="W80" s="5">
        <f t="shared" si="35"/>
        <v>71.739130434782609</v>
      </c>
      <c r="X80" s="6">
        <f t="shared" si="36"/>
        <v>80</v>
      </c>
      <c r="Y80" s="5">
        <f t="shared" si="37"/>
        <v>54.054054054054056</v>
      </c>
      <c r="Z80" s="6">
        <f t="shared" si="38"/>
        <v>80</v>
      </c>
      <c r="AA80" s="5">
        <f t="shared" si="39"/>
        <v>93.333333333333329</v>
      </c>
      <c r="AB80" s="6">
        <f t="shared" si="40"/>
        <v>80</v>
      </c>
      <c r="AC80" s="5">
        <f t="shared" si="41"/>
        <v>93.333333333333329</v>
      </c>
      <c r="AD80" s="6">
        <f t="shared" si="42"/>
        <v>80</v>
      </c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</row>
    <row r="81" spans="1:46" x14ac:dyDescent="0.3">
      <c r="A81" s="78">
        <v>79</v>
      </c>
      <c r="B81" s="78">
        <v>170701079</v>
      </c>
      <c r="C81" s="78">
        <v>23</v>
      </c>
      <c r="D81" s="78">
        <v>5</v>
      </c>
      <c r="E81" s="78">
        <v>15</v>
      </c>
      <c r="F81" s="78">
        <v>5</v>
      </c>
      <c r="G81" s="78">
        <v>7</v>
      </c>
      <c r="H81" s="78">
        <v>5</v>
      </c>
      <c r="I81" s="78">
        <v>12</v>
      </c>
      <c r="J81" s="78">
        <v>5</v>
      </c>
      <c r="K81" s="78">
        <v>23</v>
      </c>
      <c r="L81" s="78">
        <v>5</v>
      </c>
      <c r="M81" s="78">
        <v>23</v>
      </c>
      <c r="N81" s="78">
        <v>5</v>
      </c>
      <c r="O81" s="78" t="s">
        <v>51</v>
      </c>
      <c r="P81" s="6">
        <f t="shared" si="28"/>
        <v>16</v>
      </c>
      <c r="Q81" s="6">
        <f t="shared" si="29"/>
        <v>16</v>
      </c>
      <c r="R81" s="6">
        <f t="shared" si="30"/>
        <v>16</v>
      </c>
      <c r="S81" s="6">
        <f t="shared" si="31"/>
        <v>16</v>
      </c>
      <c r="T81" s="6">
        <f t="shared" si="32"/>
        <v>16</v>
      </c>
      <c r="U81" s="5">
        <f t="shared" si="33"/>
        <v>75.675675675675677</v>
      </c>
      <c r="V81" s="6">
        <f t="shared" si="34"/>
        <v>80</v>
      </c>
      <c r="W81" s="5">
        <f t="shared" si="35"/>
        <v>69.565217391304344</v>
      </c>
      <c r="X81" s="6">
        <f t="shared" si="36"/>
        <v>80</v>
      </c>
      <c r="Y81" s="5">
        <f t="shared" si="37"/>
        <v>45.945945945945951</v>
      </c>
      <c r="Z81" s="6">
        <f t="shared" si="38"/>
        <v>80</v>
      </c>
      <c r="AA81" s="5">
        <f t="shared" si="39"/>
        <v>93.333333333333329</v>
      </c>
      <c r="AB81" s="6">
        <f t="shared" si="40"/>
        <v>80</v>
      </c>
      <c r="AC81" s="5">
        <f t="shared" si="41"/>
        <v>93.333333333333329</v>
      </c>
      <c r="AD81" s="6">
        <f t="shared" si="42"/>
        <v>80</v>
      </c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</row>
    <row r="82" spans="1:46" x14ac:dyDescent="0.3">
      <c r="A82" s="78">
        <v>80</v>
      </c>
      <c r="B82" s="78">
        <v>170701080</v>
      </c>
      <c r="C82" s="78">
        <v>29</v>
      </c>
      <c r="D82" s="78">
        <v>5</v>
      </c>
      <c r="E82" s="78">
        <v>17</v>
      </c>
      <c r="F82" s="78">
        <v>5</v>
      </c>
      <c r="G82" s="78">
        <v>8</v>
      </c>
      <c r="H82" s="78">
        <v>5</v>
      </c>
      <c r="I82" s="78">
        <v>21</v>
      </c>
      <c r="J82" s="78">
        <v>5</v>
      </c>
      <c r="K82" s="78">
        <v>23</v>
      </c>
      <c r="L82" s="78">
        <v>5</v>
      </c>
      <c r="M82" s="78">
        <v>23</v>
      </c>
      <c r="N82" s="78">
        <v>5</v>
      </c>
      <c r="O82" s="78" t="s">
        <v>50</v>
      </c>
      <c r="P82" s="6">
        <f t="shared" si="28"/>
        <v>18</v>
      </c>
      <c r="Q82" s="6">
        <f t="shared" si="29"/>
        <v>18</v>
      </c>
      <c r="R82" s="6">
        <f t="shared" si="30"/>
        <v>18</v>
      </c>
      <c r="S82" s="6">
        <f t="shared" si="31"/>
        <v>18</v>
      </c>
      <c r="T82" s="6">
        <f t="shared" si="32"/>
        <v>18</v>
      </c>
      <c r="U82" s="5">
        <f t="shared" si="33"/>
        <v>91.891891891891902</v>
      </c>
      <c r="V82" s="6">
        <f t="shared" si="34"/>
        <v>90</v>
      </c>
      <c r="W82" s="5">
        <f t="shared" si="35"/>
        <v>76.08695652173914</v>
      </c>
      <c r="X82" s="6">
        <f t="shared" si="36"/>
        <v>90</v>
      </c>
      <c r="Y82" s="5">
        <f t="shared" si="37"/>
        <v>70.270270270270274</v>
      </c>
      <c r="Z82" s="6">
        <f t="shared" si="38"/>
        <v>90</v>
      </c>
      <c r="AA82" s="5">
        <f t="shared" si="39"/>
        <v>93.333333333333329</v>
      </c>
      <c r="AB82" s="6">
        <f t="shared" si="40"/>
        <v>90</v>
      </c>
      <c r="AC82" s="5">
        <f t="shared" si="41"/>
        <v>93.333333333333329</v>
      </c>
      <c r="AD82" s="6">
        <f t="shared" si="42"/>
        <v>90</v>
      </c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</row>
    <row r="83" spans="1:46" x14ac:dyDescent="0.3">
      <c r="A83" s="78">
        <v>81</v>
      </c>
      <c r="B83" s="78">
        <v>170701081</v>
      </c>
      <c r="C83" s="78">
        <v>20</v>
      </c>
      <c r="D83" s="78">
        <v>5</v>
      </c>
      <c r="E83" s="78">
        <v>11</v>
      </c>
      <c r="F83" s="78">
        <v>5</v>
      </c>
      <c r="G83" s="78">
        <v>8</v>
      </c>
      <c r="H83" s="78">
        <v>5</v>
      </c>
      <c r="I83" s="78">
        <v>16</v>
      </c>
      <c r="J83" s="78">
        <v>5</v>
      </c>
      <c r="K83" s="78">
        <v>22</v>
      </c>
      <c r="L83" s="78">
        <v>5</v>
      </c>
      <c r="M83" s="78">
        <v>22</v>
      </c>
      <c r="N83" s="78">
        <v>5</v>
      </c>
      <c r="O83" s="78" t="s">
        <v>51</v>
      </c>
      <c r="P83" s="6">
        <f t="shared" si="28"/>
        <v>16</v>
      </c>
      <c r="Q83" s="6">
        <f t="shared" si="29"/>
        <v>16</v>
      </c>
      <c r="R83" s="6">
        <f t="shared" si="30"/>
        <v>16</v>
      </c>
      <c r="S83" s="6">
        <f t="shared" si="31"/>
        <v>16</v>
      </c>
      <c r="T83" s="6">
        <f t="shared" si="32"/>
        <v>16</v>
      </c>
      <c r="U83" s="5">
        <f t="shared" si="33"/>
        <v>67.567567567567565</v>
      </c>
      <c r="V83" s="6">
        <f t="shared" si="34"/>
        <v>80</v>
      </c>
      <c r="W83" s="5">
        <f t="shared" si="35"/>
        <v>63.04347826086957</v>
      </c>
      <c r="X83" s="6">
        <f t="shared" si="36"/>
        <v>80</v>
      </c>
      <c r="Y83" s="5">
        <f t="shared" si="37"/>
        <v>56.756756756756758</v>
      </c>
      <c r="Z83" s="6">
        <f t="shared" si="38"/>
        <v>80</v>
      </c>
      <c r="AA83" s="5">
        <f t="shared" si="39"/>
        <v>90</v>
      </c>
      <c r="AB83" s="6">
        <f t="shared" si="40"/>
        <v>80</v>
      </c>
      <c r="AC83" s="5">
        <f t="shared" si="41"/>
        <v>90</v>
      </c>
      <c r="AD83" s="6">
        <f t="shared" si="42"/>
        <v>80</v>
      </c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</row>
    <row r="84" spans="1:46" x14ac:dyDescent="0.3">
      <c r="A84" s="78">
        <v>82</v>
      </c>
      <c r="B84" s="78">
        <v>170701082</v>
      </c>
      <c r="C84" s="78">
        <v>19</v>
      </c>
      <c r="D84" s="78">
        <v>5</v>
      </c>
      <c r="E84" s="78">
        <v>14</v>
      </c>
      <c r="F84" s="78">
        <v>5</v>
      </c>
      <c r="G84" s="78">
        <v>8</v>
      </c>
      <c r="H84" s="78">
        <v>5</v>
      </c>
      <c r="I84" s="78">
        <v>15</v>
      </c>
      <c r="J84" s="78">
        <v>5</v>
      </c>
      <c r="K84" s="78">
        <v>22</v>
      </c>
      <c r="L84" s="78">
        <v>5</v>
      </c>
      <c r="M84" s="78">
        <v>22</v>
      </c>
      <c r="N84" s="78">
        <v>5</v>
      </c>
      <c r="O84" s="78" t="s">
        <v>51</v>
      </c>
      <c r="P84" s="6">
        <f t="shared" si="28"/>
        <v>16</v>
      </c>
      <c r="Q84" s="6">
        <f t="shared" si="29"/>
        <v>16</v>
      </c>
      <c r="R84" s="6">
        <f t="shared" si="30"/>
        <v>16</v>
      </c>
      <c r="S84" s="6">
        <f t="shared" si="31"/>
        <v>16</v>
      </c>
      <c r="T84" s="6">
        <f t="shared" si="32"/>
        <v>16</v>
      </c>
      <c r="U84" s="5">
        <f t="shared" si="33"/>
        <v>64.86486486486487</v>
      </c>
      <c r="V84" s="6">
        <f t="shared" si="34"/>
        <v>80</v>
      </c>
      <c r="W84" s="5">
        <f t="shared" si="35"/>
        <v>69.565217391304344</v>
      </c>
      <c r="X84" s="6">
        <f t="shared" si="36"/>
        <v>80</v>
      </c>
      <c r="Y84" s="5">
        <f t="shared" si="37"/>
        <v>54.054054054054056</v>
      </c>
      <c r="Z84" s="6">
        <f t="shared" si="38"/>
        <v>80</v>
      </c>
      <c r="AA84" s="5">
        <f t="shared" si="39"/>
        <v>90</v>
      </c>
      <c r="AB84" s="6">
        <f t="shared" si="40"/>
        <v>80</v>
      </c>
      <c r="AC84" s="5">
        <f t="shared" si="41"/>
        <v>90</v>
      </c>
      <c r="AD84" s="6">
        <f t="shared" si="42"/>
        <v>80</v>
      </c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</row>
    <row r="85" spans="1:46" x14ac:dyDescent="0.3">
      <c r="A85" s="78">
        <v>83</v>
      </c>
      <c r="B85" s="78">
        <v>170701083</v>
      </c>
      <c r="C85" s="78">
        <v>21</v>
      </c>
      <c r="D85" s="78">
        <v>4</v>
      </c>
      <c r="E85" s="78">
        <v>4</v>
      </c>
      <c r="F85" s="78">
        <v>3</v>
      </c>
      <c r="G85" s="78">
        <v>9</v>
      </c>
      <c r="H85" s="78">
        <v>5</v>
      </c>
      <c r="I85" s="78">
        <v>18</v>
      </c>
      <c r="J85" s="78">
        <v>5</v>
      </c>
      <c r="K85" s="78">
        <v>23</v>
      </c>
      <c r="L85" s="78">
        <v>5</v>
      </c>
      <c r="M85" s="78">
        <v>23</v>
      </c>
      <c r="N85" s="78">
        <v>5</v>
      </c>
      <c r="O85" s="78" t="s">
        <v>52</v>
      </c>
      <c r="P85" s="6">
        <f t="shared" si="28"/>
        <v>14</v>
      </c>
      <c r="Q85" s="6">
        <f t="shared" si="29"/>
        <v>14</v>
      </c>
      <c r="R85" s="6">
        <f t="shared" si="30"/>
        <v>14</v>
      </c>
      <c r="S85" s="6">
        <f t="shared" si="31"/>
        <v>14</v>
      </c>
      <c r="T85" s="6">
        <f t="shared" si="32"/>
        <v>14</v>
      </c>
      <c r="U85" s="5">
        <f t="shared" si="33"/>
        <v>67.567567567567565</v>
      </c>
      <c r="V85" s="6">
        <f t="shared" si="34"/>
        <v>70</v>
      </c>
      <c r="W85" s="5">
        <f t="shared" si="35"/>
        <v>45.652173913043477</v>
      </c>
      <c r="X85" s="6">
        <f t="shared" si="36"/>
        <v>70</v>
      </c>
      <c r="Y85" s="5">
        <f t="shared" si="37"/>
        <v>62.162162162162161</v>
      </c>
      <c r="Z85" s="6">
        <f t="shared" si="38"/>
        <v>70</v>
      </c>
      <c r="AA85" s="5">
        <f t="shared" si="39"/>
        <v>93.333333333333329</v>
      </c>
      <c r="AB85" s="6">
        <f t="shared" si="40"/>
        <v>70</v>
      </c>
      <c r="AC85" s="5">
        <f t="shared" si="41"/>
        <v>93.333333333333329</v>
      </c>
      <c r="AD85" s="6">
        <f t="shared" si="42"/>
        <v>70</v>
      </c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</row>
    <row r="86" spans="1:46" x14ac:dyDescent="0.3">
      <c r="A86" s="78">
        <v>84</v>
      </c>
      <c r="B86" s="78">
        <v>170701084</v>
      </c>
      <c r="C86" s="78">
        <v>25</v>
      </c>
      <c r="D86" s="78">
        <v>5</v>
      </c>
      <c r="E86" s="78">
        <v>13</v>
      </c>
      <c r="F86" s="78">
        <v>5</v>
      </c>
      <c r="G86" s="78">
        <v>10</v>
      </c>
      <c r="H86" s="78">
        <v>5</v>
      </c>
      <c r="I86" s="78">
        <v>15</v>
      </c>
      <c r="J86" s="78">
        <v>5</v>
      </c>
      <c r="K86" s="78">
        <v>23</v>
      </c>
      <c r="L86" s="78">
        <v>5</v>
      </c>
      <c r="M86" s="78">
        <v>23</v>
      </c>
      <c r="N86" s="78">
        <v>5</v>
      </c>
      <c r="O86" s="78" t="s">
        <v>51</v>
      </c>
      <c r="P86" s="6">
        <f t="shared" si="28"/>
        <v>16</v>
      </c>
      <c r="Q86" s="6">
        <f t="shared" si="29"/>
        <v>16</v>
      </c>
      <c r="R86" s="6">
        <f t="shared" si="30"/>
        <v>16</v>
      </c>
      <c r="S86" s="6">
        <f t="shared" si="31"/>
        <v>16</v>
      </c>
      <c r="T86" s="6">
        <f t="shared" si="32"/>
        <v>16</v>
      </c>
      <c r="U86" s="5">
        <f t="shared" si="33"/>
        <v>81.081081081081081</v>
      </c>
      <c r="V86" s="6">
        <f t="shared" si="34"/>
        <v>80</v>
      </c>
      <c r="W86" s="5">
        <f t="shared" si="35"/>
        <v>71.739130434782609</v>
      </c>
      <c r="X86" s="6">
        <f t="shared" si="36"/>
        <v>80</v>
      </c>
      <c r="Y86" s="5">
        <f t="shared" si="37"/>
        <v>54.054054054054056</v>
      </c>
      <c r="Z86" s="6">
        <f t="shared" si="38"/>
        <v>80</v>
      </c>
      <c r="AA86" s="5">
        <f t="shared" si="39"/>
        <v>93.333333333333329</v>
      </c>
      <c r="AB86" s="6">
        <f t="shared" si="40"/>
        <v>80</v>
      </c>
      <c r="AC86" s="5">
        <f t="shared" si="41"/>
        <v>93.333333333333329</v>
      </c>
      <c r="AD86" s="6">
        <f t="shared" si="42"/>
        <v>80</v>
      </c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</row>
    <row r="87" spans="1:46" x14ac:dyDescent="0.3">
      <c r="A87" s="78">
        <v>85</v>
      </c>
      <c r="B87" s="78">
        <v>170701085</v>
      </c>
      <c r="C87" s="78">
        <v>30</v>
      </c>
      <c r="D87" s="78">
        <v>5</v>
      </c>
      <c r="E87" s="78">
        <v>16</v>
      </c>
      <c r="F87" s="78">
        <v>5</v>
      </c>
      <c r="G87" s="78">
        <v>11</v>
      </c>
      <c r="H87" s="78">
        <v>5</v>
      </c>
      <c r="I87" s="78">
        <v>18</v>
      </c>
      <c r="J87" s="78">
        <v>5</v>
      </c>
      <c r="K87" s="78">
        <v>23</v>
      </c>
      <c r="L87" s="78">
        <v>5</v>
      </c>
      <c r="M87" s="78">
        <v>23</v>
      </c>
      <c r="N87" s="78">
        <v>5</v>
      </c>
      <c r="O87" s="78" t="s">
        <v>50</v>
      </c>
      <c r="P87" s="6">
        <f t="shared" si="28"/>
        <v>18</v>
      </c>
      <c r="Q87" s="6">
        <f t="shared" si="29"/>
        <v>18</v>
      </c>
      <c r="R87" s="6">
        <f t="shared" si="30"/>
        <v>18</v>
      </c>
      <c r="S87" s="6">
        <f t="shared" si="31"/>
        <v>18</v>
      </c>
      <c r="T87" s="6">
        <f t="shared" si="32"/>
        <v>18</v>
      </c>
      <c r="U87" s="5">
        <f t="shared" si="33"/>
        <v>94.594594594594597</v>
      </c>
      <c r="V87" s="6">
        <f t="shared" si="34"/>
        <v>90</v>
      </c>
      <c r="W87" s="5">
        <f t="shared" si="35"/>
        <v>80.434782608695656</v>
      </c>
      <c r="X87" s="6">
        <f t="shared" si="36"/>
        <v>90</v>
      </c>
      <c r="Y87" s="5">
        <f t="shared" si="37"/>
        <v>62.162162162162161</v>
      </c>
      <c r="Z87" s="6">
        <f t="shared" si="38"/>
        <v>90</v>
      </c>
      <c r="AA87" s="5">
        <f t="shared" si="39"/>
        <v>93.333333333333329</v>
      </c>
      <c r="AB87" s="6">
        <f t="shared" si="40"/>
        <v>90</v>
      </c>
      <c r="AC87" s="5">
        <f t="shared" si="41"/>
        <v>93.333333333333329</v>
      </c>
      <c r="AD87" s="6">
        <f t="shared" si="42"/>
        <v>90</v>
      </c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</row>
    <row r="88" spans="1:46" x14ac:dyDescent="0.3">
      <c r="A88" s="78">
        <v>86</v>
      </c>
      <c r="B88" s="78">
        <v>170701086</v>
      </c>
      <c r="C88" s="78">
        <v>22</v>
      </c>
      <c r="D88" s="78">
        <v>5</v>
      </c>
      <c r="E88" s="78">
        <v>15</v>
      </c>
      <c r="F88" s="78">
        <v>4</v>
      </c>
      <c r="G88" s="78">
        <v>10</v>
      </c>
      <c r="H88" s="78">
        <v>5</v>
      </c>
      <c r="I88" s="78">
        <v>21</v>
      </c>
      <c r="J88" s="78">
        <v>5</v>
      </c>
      <c r="K88" s="78">
        <v>21</v>
      </c>
      <c r="L88" s="78">
        <v>5</v>
      </c>
      <c r="M88" s="78">
        <v>21</v>
      </c>
      <c r="N88" s="78">
        <v>5</v>
      </c>
      <c r="O88" s="78" t="s">
        <v>51</v>
      </c>
      <c r="P88" s="6">
        <f t="shared" si="28"/>
        <v>16</v>
      </c>
      <c r="Q88" s="6">
        <f t="shared" si="29"/>
        <v>16</v>
      </c>
      <c r="R88" s="6">
        <f t="shared" si="30"/>
        <v>16</v>
      </c>
      <c r="S88" s="6">
        <f t="shared" si="31"/>
        <v>16</v>
      </c>
      <c r="T88" s="6">
        <f t="shared" si="32"/>
        <v>16</v>
      </c>
      <c r="U88" s="5">
        <f t="shared" si="33"/>
        <v>72.972972972972968</v>
      </c>
      <c r="V88" s="6">
        <f t="shared" si="34"/>
        <v>80</v>
      </c>
      <c r="W88" s="5">
        <f t="shared" si="35"/>
        <v>73.91304347826086</v>
      </c>
      <c r="X88" s="6">
        <f t="shared" si="36"/>
        <v>80</v>
      </c>
      <c r="Y88" s="5">
        <f t="shared" si="37"/>
        <v>70.270270270270274</v>
      </c>
      <c r="Z88" s="6">
        <f t="shared" si="38"/>
        <v>80</v>
      </c>
      <c r="AA88" s="5">
        <f t="shared" si="39"/>
        <v>86.666666666666671</v>
      </c>
      <c r="AB88" s="6">
        <f t="shared" si="40"/>
        <v>80</v>
      </c>
      <c r="AC88" s="5">
        <f t="shared" si="41"/>
        <v>86.666666666666671</v>
      </c>
      <c r="AD88" s="6">
        <f t="shared" si="42"/>
        <v>80</v>
      </c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</row>
    <row r="89" spans="1:46" x14ac:dyDescent="0.3">
      <c r="A89" s="78">
        <v>87</v>
      </c>
      <c r="B89" s="78">
        <v>170701087</v>
      </c>
      <c r="C89" s="78">
        <v>16</v>
      </c>
      <c r="D89" s="78">
        <v>5</v>
      </c>
      <c r="E89" s="78">
        <v>15</v>
      </c>
      <c r="F89" s="78">
        <v>5</v>
      </c>
      <c r="G89" s="78">
        <v>4</v>
      </c>
      <c r="H89" s="78">
        <v>5</v>
      </c>
      <c r="I89" s="78">
        <v>16</v>
      </c>
      <c r="J89" s="78">
        <v>5</v>
      </c>
      <c r="K89" s="78">
        <v>23</v>
      </c>
      <c r="L89" s="78">
        <v>5</v>
      </c>
      <c r="M89" s="78">
        <v>23</v>
      </c>
      <c r="N89" s="78">
        <v>5</v>
      </c>
      <c r="O89" s="78" t="s">
        <v>51</v>
      </c>
      <c r="P89" s="6">
        <f t="shared" si="28"/>
        <v>16</v>
      </c>
      <c r="Q89" s="6">
        <f t="shared" si="29"/>
        <v>16</v>
      </c>
      <c r="R89" s="6">
        <f t="shared" si="30"/>
        <v>16</v>
      </c>
      <c r="S89" s="6">
        <f t="shared" si="31"/>
        <v>16</v>
      </c>
      <c r="T89" s="6">
        <f t="shared" si="32"/>
        <v>16</v>
      </c>
      <c r="U89" s="5">
        <f t="shared" si="33"/>
        <v>56.756756756756758</v>
      </c>
      <c r="V89" s="6">
        <f t="shared" si="34"/>
        <v>80</v>
      </c>
      <c r="W89" s="5">
        <f t="shared" si="35"/>
        <v>63.04347826086957</v>
      </c>
      <c r="X89" s="6">
        <f t="shared" si="36"/>
        <v>80</v>
      </c>
      <c r="Y89" s="5">
        <f t="shared" si="37"/>
        <v>56.756756756756758</v>
      </c>
      <c r="Z89" s="6">
        <f t="shared" si="38"/>
        <v>80</v>
      </c>
      <c r="AA89" s="5">
        <f t="shared" si="39"/>
        <v>93.333333333333329</v>
      </c>
      <c r="AB89" s="6">
        <f t="shared" si="40"/>
        <v>80</v>
      </c>
      <c r="AC89" s="5">
        <f t="shared" si="41"/>
        <v>93.333333333333329</v>
      </c>
      <c r="AD89" s="6">
        <f t="shared" si="42"/>
        <v>80</v>
      </c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</row>
    <row r="90" spans="1:46" x14ac:dyDescent="0.3">
      <c r="A90" s="78">
        <v>88</v>
      </c>
      <c r="B90" s="78">
        <v>170701088</v>
      </c>
      <c r="C90" s="78">
        <v>21</v>
      </c>
      <c r="D90" s="78">
        <v>5</v>
      </c>
      <c r="E90" s="78">
        <v>14</v>
      </c>
      <c r="F90" s="78">
        <v>5</v>
      </c>
      <c r="G90" s="78">
        <v>6</v>
      </c>
      <c r="H90" s="78">
        <v>5</v>
      </c>
      <c r="I90" s="78">
        <v>20</v>
      </c>
      <c r="J90" s="78">
        <v>5</v>
      </c>
      <c r="K90" s="78">
        <v>23</v>
      </c>
      <c r="L90" s="78">
        <v>5</v>
      </c>
      <c r="M90" s="78">
        <v>23</v>
      </c>
      <c r="N90" s="78">
        <v>5</v>
      </c>
      <c r="O90" s="78" t="s">
        <v>51</v>
      </c>
      <c r="P90" s="6">
        <f t="shared" si="28"/>
        <v>16</v>
      </c>
      <c r="Q90" s="6">
        <f t="shared" si="29"/>
        <v>16</v>
      </c>
      <c r="R90" s="6">
        <f t="shared" si="30"/>
        <v>16</v>
      </c>
      <c r="S90" s="6">
        <f t="shared" si="31"/>
        <v>16</v>
      </c>
      <c r="T90" s="6">
        <f t="shared" si="32"/>
        <v>16</v>
      </c>
      <c r="U90" s="5">
        <f t="shared" si="33"/>
        <v>70.270270270270274</v>
      </c>
      <c r="V90" s="6">
        <f t="shared" si="34"/>
        <v>80</v>
      </c>
      <c r="W90" s="5">
        <f t="shared" si="35"/>
        <v>65.217391304347828</v>
      </c>
      <c r="X90" s="6">
        <f t="shared" si="36"/>
        <v>80</v>
      </c>
      <c r="Y90" s="5">
        <f t="shared" si="37"/>
        <v>67.567567567567565</v>
      </c>
      <c r="Z90" s="6">
        <f t="shared" si="38"/>
        <v>80</v>
      </c>
      <c r="AA90" s="5">
        <f t="shared" si="39"/>
        <v>93.333333333333329</v>
      </c>
      <c r="AB90" s="6">
        <f t="shared" si="40"/>
        <v>80</v>
      </c>
      <c r="AC90" s="5">
        <f t="shared" si="41"/>
        <v>93.333333333333329</v>
      </c>
      <c r="AD90" s="6">
        <f t="shared" si="42"/>
        <v>80</v>
      </c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</row>
    <row r="91" spans="1:46" x14ac:dyDescent="0.3">
      <c r="A91" s="78">
        <v>89</v>
      </c>
      <c r="B91" s="78">
        <v>170701090</v>
      </c>
      <c r="C91" s="78">
        <v>22</v>
      </c>
      <c r="D91" s="78">
        <v>5</v>
      </c>
      <c r="E91" s="78">
        <v>14</v>
      </c>
      <c r="F91" s="78">
        <v>4</v>
      </c>
      <c r="G91" s="78">
        <v>5</v>
      </c>
      <c r="H91" s="78">
        <v>5</v>
      </c>
      <c r="I91" s="78">
        <v>17</v>
      </c>
      <c r="J91" s="78">
        <v>5</v>
      </c>
      <c r="K91" s="78">
        <v>23</v>
      </c>
      <c r="L91" s="78">
        <v>5</v>
      </c>
      <c r="M91" s="78">
        <v>23</v>
      </c>
      <c r="N91" s="78">
        <v>5</v>
      </c>
      <c r="O91" s="78" t="s">
        <v>51</v>
      </c>
      <c r="P91" s="6">
        <f t="shared" si="28"/>
        <v>16</v>
      </c>
      <c r="Q91" s="6">
        <f t="shared" si="29"/>
        <v>16</v>
      </c>
      <c r="R91" s="6">
        <f t="shared" si="30"/>
        <v>16</v>
      </c>
      <c r="S91" s="6">
        <f t="shared" si="31"/>
        <v>16</v>
      </c>
      <c r="T91" s="6">
        <f t="shared" si="32"/>
        <v>16</v>
      </c>
      <c r="U91" s="5">
        <f t="shared" si="33"/>
        <v>72.972972972972968</v>
      </c>
      <c r="V91" s="6">
        <f t="shared" si="34"/>
        <v>80</v>
      </c>
      <c r="W91" s="5">
        <f t="shared" si="35"/>
        <v>60.869565217391312</v>
      </c>
      <c r="X91" s="6">
        <f t="shared" si="36"/>
        <v>80</v>
      </c>
      <c r="Y91" s="5">
        <f t="shared" si="37"/>
        <v>59.45945945945946</v>
      </c>
      <c r="Z91" s="6">
        <f t="shared" si="38"/>
        <v>80</v>
      </c>
      <c r="AA91" s="5">
        <f t="shared" si="39"/>
        <v>93.333333333333329</v>
      </c>
      <c r="AB91" s="6">
        <f t="shared" si="40"/>
        <v>80</v>
      </c>
      <c r="AC91" s="5">
        <f t="shared" si="41"/>
        <v>93.333333333333329</v>
      </c>
      <c r="AD91" s="6">
        <f t="shared" si="42"/>
        <v>80</v>
      </c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</row>
    <row r="92" spans="1:46" x14ac:dyDescent="0.3">
      <c r="A92" s="78">
        <v>90</v>
      </c>
      <c r="B92" s="78">
        <v>170701091</v>
      </c>
      <c r="C92" s="78">
        <v>23</v>
      </c>
      <c r="D92" s="78">
        <v>5</v>
      </c>
      <c r="E92" s="78">
        <v>17</v>
      </c>
      <c r="F92" s="78">
        <v>4</v>
      </c>
      <c r="G92" s="78">
        <v>10</v>
      </c>
      <c r="H92" s="78">
        <v>5</v>
      </c>
      <c r="I92" s="78">
        <v>20</v>
      </c>
      <c r="J92" s="78">
        <v>5</v>
      </c>
      <c r="K92" s="78">
        <v>23</v>
      </c>
      <c r="L92" s="78">
        <v>5</v>
      </c>
      <c r="M92" s="78">
        <v>23</v>
      </c>
      <c r="N92" s="78">
        <v>5</v>
      </c>
      <c r="O92" s="78" t="s">
        <v>50</v>
      </c>
      <c r="P92" s="6">
        <f t="shared" si="28"/>
        <v>18</v>
      </c>
      <c r="Q92" s="6">
        <f t="shared" si="29"/>
        <v>18</v>
      </c>
      <c r="R92" s="6">
        <f t="shared" si="30"/>
        <v>18</v>
      </c>
      <c r="S92" s="6">
        <f t="shared" si="31"/>
        <v>18</v>
      </c>
      <c r="T92" s="6">
        <f t="shared" si="32"/>
        <v>18</v>
      </c>
      <c r="U92" s="5">
        <f t="shared" si="33"/>
        <v>75.675675675675677</v>
      </c>
      <c r="V92" s="6">
        <f t="shared" si="34"/>
        <v>90</v>
      </c>
      <c r="W92" s="5">
        <f t="shared" si="35"/>
        <v>78.260869565217391</v>
      </c>
      <c r="X92" s="6">
        <f t="shared" si="36"/>
        <v>90</v>
      </c>
      <c r="Y92" s="5">
        <f t="shared" si="37"/>
        <v>67.567567567567565</v>
      </c>
      <c r="Z92" s="6">
        <f t="shared" si="38"/>
        <v>90</v>
      </c>
      <c r="AA92" s="5">
        <f t="shared" si="39"/>
        <v>93.333333333333329</v>
      </c>
      <c r="AB92" s="6">
        <f t="shared" si="40"/>
        <v>90</v>
      </c>
      <c r="AC92" s="5">
        <f t="shared" si="41"/>
        <v>93.333333333333329</v>
      </c>
      <c r="AD92" s="6">
        <f t="shared" si="42"/>
        <v>90</v>
      </c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</row>
    <row r="93" spans="1:46" x14ac:dyDescent="0.3">
      <c r="A93" s="78">
        <v>91</v>
      </c>
      <c r="B93" s="78">
        <v>170701092</v>
      </c>
      <c r="C93" s="78">
        <v>26</v>
      </c>
      <c r="D93" s="78">
        <v>5</v>
      </c>
      <c r="E93" s="78">
        <v>17</v>
      </c>
      <c r="F93" s="78">
        <v>5</v>
      </c>
      <c r="G93" s="78">
        <v>10</v>
      </c>
      <c r="H93" s="78">
        <v>5</v>
      </c>
      <c r="I93" s="78">
        <v>13</v>
      </c>
      <c r="J93" s="78">
        <v>5</v>
      </c>
      <c r="K93" s="78">
        <v>22</v>
      </c>
      <c r="L93" s="78">
        <v>5</v>
      </c>
      <c r="M93" s="78">
        <v>22</v>
      </c>
      <c r="N93" s="78">
        <v>5</v>
      </c>
      <c r="O93" s="78" t="s">
        <v>51</v>
      </c>
      <c r="P93" s="6">
        <f t="shared" si="28"/>
        <v>16</v>
      </c>
      <c r="Q93" s="6">
        <f t="shared" si="29"/>
        <v>16</v>
      </c>
      <c r="R93" s="6">
        <f t="shared" si="30"/>
        <v>16</v>
      </c>
      <c r="S93" s="6">
        <f t="shared" si="31"/>
        <v>16</v>
      </c>
      <c r="T93" s="6">
        <f t="shared" si="32"/>
        <v>16</v>
      </c>
      <c r="U93" s="5">
        <f t="shared" si="33"/>
        <v>83.78378378378379</v>
      </c>
      <c r="V93" s="6">
        <f t="shared" si="34"/>
        <v>80</v>
      </c>
      <c r="W93" s="5">
        <f t="shared" si="35"/>
        <v>80.434782608695656</v>
      </c>
      <c r="X93" s="6">
        <f t="shared" si="36"/>
        <v>80</v>
      </c>
      <c r="Y93" s="5">
        <f t="shared" si="37"/>
        <v>48.648648648648653</v>
      </c>
      <c r="Z93" s="6">
        <f t="shared" si="38"/>
        <v>80</v>
      </c>
      <c r="AA93" s="5">
        <f t="shared" si="39"/>
        <v>90</v>
      </c>
      <c r="AB93" s="6">
        <f t="shared" si="40"/>
        <v>80</v>
      </c>
      <c r="AC93" s="5">
        <f t="shared" si="41"/>
        <v>90</v>
      </c>
      <c r="AD93" s="6">
        <f t="shared" si="42"/>
        <v>80</v>
      </c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</row>
    <row r="94" spans="1:46" x14ac:dyDescent="0.3">
      <c r="A94" s="78">
        <v>92</v>
      </c>
      <c r="B94" s="78">
        <v>170701093</v>
      </c>
      <c r="C94" s="78">
        <v>16</v>
      </c>
      <c r="D94" s="78">
        <v>5</v>
      </c>
      <c r="E94" s="78">
        <v>10</v>
      </c>
      <c r="F94" s="78">
        <v>5</v>
      </c>
      <c r="G94" s="78">
        <v>6</v>
      </c>
      <c r="H94" s="78">
        <v>5</v>
      </c>
      <c r="I94" s="78">
        <v>13</v>
      </c>
      <c r="J94" s="78">
        <v>5</v>
      </c>
      <c r="K94" s="78">
        <v>23</v>
      </c>
      <c r="L94" s="78">
        <v>5</v>
      </c>
      <c r="M94" s="78">
        <v>23</v>
      </c>
      <c r="N94" s="78">
        <v>5</v>
      </c>
      <c r="O94" s="78" t="s">
        <v>51</v>
      </c>
      <c r="P94" s="6">
        <f t="shared" si="28"/>
        <v>16</v>
      </c>
      <c r="Q94" s="6">
        <f t="shared" si="29"/>
        <v>16</v>
      </c>
      <c r="R94" s="6">
        <f t="shared" si="30"/>
        <v>16</v>
      </c>
      <c r="S94" s="6">
        <f t="shared" si="31"/>
        <v>16</v>
      </c>
      <c r="T94" s="6">
        <f t="shared" si="32"/>
        <v>16</v>
      </c>
      <c r="U94" s="5">
        <f t="shared" si="33"/>
        <v>56.756756756756758</v>
      </c>
      <c r="V94" s="6">
        <f t="shared" si="34"/>
        <v>80</v>
      </c>
      <c r="W94" s="5">
        <f t="shared" si="35"/>
        <v>56.521739130434781</v>
      </c>
      <c r="X94" s="6">
        <f t="shared" si="36"/>
        <v>80</v>
      </c>
      <c r="Y94" s="5">
        <f t="shared" si="37"/>
        <v>48.648648648648653</v>
      </c>
      <c r="Z94" s="6">
        <f t="shared" si="38"/>
        <v>80</v>
      </c>
      <c r="AA94" s="5">
        <f t="shared" si="39"/>
        <v>93.333333333333329</v>
      </c>
      <c r="AB94" s="6">
        <f t="shared" si="40"/>
        <v>80</v>
      </c>
      <c r="AC94" s="5">
        <f t="shared" si="41"/>
        <v>93.333333333333329</v>
      </c>
      <c r="AD94" s="6">
        <f t="shared" si="42"/>
        <v>80</v>
      </c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</row>
    <row r="95" spans="1:46" x14ac:dyDescent="0.3">
      <c r="A95" s="78">
        <v>93</v>
      </c>
      <c r="B95" s="78">
        <v>170701094</v>
      </c>
      <c r="C95" s="78">
        <v>14</v>
      </c>
      <c r="D95" s="78">
        <v>5</v>
      </c>
      <c r="E95" s="78">
        <v>14</v>
      </c>
      <c r="F95" s="78">
        <v>5</v>
      </c>
      <c r="G95" s="78">
        <v>6</v>
      </c>
      <c r="H95" s="78">
        <v>5</v>
      </c>
      <c r="I95" s="78">
        <v>18</v>
      </c>
      <c r="J95" s="78">
        <v>5</v>
      </c>
      <c r="K95" s="78">
        <v>23</v>
      </c>
      <c r="L95" s="78">
        <v>5</v>
      </c>
      <c r="M95" s="78">
        <v>23</v>
      </c>
      <c r="N95" s="78">
        <v>5</v>
      </c>
      <c r="O95" s="78" t="s">
        <v>51</v>
      </c>
      <c r="P95" s="6">
        <f t="shared" si="28"/>
        <v>16</v>
      </c>
      <c r="Q95" s="6">
        <f t="shared" si="29"/>
        <v>16</v>
      </c>
      <c r="R95" s="6">
        <f t="shared" si="30"/>
        <v>16</v>
      </c>
      <c r="S95" s="6">
        <f t="shared" si="31"/>
        <v>16</v>
      </c>
      <c r="T95" s="6">
        <f t="shared" si="32"/>
        <v>16</v>
      </c>
      <c r="U95" s="5">
        <f t="shared" si="33"/>
        <v>51.351351351351347</v>
      </c>
      <c r="V95" s="6">
        <f t="shared" si="34"/>
        <v>80</v>
      </c>
      <c r="W95" s="5">
        <f t="shared" si="35"/>
        <v>65.217391304347828</v>
      </c>
      <c r="X95" s="6">
        <f t="shared" si="36"/>
        <v>80</v>
      </c>
      <c r="Y95" s="5">
        <f t="shared" si="37"/>
        <v>62.162162162162161</v>
      </c>
      <c r="Z95" s="6">
        <f t="shared" si="38"/>
        <v>80</v>
      </c>
      <c r="AA95" s="5">
        <f t="shared" si="39"/>
        <v>93.333333333333329</v>
      </c>
      <c r="AB95" s="6">
        <f t="shared" si="40"/>
        <v>80</v>
      </c>
      <c r="AC95" s="5">
        <f t="shared" si="41"/>
        <v>93.333333333333329</v>
      </c>
      <c r="AD95" s="6">
        <f t="shared" si="42"/>
        <v>80</v>
      </c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</row>
    <row r="96" spans="1:46" x14ac:dyDescent="0.3">
      <c r="A96" s="78">
        <v>94</v>
      </c>
      <c r="B96" s="78">
        <v>170701095</v>
      </c>
      <c r="C96" s="78">
        <v>21</v>
      </c>
      <c r="D96" s="78">
        <v>4</v>
      </c>
      <c r="E96" s="78">
        <v>15</v>
      </c>
      <c r="F96" s="78">
        <v>3</v>
      </c>
      <c r="G96" s="78">
        <v>5</v>
      </c>
      <c r="H96" s="78">
        <v>5</v>
      </c>
      <c r="I96" s="78">
        <v>16</v>
      </c>
      <c r="J96" s="78">
        <v>5</v>
      </c>
      <c r="K96" s="78">
        <v>23</v>
      </c>
      <c r="L96" s="78">
        <v>5</v>
      </c>
      <c r="M96" s="78">
        <v>23</v>
      </c>
      <c r="N96" s="78">
        <v>5</v>
      </c>
      <c r="O96" s="78" t="s">
        <v>52</v>
      </c>
      <c r="P96" s="6">
        <f t="shared" si="28"/>
        <v>14</v>
      </c>
      <c r="Q96" s="6">
        <f t="shared" si="29"/>
        <v>14</v>
      </c>
      <c r="R96" s="6">
        <f t="shared" si="30"/>
        <v>14</v>
      </c>
      <c r="S96" s="6">
        <f t="shared" si="31"/>
        <v>14</v>
      </c>
      <c r="T96" s="6">
        <f t="shared" si="32"/>
        <v>14</v>
      </c>
      <c r="U96" s="5">
        <f t="shared" si="33"/>
        <v>67.567567567567565</v>
      </c>
      <c r="V96" s="6">
        <f t="shared" si="34"/>
        <v>70</v>
      </c>
      <c r="W96" s="5">
        <f t="shared" si="35"/>
        <v>60.869565217391312</v>
      </c>
      <c r="X96" s="6">
        <f t="shared" si="36"/>
        <v>70</v>
      </c>
      <c r="Y96" s="5">
        <f t="shared" si="37"/>
        <v>56.756756756756758</v>
      </c>
      <c r="Z96" s="6">
        <f t="shared" si="38"/>
        <v>70</v>
      </c>
      <c r="AA96" s="5">
        <f t="shared" si="39"/>
        <v>93.333333333333329</v>
      </c>
      <c r="AB96" s="6">
        <f t="shared" si="40"/>
        <v>70</v>
      </c>
      <c r="AC96" s="5">
        <f t="shared" si="41"/>
        <v>93.333333333333329</v>
      </c>
      <c r="AD96" s="6">
        <f t="shared" si="42"/>
        <v>70</v>
      </c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</row>
    <row r="97" spans="1:46" x14ac:dyDescent="0.3">
      <c r="A97" s="78">
        <v>95</v>
      </c>
      <c r="B97" s="78">
        <v>170701096</v>
      </c>
      <c r="C97" s="78">
        <v>24</v>
      </c>
      <c r="D97" s="78">
        <v>5</v>
      </c>
      <c r="E97" s="78">
        <v>10</v>
      </c>
      <c r="F97" s="78">
        <v>5</v>
      </c>
      <c r="G97" s="78">
        <v>7</v>
      </c>
      <c r="H97" s="78">
        <v>5</v>
      </c>
      <c r="I97" s="78">
        <v>16</v>
      </c>
      <c r="J97" s="78">
        <v>5</v>
      </c>
      <c r="K97" s="78">
        <v>22</v>
      </c>
      <c r="L97" s="78">
        <v>5</v>
      </c>
      <c r="M97" s="78">
        <v>22</v>
      </c>
      <c r="N97" s="78">
        <v>5</v>
      </c>
      <c r="O97" s="78" t="s">
        <v>51</v>
      </c>
      <c r="P97" s="6">
        <f t="shared" si="28"/>
        <v>16</v>
      </c>
      <c r="Q97" s="6">
        <f t="shared" si="29"/>
        <v>16</v>
      </c>
      <c r="R97" s="6">
        <f t="shared" si="30"/>
        <v>16</v>
      </c>
      <c r="S97" s="6">
        <f t="shared" si="31"/>
        <v>16</v>
      </c>
      <c r="T97" s="6">
        <f t="shared" si="32"/>
        <v>16</v>
      </c>
      <c r="U97" s="5">
        <f t="shared" si="33"/>
        <v>78.378378378378372</v>
      </c>
      <c r="V97" s="6">
        <f t="shared" si="34"/>
        <v>80</v>
      </c>
      <c r="W97" s="5">
        <f t="shared" si="35"/>
        <v>58.695652173913047</v>
      </c>
      <c r="X97" s="6">
        <f t="shared" si="36"/>
        <v>80</v>
      </c>
      <c r="Y97" s="5">
        <f t="shared" si="37"/>
        <v>56.756756756756758</v>
      </c>
      <c r="Z97" s="6">
        <f t="shared" si="38"/>
        <v>80</v>
      </c>
      <c r="AA97" s="5">
        <f t="shared" si="39"/>
        <v>90</v>
      </c>
      <c r="AB97" s="6">
        <f t="shared" si="40"/>
        <v>80</v>
      </c>
      <c r="AC97" s="5">
        <f t="shared" si="41"/>
        <v>90</v>
      </c>
      <c r="AD97" s="6">
        <f t="shared" si="42"/>
        <v>80</v>
      </c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</row>
    <row r="98" spans="1:46" x14ac:dyDescent="0.3">
      <c r="A98" s="78">
        <v>96</v>
      </c>
      <c r="B98" s="78">
        <v>170701097</v>
      </c>
      <c r="C98" s="78">
        <v>29</v>
      </c>
      <c r="D98" s="78">
        <v>5</v>
      </c>
      <c r="E98" s="78">
        <v>11</v>
      </c>
      <c r="F98" s="78">
        <v>5</v>
      </c>
      <c r="G98" s="78">
        <v>10</v>
      </c>
      <c r="H98" s="78">
        <v>5</v>
      </c>
      <c r="I98" s="78">
        <v>20</v>
      </c>
      <c r="J98" s="78">
        <v>5</v>
      </c>
      <c r="K98" s="78">
        <v>22</v>
      </c>
      <c r="L98" s="78">
        <v>5</v>
      </c>
      <c r="M98" s="78">
        <v>22</v>
      </c>
      <c r="N98" s="78">
        <v>5</v>
      </c>
      <c r="O98" s="78" t="s">
        <v>50</v>
      </c>
      <c r="P98" s="6">
        <f t="shared" si="28"/>
        <v>18</v>
      </c>
      <c r="Q98" s="6">
        <f t="shared" si="29"/>
        <v>18</v>
      </c>
      <c r="R98" s="6">
        <f t="shared" si="30"/>
        <v>18</v>
      </c>
      <c r="S98" s="6">
        <f t="shared" si="31"/>
        <v>18</v>
      </c>
      <c r="T98" s="6">
        <f t="shared" si="32"/>
        <v>18</v>
      </c>
      <c r="U98" s="5">
        <f t="shared" si="33"/>
        <v>91.891891891891902</v>
      </c>
      <c r="V98" s="6">
        <f t="shared" si="34"/>
        <v>90</v>
      </c>
      <c r="W98" s="5">
        <f t="shared" si="35"/>
        <v>67.391304347826093</v>
      </c>
      <c r="X98" s="6">
        <f t="shared" si="36"/>
        <v>90</v>
      </c>
      <c r="Y98" s="5">
        <f t="shared" si="37"/>
        <v>67.567567567567565</v>
      </c>
      <c r="Z98" s="6">
        <f t="shared" si="38"/>
        <v>90</v>
      </c>
      <c r="AA98" s="5">
        <f t="shared" si="39"/>
        <v>90</v>
      </c>
      <c r="AB98" s="6">
        <f t="shared" si="40"/>
        <v>90</v>
      </c>
      <c r="AC98" s="5">
        <f t="shared" si="41"/>
        <v>90</v>
      </c>
      <c r="AD98" s="6">
        <f t="shared" si="42"/>
        <v>90</v>
      </c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</row>
    <row r="99" spans="1:46" x14ac:dyDescent="0.3">
      <c r="A99" s="78">
        <v>97</v>
      </c>
      <c r="B99" s="78">
        <v>170701099</v>
      </c>
      <c r="C99" s="78">
        <v>29</v>
      </c>
      <c r="D99" s="78">
        <v>5</v>
      </c>
      <c r="E99" s="78">
        <v>17</v>
      </c>
      <c r="F99" s="78">
        <v>5</v>
      </c>
      <c r="G99" s="78">
        <v>0</v>
      </c>
      <c r="H99" s="78">
        <v>5</v>
      </c>
      <c r="I99" s="78">
        <v>0</v>
      </c>
      <c r="J99" s="78">
        <v>5</v>
      </c>
      <c r="K99" s="78">
        <v>19</v>
      </c>
      <c r="L99" s="78">
        <v>5</v>
      </c>
      <c r="M99" s="78">
        <v>19</v>
      </c>
      <c r="N99" s="78">
        <v>5</v>
      </c>
      <c r="O99" s="78" t="s">
        <v>51</v>
      </c>
      <c r="P99" s="6">
        <f t="shared" si="28"/>
        <v>16</v>
      </c>
      <c r="Q99" s="6">
        <f t="shared" si="29"/>
        <v>16</v>
      </c>
      <c r="R99" s="6">
        <f t="shared" si="30"/>
        <v>16</v>
      </c>
      <c r="S99" s="6">
        <f t="shared" si="31"/>
        <v>16</v>
      </c>
      <c r="T99" s="6">
        <f t="shared" si="32"/>
        <v>16</v>
      </c>
      <c r="U99" s="5">
        <f t="shared" si="33"/>
        <v>91.891891891891902</v>
      </c>
      <c r="V99" s="6">
        <f t="shared" si="34"/>
        <v>80</v>
      </c>
      <c r="W99" s="5">
        <f t="shared" si="35"/>
        <v>58.695652173913047</v>
      </c>
      <c r="X99" s="6">
        <f t="shared" si="36"/>
        <v>80</v>
      </c>
      <c r="Y99" s="5">
        <f t="shared" si="37"/>
        <v>13.513513513513514</v>
      </c>
      <c r="Z99" s="6">
        <f t="shared" si="38"/>
        <v>80</v>
      </c>
      <c r="AA99" s="5">
        <f t="shared" si="39"/>
        <v>80</v>
      </c>
      <c r="AB99" s="6">
        <f t="shared" si="40"/>
        <v>80</v>
      </c>
      <c r="AC99" s="5">
        <f t="shared" si="41"/>
        <v>80</v>
      </c>
      <c r="AD99" s="6">
        <f t="shared" si="42"/>
        <v>80</v>
      </c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</row>
    <row r="100" spans="1:46" x14ac:dyDescent="0.3">
      <c r="A100" s="78">
        <v>98</v>
      </c>
      <c r="B100" s="78">
        <v>170701100</v>
      </c>
      <c r="C100" s="78">
        <v>28</v>
      </c>
      <c r="D100" s="78">
        <v>5</v>
      </c>
      <c r="E100" s="78">
        <v>12</v>
      </c>
      <c r="F100" s="78">
        <v>5</v>
      </c>
      <c r="G100" s="78">
        <v>4</v>
      </c>
      <c r="H100" s="78">
        <v>5</v>
      </c>
      <c r="I100" s="78">
        <v>10</v>
      </c>
      <c r="J100" s="78">
        <v>5</v>
      </c>
      <c r="K100" s="78">
        <v>19</v>
      </c>
      <c r="L100" s="78">
        <v>5</v>
      </c>
      <c r="M100" s="78">
        <v>19</v>
      </c>
      <c r="N100" s="78">
        <v>5</v>
      </c>
      <c r="O100" s="78" t="s">
        <v>51</v>
      </c>
      <c r="P100" s="6">
        <f t="shared" si="28"/>
        <v>16</v>
      </c>
      <c r="Q100" s="6">
        <f t="shared" si="29"/>
        <v>16</v>
      </c>
      <c r="R100" s="6">
        <f t="shared" si="30"/>
        <v>16</v>
      </c>
      <c r="S100" s="6">
        <f t="shared" si="31"/>
        <v>16</v>
      </c>
      <c r="T100" s="6">
        <f t="shared" si="32"/>
        <v>16</v>
      </c>
      <c r="U100" s="5">
        <f t="shared" si="33"/>
        <v>89.189189189189193</v>
      </c>
      <c r="V100" s="6">
        <f t="shared" si="34"/>
        <v>80</v>
      </c>
      <c r="W100" s="5">
        <f t="shared" si="35"/>
        <v>56.521739130434781</v>
      </c>
      <c r="X100" s="6">
        <f t="shared" si="36"/>
        <v>80</v>
      </c>
      <c r="Y100" s="5">
        <f t="shared" si="37"/>
        <v>40.54054054054054</v>
      </c>
      <c r="Z100" s="6">
        <f t="shared" si="38"/>
        <v>80</v>
      </c>
      <c r="AA100" s="5">
        <f t="shared" si="39"/>
        <v>80</v>
      </c>
      <c r="AB100" s="6">
        <f t="shared" si="40"/>
        <v>80</v>
      </c>
      <c r="AC100" s="5">
        <f t="shared" si="41"/>
        <v>80</v>
      </c>
      <c r="AD100" s="6">
        <f t="shared" si="42"/>
        <v>80</v>
      </c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</row>
    <row r="101" spans="1:46" x14ac:dyDescent="0.3">
      <c r="A101" s="78">
        <v>99</v>
      </c>
      <c r="B101" s="78">
        <v>170701101</v>
      </c>
      <c r="C101" s="78">
        <v>27</v>
      </c>
      <c r="D101" s="78">
        <v>5</v>
      </c>
      <c r="E101" s="78">
        <v>16</v>
      </c>
      <c r="F101" s="78">
        <v>5</v>
      </c>
      <c r="G101" s="78">
        <v>5</v>
      </c>
      <c r="H101" s="78">
        <v>5</v>
      </c>
      <c r="I101" s="78">
        <v>16</v>
      </c>
      <c r="J101" s="78">
        <v>5</v>
      </c>
      <c r="K101" s="78">
        <v>19</v>
      </c>
      <c r="L101" s="78">
        <v>5</v>
      </c>
      <c r="M101" s="78">
        <v>19</v>
      </c>
      <c r="N101" s="78">
        <v>5</v>
      </c>
      <c r="O101" s="78" t="s">
        <v>51</v>
      </c>
      <c r="P101" s="6">
        <f t="shared" si="28"/>
        <v>16</v>
      </c>
      <c r="Q101" s="6">
        <f t="shared" si="29"/>
        <v>16</v>
      </c>
      <c r="R101" s="6">
        <f t="shared" si="30"/>
        <v>16</v>
      </c>
      <c r="S101" s="6">
        <f t="shared" si="31"/>
        <v>16</v>
      </c>
      <c r="T101" s="6">
        <f t="shared" si="32"/>
        <v>16</v>
      </c>
      <c r="U101" s="5">
        <f t="shared" si="33"/>
        <v>86.486486486486484</v>
      </c>
      <c r="V101" s="6">
        <f t="shared" si="34"/>
        <v>80</v>
      </c>
      <c r="W101" s="5">
        <f t="shared" si="35"/>
        <v>67.391304347826093</v>
      </c>
      <c r="X101" s="6">
        <f t="shared" si="36"/>
        <v>80</v>
      </c>
      <c r="Y101" s="5">
        <f t="shared" si="37"/>
        <v>56.756756756756758</v>
      </c>
      <c r="Z101" s="6">
        <f t="shared" si="38"/>
        <v>80</v>
      </c>
      <c r="AA101" s="5">
        <f t="shared" si="39"/>
        <v>80</v>
      </c>
      <c r="AB101" s="6">
        <f t="shared" si="40"/>
        <v>80</v>
      </c>
      <c r="AC101" s="5">
        <f t="shared" si="41"/>
        <v>80</v>
      </c>
      <c r="AD101" s="6">
        <f t="shared" si="42"/>
        <v>80</v>
      </c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</row>
    <row r="102" spans="1:46" x14ac:dyDescent="0.3">
      <c r="A102" s="78">
        <v>100</v>
      </c>
      <c r="B102" s="78">
        <v>170701102</v>
      </c>
      <c r="C102" s="78">
        <v>25</v>
      </c>
      <c r="D102" s="78">
        <v>5</v>
      </c>
      <c r="E102" s="78">
        <v>16</v>
      </c>
      <c r="F102" s="78">
        <v>5</v>
      </c>
      <c r="G102" s="78">
        <v>12</v>
      </c>
      <c r="H102" s="78">
        <v>5</v>
      </c>
      <c r="I102" s="78">
        <v>18</v>
      </c>
      <c r="J102" s="78">
        <v>5</v>
      </c>
      <c r="K102" s="78">
        <v>22</v>
      </c>
      <c r="L102" s="78">
        <v>5</v>
      </c>
      <c r="M102" s="78">
        <v>22</v>
      </c>
      <c r="N102" s="78">
        <v>5</v>
      </c>
      <c r="O102" s="78" t="s">
        <v>51</v>
      </c>
      <c r="P102" s="6">
        <f t="shared" si="28"/>
        <v>16</v>
      </c>
      <c r="Q102" s="6">
        <f t="shared" si="29"/>
        <v>16</v>
      </c>
      <c r="R102" s="6">
        <f t="shared" si="30"/>
        <v>16</v>
      </c>
      <c r="S102" s="6">
        <f t="shared" si="31"/>
        <v>16</v>
      </c>
      <c r="T102" s="6">
        <f t="shared" si="32"/>
        <v>16</v>
      </c>
      <c r="U102" s="5">
        <f t="shared" si="33"/>
        <v>81.081081081081081</v>
      </c>
      <c r="V102" s="6">
        <f t="shared" si="34"/>
        <v>80</v>
      </c>
      <c r="W102" s="5">
        <f t="shared" si="35"/>
        <v>82.608695652173907</v>
      </c>
      <c r="X102" s="6">
        <f t="shared" si="36"/>
        <v>80</v>
      </c>
      <c r="Y102" s="5">
        <f t="shared" si="37"/>
        <v>62.162162162162161</v>
      </c>
      <c r="Z102" s="6">
        <f t="shared" si="38"/>
        <v>80</v>
      </c>
      <c r="AA102" s="5">
        <f t="shared" si="39"/>
        <v>90</v>
      </c>
      <c r="AB102" s="6">
        <f t="shared" si="40"/>
        <v>80</v>
      </c>
      <c r="AC102" s="5">
        <f t="shared" si="41"/>
        <v>90</v>
      </c>
      <c r="AD102" s="6">
        <f t="shared" si="42"/>
        <v>80</v>
      </c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</row>
    <row r="103" spans="1:46" x14ac:dyDescent="0.3">
      <c r="A103" s="78">
        <v>101</v>
      </c>
      <c r="B103" s="78">
        <v>170701103</v>
      </c>
      <c r="C103" s="78">
        <v>26</v>
      </c>
      <c r="D103" s="78">
        <v>5</v>
      </c>
      <c r="E103" s="78">
        <v>16</v>
      </c>
      <c r="F103" s="78">
        <v>5</v>
      </c>
      <c r="G103" s="78">
        <v>4</v>
      </c>
      <c r="H103" s="78">
        <v>5</v>
      </c>
      <c r="I103" s="78">
        <v>10</v>
      </c>
      <c r="J103" s="78">
        <v>5</v>
      </c>
      <c r="K103" s="78">
        <v>18</v>
      </c>
      <c r="L103" s="78">
        <v>5</v>
      </c>
      <c r="M103" s="78">
        <v>18</v>
      </c>
      <c r="N103" s="78">
        <v>5</v>
      </c>
      <c r="O103" s="78" t="s">
        <v>51</v>
      </c>
      <c r="P103" s="6">
        <f t="shared" si="28"/>
        <v>16</v>
      </c>
      <c r="Q103" s="6">
        <f t="shared" si="29"/>
        <v>16</v>
      </c>
      <c r="R103" s="6">
        <f t="shared" si="30"/>
        <v>16</v>
      </c>
      <c r="S103" s="6">
        <f t="shared" si="31"/>
        <v>16</v>
      </c>
      <c r="T103" s="6">
        <f t="shared" si="32"/>
        <v>16</v>
      </c>
      <c r="U103" s="5">
        <f t="shared" si="33"/>
        <v>83.78378378378379</v>
      </c>
      <c r="V103" s="6">
        <f t="shared" si="34"/>
        <v>80</v>
      </c>
      <c r="W103" s="5">
        <f t="shared" si="35"/>
        <v>65.217391304347828</v>
      </c>
      <c r="X103" s="6">
        <f t="shared" si="36"/>
        <v>80</v>
      </c>
      <c r="Y103" s="5">
        <f t="shared" si="37"/>
        <v>40.54054054054054</v>
      </c>
      <c r="Z103" s="6">
        <f t="shared" si="38"/>
        <v>80</v>
      </c>
      <c r="AA103" s="5">
        <f t="shared" si="39"/>
        <v>76.666666666666671</v>
      </c>
      <c r="AB103" s="6">
        <f t="shared" si="40"/>
        <v>80</v>
      </c>
      <c r="AC103" s="5">
        <f t="shared" si="41"/>
        <v>76.666666666666671</v>
      </c>
      <c r="AD103" s="6">
        <f t="shared" si="42"/>
        <v>80</v>
      </c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</row>
    <row r="104" spans="1:46" x14ac:dyDescent="0.3">
      <c r="A104" s="78">
        <v>102</v>
      </c>
      <c r="B104" s="78">
        <v>170701104</v>
      </c>
      <c r="C104" s="78">
        <v>28</v>
      </c>
      <c r="D104" s="78">
        <v>5</v>
      </c>
      <c r="E104" s="78">
        <v>16</v>
      </c>
      <c r="F104" s="78">
        <v>5</v>
      </c>
      <c r="G104" s="78">
        <v>10</v>
      </c>
      <c r="H104" s="78">
        <v>5</v>
      </c>
      <c r="I104" s="78">
        <v>21</v>
      </c>
      <c r="J104" s="78">
        <v>5</v>
      </c>
      <c r="K104" s="78">
        <v>23</v>
      </c>
      <c r="L104" s="78">
        <v>5</v>
      </c>
      <c r="M104" s="78">
        <v>23</v>
      </c>
      <c r="N104" s="78">
        <v>5</v>
      </c>
      <c r="O104" s="78" t="s">
        <v>50</v>
      </c>
      <c r="P104" s="6">
        <f t="shared" si="28"/>
        <v>18</v>
      </c>
      <c r="Q104" s="6">
        <f t="shared" si="29"/>
        <v>18</v>
      </c>
      <c r="R104" s="6">
        <f t="shared" si="30"/>
        <v>18</v>
      </c>
      <c r="S104" s="6">
        <f t="shared" si="31"/>
        <v>18</v>
      </c>
      <c r="T104" s="6">
        <f t="shared" si="32"/>
        <v>18</v>
      </c>
      <c r="U104" s="5">
        <f t="shared" si="33"/>
        <v>89.189189189189193</v>
      </c>
      <c r="V104" s="6">
        <f t="shared" si="34"/>
        <v>90</v>
      </c>
      <c r="W104" s="5">
        <f t="shared" si="35"/>
        <v>78.260869565217391</v>
      </c>
      <c r="X104" s="6">
        <f t="shared" si="36"/>
        <v>90</v>
      </c>
      <c r="Y104" s="5">
        <f t="shared" si="37"/>
        <v>70.270270270270274</v>
      </c>
      <c r="Z104" s="6">
        <f t="shared" si="38"/>
        <v>90</v>
      </c>
      <c r="AA104" s="5">
        <f t="shared" si="39"/>
        <v>93.333333333333329</v>
      </c>
      <c r="AB104" s="6">
        <f t="shared" si="40"/>
        <v>90</v>
      </c>
      <c r="AC104" s="5">
        <f t="shared" si="41"/>
        <v>93.333333333333329</v>
      </c>
      <c r="AD104" s="6">
        <f t="shared" si="42"/>
        <v>90</v>
      </c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</row>
    <row r="105" spans="1:46" x14ac:dyDescent="0.3">
      <c r="A105" s="78">
        <v>103</v>
      </c>
      <c r="B105" s="78">
        <v>170701105</v>
      </c>
      <c r="C105" s="78">
        <v>30</v>
      </c>
      <c r="D105" s="78">
        <v>5</v>
      </c>
      <c r="E105" s="78">
        <v>18</v>
      </c>
      <c r="F105" s="78">
        <v>5</v>
      </c>
      <c r="G105" s="78">
        <v>10</v>
      </c>
      <c r="H105" s="78">
        <v>5</v>
      </c>
      <c r="I105" s="78">
        <v>21</v>
      </c>
      <c r="J105" s="78">
        <v>5</v>
      </c>
      <c r="K105" s="78">
        <v>23</v>
      </c>
      <c r="L105" s="78">
        <v>5</v>
      </c>
      <c r="M105" s="78">
        <v>23</v>
      </c>
      <c r="N105" s="78">
        <v>5</v>
      </c>
      <c r="O105" s="78" t="s">
        <v>50</v>
      </c>
      <c r="P105" s="6">
        <f t="shared" si="28"/>
        <v>18</v>
      </c>
      <c r="Q105" s="6">
        <f t="shared" si="29"/>
        <v>18</v>
      </c>
      <c r="R105" s="6">
        <f t="shared" si="30"/>
        <v>18</v>
      </c>
      <c r="S105" s="6">
        <f t="shared" si="31"/>
        <v>18</v>
      </c>
      <c r="T105" s="6">
        <f t="shared" si="32"/>
        <v>18</v>
      </c>
      <c r="U105" s="5">
        <f t="shared" si="33"/>
        <v>94.594594594594597</v>
      </c>
      <c r="V105" s="6">
        <f t="shared" si="34"/>
        <v>90</v>
      </c>
      <c r="W105" s="5">
        <f t="shared" si="35"/>
        <v>82.608695652173907</v>
      </c>
      <c r="X105" s="6">
        <f t="shared" si="36"/>
        <v>90</v>
      </c>
      <c r="Y105" s="5">
        <f t="shared" si="37"/>
        <v>70.270270270270274</v>
      </c>
      <c r="Z105" s="6">
        <f t="shared" si="38"/>
        <v>90</v>
      </c>
      <c r="AA105" s="5">
        <f t="shared" si="39"/>
        <v>93.333333333333329</v>
      </c>
      <c r="AB105" s="6">
        <f t="shared" si="40"/>
        <v>90</v>
      </c>
      <c r="AC105" s="5">
        <f t="shared" si="41"/>
        <v>93.333333333333329</v>
      </c>
      <c r="AD105" s="6">
        <f t="shared" si="42"/>
        <v>90</v>
      </c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</row>
    <row r="106" spans="1:46" x14ac:dyDescent="0.3">
      <c r="A106" s="78">
        <v>104</v>
      </c>
      <c r="B106" s="78">
        <v>170701106</v>
      </c>
      <c r="C106" s="78">
        <v>24</v>
      </c>
      <c r="D106" s="78">
        <v>5</v>
      </c>
      <c r="E106" s="78">
        <v>15</v>
      </c>
      <c r="F106" s="78">
        <v>5</v>
      </c>
      <c r="G106" s="78">
        <v>10</v>
      </c>
      <c r="H106" s="78">
        <v>5</v>
      </c>
      <c r="I106" s="78">
        <v>14</v>
      </c>
      <c r="J106" s="78">
        <v>5</v>
      </c>
      <c r="K106" s="78">
        <v>21</v>
      </c>
      <c r="L106" s="78">
        <v>5</v>
      </c>
      <c r="M106" s="78">
        <v>21</v>
      </c>
      <c r="N106" s="78">
        <v>5</v>
      </c>
      <c r="O106" s="78" t="s">
        <v>51</v>
      </c>
      <c r="P106" s="6">
        <f t="shared" si="28"/>
        <v>16</v>
      </c>
      <c r="Q106" s="6">
        <f t="shared" si="29"/>
        <v>16</v>
      </c>
      <c r="R106" s="6">
        <f t="shared" si="30"/>
        <v>16</v>
      </c>
      <c r="S106" s="6">
        <f t="shared" si="31"/>
        <v>16</v>
      </c>
      <c r="T106" s="6">
        <f t="shared" si="32"/>
        <v>16</v>
      </c>
      <c r="U106" s="5">
        <f t="shared" si="33"/>
        <v>78.378378378378372</v>
      </c>
      <c r="V106" s="6">
        <f t="shared" si="34"/>
        <v>80</v>
      </c>
      <c r="W106" s="5">
        <f t="shared" si="35"/>
        <v>76.08695652173914</v>
      </c>
      <c r="X106" s="6">
        <f t="shared" si="36"/>
        <v>80</v>
      </c>
      <c r="Y106" s="5">
        <f t="shared" si="37"/>
        <v>51.351351351351347</v>
      </c>
      <c r="Z106" s="6">
        <f t="shared" si="38"/>
        <v>80</v>
      </c>
      <c r="AA106" s="5">
        <f t="shared" si="39"/>
        <v>86.666666666666671</v>
      </c>
      <c r="AB106" s="6">
        <f t="shared" si="40"/>
        <v>80</v>
      </c>
      <c r="AC106" s="5">
        <f t="shared" si="41"/>
        <v>86.666666666666671</v>
      </c>
      <c r="AD106" s="6">
        <f t="shared" si="42"/>
        <v>80</v>
      </c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</row>
    <row r="107" spans="1:46" x14ac:dyDescent="0.3">
      <c r="A107" s="78">
        <v>105</v>
      </c>
      <c r="B107" s="78">
        <v>170701107</v>
      </c>
      <c r="C107" s="78">
        <v>14</v>
      </c>
      <c r="D107" s="78">
        <v>5</v>
      </c>
      <c r="E107" s="78">
        <v>11</v>
      </c>
      <c r="F107" s="78">
        <v>4</v>
      </c>
      <c r="G107" s="78">
        <v>10</v>
      </c>
      <c r="H107" s="78">
        <v>5</v>
      </c>
      <c r="I107" s="78">
        <v>14</v>
      </c>
      <c r="J107" s="78">
        <v>5</v>
      </c>
      <c r="K107" s="78">
        <v>23</v>
      </c>
      <c r="L107" s="78">
        <v>5</v>
      </c>
      <c r="M107" s="78">
        <v>23</v>
      </c>
      <c r="N107" s="78">
        <v>5</v>
      </c>
      <c r="O107" s="78" t="s">
        <v>51</v>
      </c>
      <c r="P107" s="6">
        <f t="shared" si="28"/>
        <v>16</v>
      </c>
      <c r="Q107" s="6">
        <f t="shared" si="29"/>
        <v>16</v>
      </c>
      <c r="R107" s="6">
        <f t="shared" si="30"/>
        <v>16</v>
      </c>
      <c r="S107" s="6">
        <f t="shared" si="31"/>
        <v>16</v>
      </c>
      <c r="T107" s="6">
        <f t="shared" si="32"/>
        <v>16</v>
      </c>
      <c r="U107" s="5">
        <f t="shared" si="33"/>
        <v>51.351351351351347</v>
      </c>
      <c r="V107" s="6">
        <f t="shared" si="34"/>
        <v>80</v>
      </c>
      <c r="W107" s="5">
        <f t="shared" si="35"/>
        <v>65.217391304347828</v>
      </c>
      <c r="X107" s="6">
        <f t="shared" si="36"/>
        <v>80</v>
      </c>
      <c r="Y107" s="5">
        <f t="shared" si="37"/>
        <v>51.351351351351347</v>
      </c>
      <c r="Z107" s="6">
        <f t="shared" si="38"/>
        <v>80</v>
      </c>
      <c r="AA107" s="5">
        <f t="shared" si="39"/>
        <v>93.333333333333329</v>
      </c>
      <c r="AB107" s="6">
        <f t="shared" si="40"/>
        <v>80</v>
      </c>
      <c r="AC107" s="5">
        <f t="shared" si="41"/>
        <v>93.333333333333329</v>
      </c>
      <c r="AD107" s="6">
        <f t="shared" si="42"/>
        <v>80</v>
      </c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</row>
    <row r="108" spans="1:46" x14ac:dyDescent="0.3">
      <c r="A108" s="78">
        <v>106</v>
      </c>
      <c r="B108" s="78">
        <v>170701108</v>
      </c>
      <c r="C108" s="78">
        <v>15</v>
      </c>
      <c r="D108" s="78">
        <v>5</v>
      </c>
      <c r="E108" s="78">
        <v>14</v>
      </c>
      <c r="F108" s="78">
        <v>5</v>
      </c>
      <c r="G108" s="78">
        <v>6</v>
      </c>
      <c r="H108" s="78">
        <v>5</v>
      </c>
      <c r="I108" s="78">
        <v>17</v>
      </c>
      <c r="J108" s="78">
        <v>5</v>
      </c>
      <c r="K108" s="78">
        <v>23</v>
      </c>
      <c r="L108" s="78">
        <v>4</v>
      </c>
      <c r="M108" s="78">
        <v>23</v>
      </c>
      <c r="N108" s="78">
        <v>4</v>
      </c>
      <c r="O108" s="78" t="s">
        <v>51</v>
      </c>
      <c r="P108" s="6">
        <f t="shared" si="28"/>
        <v>16</v>
      </c>
      <c r="Q108" s="6">
        <f t="shared" si="29"/>
        <v>16</v>
      </c>
      <c r="R108" s="6">
        <f t="shared" si="30"/>
        <v>16</v>
      </c>
      <c r="S108" s="6">
        <f t="shared" si="31"/>
        <v>16</v>
      </c>
      <c r="T108" s="6">
        <f t="shared" si="32"/>
        <v>16</v>
      </c>
      <c r="U108" s="5">
        <f t="shared" si="33"/>
        <v>54.054054054054056</v>
      </c>
      <c r="V108" s="6">
        <f t="shared" si="34"/>
        <v>80</v>
      </c>
      <c r="W108" s="5">
        <f t="shared" si="35"/>
        <v>65.217391304347828</v>
      </c>
      <c r="X108" s="6">
        <f t="shared" si="36"/>
        <v>80</v>
      </c>
      <c r="Y108" s="5">
        <f t="shared" si="37"/>
        <v>59.45945945945946</v>
      </c>
      <c r="Z108" s="6">
        <f t="shared" si="38"/>
        <v>80</v>
      </c>
      <c r="AA108" s="5">
        <f t="shared" si="39"/>
        <v>90</v>
      </c>
      <c r="AB108" s="6">
        <f t="shared" si="40"/>
        <v>80</v>
      </c>
      <c r="AC108" s="5">
        <f t="shared" si="41"/>
        <v>90</v>
      </c>
      <c r="AD108" s="6">
        <f t="shared" si="42"/>
        <v>80</v>
      </c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</row>
    <row r="109" spans="1:46" x14ac:dyDescent="0.3">
      <c r="A109" s="78">
        <v>107</v>
      </c>
      <c r="B109" s="78">
        <v>170701109</v>
      </c>
      <c r="C109" s="78">
        <v>16</v>
      </c>
      <c r="D109" s="78">
        <v>5</v>
      </c>
      <c r="E109" s="78">
        <v>12</v>
      </c>
      <c r="F109" s="78">
        <v>4</v>
      </c>
      <c r="G109" s="78">
        <v>4</v>
      </c>
      <c r="H109" s="78">
        <v>5</v>
      </c>
      <c r="I109" s="78">
        <v>12</v>
      </c>
      <c r="J109" s="78">
        <v>5</v>
      </c>
      <c r="K109" s="78">
        <v>22</v>
      </c>
      <c r="L109" s="78">
        <v>5</v>
      </c>
      <c r="M109" s="78">
        <v>22</v>
      </c>
      <c r="N109" s="78">
        <v>5</v>
      </c>
      <c r="O109" s="78" t="s">
        <v>52</v>
      </c>
      <c r="P109" s="6">
        <f t="shared" si="28"/>
        <v>14</v>
      </c>
      <c r="Q109" s="6">
        <f t="shared" si="29"/>
        <v>14</v>
      </c>
      <c r="R109" s="6">
        <f t="shared" si="30"/>
        <v>14</v>
      </c>
      <c r="S109" s="6">
        <f t="shared" si="31"/>
        <v>14</v>
      </c>
      <c r="T109" s="6">
        <f t="shared" si="32"/>
        <v>14</v>
      </c>
      <c r="U109" s="5">
        <f t="shared" si="33"/>
        <v>56.756756756756758</v>
      </c>
      <c r="V109" s="6">
        <f t="shared" si="34"/>
        <v>70</v>
      </c>
      <c r="W109" s="5">
        <f t="shared" si="35"/>
        <v>54.347826086956516</v>
      </c>
      <c r="X109" s="6">
        <f t="shared" si="36"/>
        <v>70</v>
      </c>
      <c r="Y109" s="5">
        <f t="shared" si="37"/>
        <v>45.945945945945951</v>
      </c>
      <c r="Z109" s="6">
        <f t="shared" si="38"/>
        <v>70</v>
      </c>
      <c r="AA109" s="5">
        <f t="shared" si="39"/>
        <v>90</v>
      </c>
      <c r="AB109" s="6">
        <f t="shared" si="40"/>
        <v>70</v>
      </c>
      <c r="AC109" s="5">
        <f t="shared" si="41"/>
        <v>90</v>
      </c>
      <c r="AD109" s="6">
        <f t="shared" si="42"/>
        <v>70</v>
      </c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</row>
    <row r="110" spans="1:46" x14ac:dyDescent="0.3">
      <c r="A110" s="78">
        <v>108</v>
      </c>
      <c r="B110" s="78">
        <v>170701110</v>
      </c>
      <c r="C110" s="78">
        <v>15</v>
      </c>
      <c r="D110" s="78">
        <v>5</v>
      </c>
      <c r="E110" s="78">
        <v>12</v>
      </c>
      <c r="F110" s="78">
        <v>5</v>
      </c>
      <c r="G110" s="78">
        <v>9</v>
      </c>
      <c r="H110" s="78">
        <v>5</v>
      </c>
      <c r="I110" s="78">
        <v>14</v>
      </c>
      <c r="J110" s="78">
        <v>5</v>
      </c>
      <c r="K110" s="78">
        <v>21</v>
      </c>
      <c r="L110" s="78">
        <v>5</v>
      </c>
      <c r="M110" s="78">
        <v>21</v>
      </c>
      <c r="N110" s="78">
        <v>5</v>
      </c>
      <c r="O110" s="78" t="s">
        <v>51</v>
      </c>
      <c r="P110" s="6">
        <f t="shared" si="28"/>
        <v>16</v>
      </c>
      <c r="Q110" s="6">
        <f t="shared" si="29"/>
        <v>16</v>
      </c>
      <c r="R110" s="6">
        <f t="shared" si="30"/>
        <v>16</v>
      </c>
      <c r="S110" s="6">
        <f t="shared" si="31"/>
        <v>16</v>
      </c>
      <c r="T110" s="6">
        <f t="shared" si="32"/>
        <v>16</v>
      </c>
      <c r="U110" s="5">
        <f t="shared" si="33"/>
        <v>54.054054054054056</v>
      </c>
      <c r="V110" s="6">
        <f t="shared" si="34"/>
        <v>80</v>
      </c>
      <c r="W110" s="5">
        <f t="shared" si="35"/>
        <v>67.391304347826093</v>
      </c>
      <c r="X110" s="6">
        <f t="shared" si="36"/>
        <v>80</v>
      </c>
      <c r="Y110" s="5">
        <f t="shared" si="37"/>
        <v>51.351351351351347</v>
      </c>
      <c r="Z110" s="6">
        <f t="shared" si="38"/>
        <v>80</v>
      </c>
      <c r="AA110" s="5">
        <f t="shared" si="39"/>
        <v>86.666666666666671</v>
      </c>
      <c r="AB110" s="6">
        <f t="shared" si="40"/>
        <v>80</v>
      </c>
      <c r="AC110" s="5">
        <f t="shared" si="41"/>
        <v>86.666666666666671</v>
      </c>
      <c r="AD110" s="6">
        <f t="shared" si="42"/>
        <v>80</v>
      </c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</row>
    <row r="111" spans="1:46" x14ac:dyDescent="0.3">
      <c r="A111" s="78">
        <v>109</v>
      </c>
      <c r="B111" s="78">
        <v>170701111</v>
      </c>
      <c r="C111" s="78">
        <v>22</v>
      </c>
      <c r="D111" s="78">
        <v>5</v>
      </c>
      <c r="E111" s="78">
        <v>17</v>
      </c>
      <c r="F111" s="78">
        <v>4</v>
      </c>
      <c r="G111" s="78">
        <v>6</v>
      </c>
      <c r="H111" s="78">
        <v>5</v>
      </c>
      <c r="I111" s="78">
        <v>7</v>
      </c>
      <c r="J111" s="78">
        <v>5</v>
      </c>
      <c r="K111" s="78">
        <v>22</v>
      </c>
      <c r="L111" s="78">
        <v>5</v>
      </c>
      <c r="M111" s="78">
        <v>22</v>
      </c>
      <c r="N111" s="78">
        <v>5</v>
      </c>
      <c r="O111" s="78" t="s">
        <v>51</v>
      </c>
      <c r="P111" s="6">
        <f t="shared" si="28"/>
        <v>16</v>
      </c>
      <c r="Q111" s="6">
        <f t="shared" si="29"/>
        <v>16</v>
      </c>
      <c r="R111" s="6">
        <f t="shared" si="30"/>
        <v>16</v>
      </c>
      <c r="S111" s="6">
        <f t="shared" si="31"/>
        <v>16</v>
      </c>
      <c r="T111" s="6">
        <f t="shared" si="32"/>
        <v>16</v>
      </c>
      <c r="U111" s="5">
        <f t="shared" si="33"/>
        <v>72.972972972972968</v>
      </c>
      <c r="V111" s="6">
        <f t="shared" si="34"/>
        <v>80</v>
      </c>
      <c r="W111" s="5">
        <f t="shared" si="35"/>
        <v>69.565217391304344</v>
      </c>
      <c r="X111" s="6">
        <f t="shared" si="36"/>
        <v>80</v>
      </c>
      <c r="Y111" s="5">
        <f t="shared" si="37"/>
        <v>32.432432432432435</v>
      </c>
      <c r="Z111" s="6">
        <f t="shared" si="38"/>
        <v>80</v>
      </c>
      <c r="AA111" s="5">
        <f t="shared" si="39"/>
        <v>90</v>
      </c>
      <c r="AB111" s="6">
        <f t="shared" si="40"/>
        <v>80</v>
      </c>
      <c r="AC111" s="5">
        <f t="shared" si="41"/>
        <v>90</v>
      </c>
      <c r="AD111" s="6">
        <f t="shared" si="42"/>
        <v>80</v>
      </c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</row>
    <row r="112" spans="1:46" x14ac:dyDescent="0.3">
      <c r="A112" s="78">
        <v>110</v>
      </c>
      <c r="B112" s="78">
        <v>170701112</v>
      </c>
      <c r="C112" s="78">
        <v>11</v>
      </c>
      <c r="D112" s="78">
        <v>5</v>
      </c>
      <c r="E112" s="78">
        <v>14</v>
      </c>
      <c r="F112" s="78">
        <v>5</v>
      </c>
      <c r="G112" s="78">
        <v>8</v>
      </c>
      <c r="H112" s="78">
        <v>5</v>
      </c>
      <c r="I112" s="78">
        <v>7</v>
      </c>
      <c r="J112" s="78">
        <v>5</v>
      </c>
      <c r="K112" s="78">
        <v>24</v>
      </c>
      <c r="L112" s="78">
        <v>4</v>
      </c>
      <c r="M112" s="78">
        <v>24</v>
      </c>
      <c r="N112" s="78">
        <v>4</v>
      </c>
      <c r="O112" s="78" t="s">
        <v>52</v>
      </c>
      <c r="P112" s="6">
        <f t="shared" si="28"/>
        <v>14</v>
      </c>
      <c r="Q112" s="6">
        <f t="shared" si="29"/>
        <v>14</v>
      </c>
      <c r="R112" s="6">
        <f t="shared" si="30"/>
        <v>14</v>
      </c>
      <c r="S112" s="6">
        <f t="shared" si="31"/>
        <v>14</v>
      </c>
      <c r="T112" s="6">
        <f t="shared" si="32"/>
        <v>14</v>
      </c>
      <c r="U112" s="5">
        <f t="shared" si="33"/>
        <v>43.243243243243242</v>
      </c>
      <c r="V112" s="6">
        <f t="shared" si="34"/>
        <v>70</v>
      </c>
      <c r="W112" s="5">
        <f t="shared" si="35"/>
        <v>69.565217391304344</v>
      </c>
      <c r="X112" s="6">
        <f t="shared" si="36"/>
        <v>70</v>
      </c>
      <c r="Y112" s="5">
        <f t="shared" si="37"/>
        <v>32.432432432432435</v>
      </c>
      <c r="Z112" s="6">
        <f t="shared" si="38"/>
        <v>70</v>
      </c>
      <c r="AA112" s="5">
        <f t="shared" si="39"/>
        <v>93.333333333333329</v>
      </c>
      <c r="AB112" s="6">
        <f t="shared" si="40"/>
        <v>70</v>
      </c>
      <c r="AC112" s="5">
        <f t="shared" si="41"/>
        <v>93.333333333333329</v>
      </c>
      <c r="AD112" s="6">
        <f t="shared" si="42"/>
        <v>70</v>
      </c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</row>
    <row r="113" spans="1:46" x14ac:dyDescent="0.3">
      <c r="A113" s="78">
        <v>111</v>
      </c>
      <c r="B113" s="78">
        <v>170701113</v>
      </c>
      <c r="C113" s="78">
        <v>21</v>
      </c>
      <c r="D113" s="78">
        <v>5</v>
      </c>
      <c r="E113" s="78">
        <v>12</v>
      </c>
      <c r="F113" s="78">
        <v>5</v>
      </c>
      <c r="G113" s="78">
        <v>9</v>
      </c>
      <c r="H113" s="78">
        <v>5</v>
      </c>
      <c r="I113" s="78">
        <v>19</v>
      </c>
      <c r="J113" s="78">
        <v>5</v>
      </c>
      <c r="K113" s="78">
        <v>18</v>
      </c>
      <c r="L113" s="78">
        <v>5</v>
      </c>
      <c r="M113" s="78">
        <v>18</v>
      </c>
      <c r="N113" s="78">
        <v>5</v>
      </c>
      <c r="O113" s="78" t="s">
        <v>51</v>
      </c>
      <c r="P113" s="6">
        <f t="shared" si="28"/>
        <v>16</v>
      </c>
      <c r="Q113" s="6">
        <f t="shared" si="29"/>
        <v>16</v>
      </c>
      <c r="R113" s="6">
        <f t="shared" si="30"/>
        <v>16</v>
      </c>
      <c r="S113" s="6">
        <f t="shared" si="31"/>
        <v>16</v>
      </c>
      <c r="T113" s="6">
        <f t="shared" si="32"/>
        <v>16</v>
      </c>
      <c r="U113" s="5">
        <f t="shared" si="33"/>
        <v>70.270270270270274</v>
      </c>
      <c r="V113" s="6">
        <f t="shared" si="34"/>
        <v>80</v>
      </c>
      <c r="W113" s="5">
        <f t="shared" si="35"/>
        <v>67.391304347826093</v>
      </c>
      <c r="X113" s="6">
        <f t="shared" si="36"/>
        <v>80</v>
      </c>
      <c r="Y113" s="5">
        <f t="shared" si="37"/>
        <v>64.86486486486487</v>
      </c>
      <c r="Z113" s="6">
        <f t="shared" si="38"/>
        <v>80</v>
      </c>
      <c r="AA113" s="5">
        <f t="shared" si="39"/>
        <v>76.666666666666671</v>
      </c>
      <c r="AB113" s="6">
        <f t="shared" si="40"/>
        <v>80</v>
      </c>
      <c r="AC113" s="5">
        <f t="shared" si="41"/>
        <v>76.666666666666671</v>
      </c>
      <c r="AD113" s="6">
        <f t="shared" si="42"/>
        <v>80</v>
      </c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</row>
    <row r="114" spans="1:46" x14ac:dyDescent="0.3">
      <c r="A114" s="78">
        <v>112</v>
      </c>
      <c r="B114" s="78">
        <v>170701114</v>
      </c>
      <c r="C114" s="78">
        <v>26</v>
      </c>
      <c r="D114" s="78">
        <v>4</v>
      </c>
      <c r="E114" s="78">
        <v>5</v>
      </c>
      <c r="F114" s="78">
        <v>3</v>
      </c>
      <c r="G114" s="78">
        <v>6</v>
      </c>
      <c r="H114" s="78">
        <v>5</v>
      </c>
      <c r="I114" s="78">
        <v>8</v>
      </c>
      <c r="J114" s="78">
        <v>5</v>
      </c>
      <c r="K114" s="78">
        <v>23</v>
      </c>
      <c r="L114" s="78">
        <v>5</v>
      </c>
      <c r="M114" s="78">
        <v>23</v>
      </c>
      <c r="N114" s="78">
        <v>5</v>
      </c>
      <c r="O114" s="78" t="s">
        <v>52</v>
      </c>
      <c r="P114" s="6">
        <f t="shared" si="28"/>
        <v>14</v>
      </c>
      <c r="Q114" s="6">
        <f t="shared" si="29"/>
        <v>14</v>
      </c>
      <c r="R114" s="6">
        <f t="shared" si="30"/>
        <v>14</v>
      </c>
      <c r="S114" s="6">
        <f t="shared" si="31"/>
        <v>14</v>
      </c>
      <c r="T114" s="6">
        <f t="shared" si="32"/>
        <v>14</v>
      </c>
      <c r="U114" s="5">
        <f t="shared" si="33"/>
        <v>81.081081081081081</v>
      </c>
      <c r="V114" s="6">
        <f t="shared" si="34"/>
        <v>70</v>
      </c>
      <c r="W114" s="5">
        <f t="shared" si="35"/>
        <v>41.304347826086953</v>
      </c>
      <c r="X114" s="6">
        <f t="shared" si="36"/>
        <v>70</v>
      </c>
      <c r="Y114" s="5">
        <f t="shared" si="37"/>
        <v>35.135135135135137</v>
      </c>
      <c r="Z114" s="6">
        <f t="shared" si="38"/>
        <v>70</v>
      </c>
      <c r="AA114" s="5">
        <f t="shared" si="39"/>
        <v>93.333333333333329</v>
      </c>
      <c r="AB114" s="6">
        <f t="shared" si="40"/>
        <v>70</v>
      </c>
      <c r="AC114" s="5">
        <f t="shared" si="41"/>
        <v>93.333333333333329</v>
      </c>
      <c r="AD114" s="6">
        <f t="shared" si="42"/>
        <v>70</v>
      </c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</row>
    <row r="115" spans="1:46" x14ac:dyDescent="0.3">
      <c r="A115" s="78">
        <v>113</v>
      </c>
      <c r="B115" s="78">
        <v>170701115</v>
      </c>
      <c r="C115" s="78">
        <v>21</v>
      </c>
      <c r="D115" s="78">
        <v>5</v>
      </c>
      <c r="E115" s="78">
        <v>17</v>
      </c>
      <c r="F115" s="78">
        <v>5</v>
      </c>
      <c r="G115" s="78">
        <v>7</v>
      </c>
      <c r="H115" s="78">
        <v>5</v>
      </c>
      <c r="I115" s="78">
        <v>13</v>
      </c>
      <c r="J115" s="78">
        <v>5</v>
      </c>
      <c r="K115" s="78">
        <v>21</v>
      </c>
      <c r="L115" s="78">
        <v>5</v>
      </c>
      <c r="M115" s="78">
        <v>21</v>
      </c>
      <c r="N115" s="78">
        <v>5</v>
      </c>
      <c r="O115" s="78" t="s">
        <v>51</v>
      </c>
      <c r="P115" s="6">
        <f t="shared" si="28"/>
        <v>16</v>
      </c>
      <c r="Q115" s="6">
        <f t="shared" si="29"/>
        <v>16</v>
      </c>
      <c r="R115" s="6">
        <f t="shared" si="30"/>
        <v>16</v>
      </c>
      <c r="S115" s="6">
        <f t="shared" si="31"/>
        <v>16</v>
      </c>
      <c r="T115" s="6">
        <f t="shared" si="32"/>
        <v>16</v>
      </c>
      <c r="U115" s="5">
        <f t="shared" si="33"/>
        <v>70.270270270270274</v>
      </c>
      <c r="V115" s="6">
        <f t="shared" si="34"/>
        <v>80</v>
      </c>
      <c r="W115" s="5">
        <f t="shared" si="35"/>
        <v>73.91304347826086</v>
      </c>
      <c r="X115" s="6">
        <f t="shared" si="36"/>
        <v>80</v>
      </c>
      <c r="Y115" s="5">
        <f t="shared" si="37"/>
        <v>48.648648648648653</v>
      </c>
      <c r="Z115" s="6">
        <f t="shared" si="38"/>
        <v>80</v>
      </c>
      <c r="AA115" s="5">
        <f t="shared" si="39"/>
        <v>86.666666666666671</v>
      </c>
      <c r="AB115" s="6">
        <f t="shared" si="40"/>
        <v>80</v>
      </c>
      <c r="AC115" s="5">
        <f t="shared" si="41"/>
        <v>86.666666666666671</v>
      </c>
      <c r="AD115" s="6">
        <f t="shared" si="42"/>
        <v>80</v>
      </c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</row>
    <row r="116" spans="1:46" x14ac:dyDescent="0.3">
      <c r="A116" s="78">
        <v>114</v>
      </c>
      <c r="B116" s="78">
        <v>170701116</v>
      </c>
      <c r="C116" s="78">
        <v>26</v>
      </c>
      <c r="D116" s="78">
        <v>5</v>
      </c>
      <c r="E116" s="78">
        <v>13</v>
      </c>
      <c r="F116" s="78">
        <v>5</v>
      </c>
      <c r="G116" s="78">
        <v>9</v>
      </c>
      <c r="H116" s="78">
        <v>5</v>
      </c>
      <c r="I116" s="78">
        <v>14</v>
      </c>
      <c r="J116" s="78">
        <v>5</v>
      </c>
      <c r="K116" s="78">
        <v>22</v>
      </c>
      <c r="L116" s="78">
        <v>5</v>
      </c>
      <c r="M116" s="78">
        <v>22</v>
      </c>
      <c r="N116" s="78">
        <v>5</v>
      </c>
      <c r="O116" s="78" t="s">
        <v>51</v>
      </c>
      <c r="P116" s="6">
        <f t="shared" si="28"/>
        <v>16</v>
      </c>
      <c r="Q116" s="6">
        <f t="shared" si="29"/>
        <v>16</v>
      </c>
      <c r="R116" s="6">
        <f t="shared" si="30"/>
        <v>16</v>
      </c>
      <c r="S116" s="6">
        <f t="shared" si="31"/>
        <v>16</v>
      </c>
      <c r="T116" s="6">
        <f t="shared" si="32"/>
        <v>16</v>
      </c>
      <c r="U116" s="5">
        <f t="shared" si="33"/>
        <v>83.78378378378379</v>
      </c>
      <c r="V116" s="6">
        <f t="shared" si="34"/>
        <v>80</v>
      </c>
      <c r="W116" s="5">
        <f t="shared" si="35"/>
        <v>69.565217391304344</v>
      </c>
      <c r="X116" s="6">
        <f t="shared" si="36"/>
        <v>80</v>
      </c>
      <c r="Y116" s="5">
        <f t="shared" si="37"/>
        <v>51.351351351351347</v>
      </c>
      <c r="Z116" s="6">
        <f t="shared" si="38"/>
        <v>80</v>
      </c>
      <c r="AA116" s="5">
        <f t="shared" si="39"/>
        <v>90</v>
      </c>
      <c r="AB116" s="6">
        <f t="shared" si="40"/>
        <v>80</v>
      </c>
      <c r="AC116" s="5">
        <f t="shared" si="41"/>
        <v>90</v>
      </c>
      <c r="AD116" s="6">
        <f t="shared" si="42"/>
        <v>80</v>
      </c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</row>
    <row r="117" spans="1:46" x14ac:dyDescent="0.3">
      <c r="A117" s="78">
        <v>115</v>
      </c>
      <c r="B117" s="78">
        <v>170701117</v>
      </c>
      <c r="C117" s="78">
        <v>29</v>
      </c>
      <c r="D117" s="78">
        <v>5</v>
      </c>
      <c r="E117" s="78">
        <v>15</v>
      </c>
      <c r="F117" s="78">
        <v>5</v>
      </c>
      <c r="G117" s="78">
        <v>8</v>
      </c>
      <c r="H117" s="78">
        <v>5</v>
      </c>
      <c r="I117" s="78">
        <v>22</v>
      </c>
      <c r="J117" s="78">
        <v>5</v>
      </c>
      <c r="K117" s="78">
        <v>22.5</v>
      </c>
      <c r="L117" s="78">
        <v>5</v>
      </c>
      <c r="M117" s="78">
        <v>22.5</v>
      </c>
      <c r="N117" s="78">
        <v>5</v>
      </c>
      <c r="O117" s="78" t="s">
        <v>50</v>
      </c>
      <c r="P117" s="6">
        <f t="shared" si="28"/>
        <v>18</v>
      </c>
      <c r="Q117" s="6">
        <f t="shared" si="29"/>
        <v>18</v>
      </c>
      <c r="R117" s="6">
        <f t="shared" si="30"/>
        <v>18</v>
      </c>
      <c r="S117" s="6">
        <f t="shared" si="31"/>
        <v>18</v>
      </c>
      <c r="T117" s="6">
        <f t="shared" si="32"/>
        <v>18</v>
      </c>
      <c r="U117" s="5">
        <f t="shared" si="33"/>
        <v>91.891891891891902</v>
      </c>
      <c r="V117" s="6">
        <f t="shared" si="34"/>
        <v>90</v>
      </c>
      <c r="W117" s="5">
        <f t="shared" si="35"/>
        <v>71.739130434782609</v>
      </c>
      <c r="X117" s="6">
        <f t="shared" si="36"/>
        <v>90</v>
      </c>
      <c r="Y117" s="5">
        <f t="shared" si="37"/>
        <v>72.972972972972968</v>
      </c>
      <c r="Z117" s="6">
        <f t="shared" si="38"/>
        <v>90</v>
      </c>
      <c r="AA117" s="5">
        <f t="shared" si="39"/>
        <v>91.666666666666657</v>
      </c>
      <c r="AB117" s="6">
        <f t="shared" si="40"/>
        <v>90</v>
      </c>
      <c r="AC117" s="5">
        <f t="shared" si="41"/>
        <v>91.666666666666657</v>
      </c>
      <c r="AD117" s="6">
        <f t="shared" si="42"/>
        <v>90</v>
      </c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</row>
    <row r="118" spans="1:46" x14ac:dyDescent="0.3">
      <c r="A118" s="78">
        <v>116</v>
      </c>
      <c r="B118" s="78">
        <v>170701118</v>
      </c>
      <c r="C118" s="78">
        <v>27</v>
      </c>
      <c r="D118" s="78">
        <v>5</v>
      </c>
      <c r="E118" s="78">
        <v>7</v>
      </c>
      <c r="F118" s="78">
        <v>5</v>
      </c>
      <c r="G118" s="78">
        <v>8</v>
      </c>
      <c r="H118" s="78">
        <v>5</v>
      </c>
      <c r="I118" s="78">
        <v>20</v>
      </c>
      <c r="J118" s="78">
        <v>5</v>
      </c>
      <c r="K118" s="78">
        <v>23.3</v>
      </c>
      <c r="L118" s="78">
        <v>5</v>
      </c>
      <c r="M118" s="78">
        <v>23.3</v>
      </c>
      <c r="N118" s="78">
        <v>5</v>
      </c>
      <c r="O118" s="78" t="s">
        <v>51</v>
      </c>
      <c r="P118" s="6">
        <f t="shared" si="28"/>
        <v>16</v>
      </c>
      <c r="Q118" s="6">
        <f t="shared" si="29"/>
        <v>16</v>
      </c>
      <c r="R118" s="6">
        <f t="shared" si="30"/>
        <v>16</v>
      </c>
      <c r="S118" s="6">
        <f t="shared" si="31"/>
        <v>16</v>
      </c>
      <c r="T118" s="6">
        <f t="shared" si="32"/>
        <v>16</v>
      </c>
      <c r="U118" s="5">
        <f t="shared" si="33"/>
        <v>86.486486486486484</v>
      </c>
      <c r="V118" s="6">
        <f t="shared" si="34"/>
        <v>80</v>
      </c>
      <c r="W118" s="5">
        <f t="shared" si="35"/>
        <v>54.347826086956516</v>
      </c>
      <c r="X118" s="6">
        <f t="shared" si="36"/>
        <v>80</v>
      </c>
      <c r="Y118" s="5">
        <f t="shared" si="37"/>
        <v>67.567567567567565</v>
      </c>
      <c r="Z118" s="6">
        <f t="shared" si="38"/>
        <v>80</v>
      </c>
      <c r="AA118" s="5">
        <f t="shared" si="39"/>
        <v>94.333333333333343</v>
      </c>
      <c r="AB118" s="6">
        <f t="shared" si="40"/>
        <v>80</v>
      </c>
      <c r="AC118" s="5">
        <f t="shared" si="41"/>
        <v>94.333333333333343</v>
      </c>
      <c r="AD118" s="6">
        <f t="shared" si="42"/>
        <v>80</v>
      </c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</row>
    <row r="119" spans="1:46" x14ac:dyDescent="0.3">
      <c r="A119" s="78">
        <v>117</v>
      </c>
      <c r="B119" s="78">
        <v>170701119</v>
      </c>
      <c r="C119" s="78">
        <v>21</v>
      </c>
      <c r="D119" s="78">
        <v>5</v>
      </c>
      <c r="E119" s="78">
        <v>8</v>
      </c>
      <c r="F119" s="78">
        <v>5</v>
      </c>
      <c r="G119" s="78">
        <v>6</v>
      </c>
      <c r="H119" s="78">
        <v>5</v>
      </c>
      <c r="I119" s="78">
        <v>14</v>
      </c>
      <c r="J119" s="78">
        <v>5</v>
      </c>
      <c r="K119" s="78">
        <v>22.5</v>
      </c>
      <c r="L119" s="78">
        <v>5</v>
      </c>
      <c r="M119" s="78">
        <v>22.5</v>
      </c>
      <c r="N119" s="78">
        <v>5</v>
      </c>
      <c r="O119" s="78" t="s">
        <v>51</v>
      </c>
      <c r="P119" s="6">
        <f t="shared" si="28"/>
        <v>16</v>
      </c>
      <c r="Q119" s="6">
        <f t="shared" si="29"/>
        <v>16</v>
      </c>
      <c r="R119" s="6">
        <f t="shared" si="30"/>
        <v>16</v>
      </c>
      <c r="S119" s="6">
        <f t="shared" si="31"/>
        <v>16</v>
      </c>
      <c r="T119" s="6">
        <f t="shared" si="32"/>
        <v>16</v>
      </c>
      <c r="U119" s="5">
        <f t="shared" si="33"/>
        <v>70.270270270270274</v>
      </c>
      <c r="V119" s="6">
        <f t="shared" si="34"/>
        <v>80</v>
      </c>
      <c r="W119" s="5">
        <f t="shared" si="35"/>
        <v>52.173913043478258</v>
      </c>
      <c r="X119" s="6">
        <f t="shared" si="36"/>
        <v>80</v>
      </c>
      <c r="Y119" s="5">
        <f t="shared" si="37"/>
        <v>51.351351351351347</v>
      </c>
      <c r="Z119" s="6">
        <f t="shared" si="38"/>
        <v>80</v>
      </c>
      <c r="AA119" s="5">
        <f t="shared" si="39"/>
        <v>91.666666666666657</v>
      </c>
      <c r="AB119" s="6">
        <f t="shared" si="40"/>
        <v>80</v>
      </c>
      <c r="AC119" s="5">
        <f t="shared" si="41"/>
        <v>91.666666666666657</v>
      </c>
      <c r="AD119" s="6">
        <f t="shared" si="42"/>
        <v>80</v>
      </c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</row>
    <row r="120" spans="1:46" x14ac:dyDescent="0.3">
      <c r="A120" s="78">
        <v>118</v>
      </c>
      <c r="B120" s="78">
        <v>170701120</v>
      </c>
      <c r="C120" s="78">
        <v>24</v>
      </c>
      <c r="D120" s="78">
        <v>5</v>
      </c>
      <c r="E120" s="78">
        <v>11</v>
      </c>
      <c r="F120" s="78">
        <v>5</v>
      </c>
      <c r="G120" s="78">
        <v>9</v>
      </c>
      <c r="H120" s="78">
        <v>5</v>
      </c>
      <c r="I120" s="78">
        <v>17</v>
      </c>
      <c r="J120" s="78">
        <v>5</v>
      </c>
      <c r="K120" s="78">
        <v>23.3</v>
      </c>
      <c r="L120" s="78">
        <v>5</v>
      </c>
      <c r="M120" s="78">
        <v>23.3</v>
      </c>
      <c r="N120" s="78">
        <v>5</v>
      </c>
      <c r="O120" s="78" t="s">
        <v>51</v>
      </c>
      <c r="P120" s="6">
        <f t="shared" si="28"/>
        <v>16</v>
      </c>
      <c r="Q120" s="6">
        <f t="shared" si="29"/>
        <v>16</v>
      </c>
      <c r="R120" s="6">
        <f t="shared" si="30"/>
        <v>16</v>
      </c>
      <c r="S120" s="6">
        <f t="shared" si="31"/>
        <v>16</v>
      </c>
      <c r="T120" s="6">
        <f t="shared" si="32"/>
        <v>16</v>
      </c>
      <c r="U120" s="5">
        <f t="shared" si="33"/>
        <v>78.378378378378372</v>
      </c>
      <c r="V120" s="6">
        <f t="shared" si="34"/>
        <v>80</v>
      </c>
      <c r="W120" s="5">
        <f t="shared" si="35"/>
        <v>65.217391304347828</v>
      </c>
      <c r="X120" s="6">
        <f t="shared" si="36"/>
        <v>80</v>
      </c>
      <c r="Y120" s="5">
        <f t="shared" si="37"/>
        <v>59.45945945945946</v>
      </c>
      <c r="Z120" s="6">
        <f t="shared" si="38"/>
        <v>80</v>
      </c>
      <c r="AA120" s="5">
        <f t="shared" si="39"/>
        <v>94.333333333333343</v>
      </c>
      <c r="AB120" s="6">
        <f t="shared" si="40"/>
        <v>80</v>
      </c>
      <c r="AC120" s="5">
        <f t="shared" si="41"/>
        <v>94.333333333333343</v>
      </c>
      <c r="AD120" s="6">
        <f t="shared" si="42"/>
        <v>80</v>
      </c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</row>
    <row r="121" spans="1:46" x14ac:dyDescent="0.3">
      <c r="A121" s="78">
        <v>119</v>
      </c>
      <c r="B121" s="78">
        <v>170701121</v>
      </c>
      <c r="C121" s="78">
        <v>22</v>
      </c>
      <c r="D121" s="78">
        <v>5</v>
      </c>
      <c r="E121" s="78">
        <v>11</v>
      </c>
      <c r="F121" s="78">
        <v>5</v>
      </c>
      <c r="G121" s="78">
        <v>7</v>
      </c>
      <c r="H121" s="78">
        <v>5</v>
      </c>
      <c r="I121" s="78">
        <v>15</v>
      </c>
      <c r="J121" s="78">
        <v>5</v>
      </c>
      <c r="K121" s="78">
        <v>22.5</v>
      </c>
      <c r="L121" s="78">
        <v>5</v>
      </c>
      <c r="M121" s="78">
        <v>22.5</v>
      </c>
      <c r="N121" s="78">
        <v>5</v>
      </c>
      <c r="O121" s="78" t="s">
        <v>51</v>
      </c>
      <c r="P121" s="6">
        <f t="shared" si="28"/>
        <v>16</v>
      </c>
      <c r="Q121" s="6">
        <f t="shared" si="29"/>
        <v>16</v>
      </c>
      <c r="R121" s="6">
        <f t="shared" si="30"/>
        <v>16</v>
      </c>
      <c r="S121" s="6">
        <f t="shared" si="31"/>
        <v>16</v>
      </c>
      <c r="T121" s="6">
        <f t="shared" si="32"/>
        <v>16</v>
      </c>
      <c r="U121" s="5">
        <f t="shared" si="33"/>
        <v>72.972972972972968</v>
      </c>
      <c r="V121" s="6">
        <f t="shared" si="34"/>
        <v>80</v>
      </c>
      <c r="W121" s="5">
        <f t="shared" si="35"/>
        <v>60.869565217391312</v>
      </c>
      <c r="X121" s="6">
        <f t="shared" si="36"/>
        <v>80</v>
      </c>
      <c r="Y121" s="5">
        <f t="shared" si="37"/>
        <v>54.054054054054056</v>
      </c>
      <c r="Z121" s="6">
        <f t="shared" si="38"/>
        <v>80</v>
      </c>
      <c r="AA121" s="5">
        <f t="shared" si="39"/>
        <v>91.666666666666657</v>
      </c>
      <c r="AB121" s="6">
        <f t="shared" si="40"/>
        <v>80</v>
      </c>
      <c r="AC121" s="5">
        <f t="shared" si="41"/>
        <v>91.666666666666657</v>
      </c>
      <c r="AD121" s="6">
        <f t="shared" si="42"/>
        <v>80</v>
      </c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</row>
    <row r="122" spans="1:46" x14ac:dyDescent="0.3">
      <c r="A122" s="78">
        <v>120</v>
      </c>
      <c r="B122" s="78">
        <v>170701123</v>
      </c>
      <c r="C122" s="78">
        <v>29</v>
      </c>
      <c r="D122" s="78">
        <v>5</v>
      </c>
      <c r="E122" s="78">
        <v>14</v>
      </c>
      <c r="F122" s="78">
        <v>5</v>
      </c>
      <c r="G122" s="78">
        <v>0</v>
      </c>
      <c r="H122" s="78">
        <v>5</v>
      </c>
      <c r="I122" s="78">
        <v>0</v>
      </c>
      <c r="J122" s="78">
        <v>5</v>
      </c>
      <c r="K122" s="78">
        <v>23.3</v>
      </c>
      <c r="L122" s="78">
        <v>5</v>
      </c>
      <c r="M122" s="78">
        <v>23.3</v>
      </c>
      <c r="N122" s="78">
        <v>5</v>
      </c>
      <c r="O122" s="78" t="s">
        <v>51</v>
      </c>
      <c r="P122" s="6">
        <f t="shared" si="28"/>
        <v>16</v>
      </c>
      <c r="Q122" s="6">
        <f t="shared" si="29"/>
        <v>16</v>
      </c>
      <c r="R122" s="6">
        <f t="shared" si="30"/>
        <v>16</v>
      </c>
      <c r="S122" s="6">
        <f t="shared" si="31"/>
        <v>16</v>
      </c>
      <c r="T122" s="6">
        <f t="shared" si="32"/>
        <v>16</v>
      </c>
      <c r="U122" s="5">
        <f t="shared" si="33"/>
        <v>91.891891891891902</v>
      </c>
      <c r="V122" s="6">
        <f t="shared" si="34"/>
        <v>80</v>
      </c>
      <c r="W122" s="5">
        <f t="shared" si="35"/>
        <v>52.173913043478258</v>
      </c>
      <c r="X122" s="6">
        <f t="shared" si="36"/>
        <v>80</v>
      </c>
      <c r="Y122" s="5">
        <f t="shared" si="37"/>
        <v>13.513513513513514</v>
      </c>
      <c r="Z122" s="6">
        <f t="shared" si="38"/>
        <v>80</v>
      </c>
      <c r="AA122" s="5">
        <f t="shared" si="39"/>
        <v>94.333333333333343</v>
      </c>
      <c r="AB122" s="6">
        <f t="shared" si="40"/>
        <v>80</v>
      </c>
      <c r="AC122" s="5">
        <f t="shared" si="41"/>
        <v>94.333333333333343</v>
      </c>
      <c r="AD122" s="6">
        <f t="shared" si="42"/>
        <v>80</v>
      </c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</row>
    <row r="123" spans="1:46" x14ac:dyDescent="0.3">
      <c r="A123" s="78">
        <v>121</v>
      </c>
      <c r="B123" s="78">
        <v>170701124</v>
      </c>
      <c r="C123" s="78">
        <v>30</v>
      </c>
      <c r="D123" s="78">
        <v>5</v>
      </c>
      <c r="E123" s="78">
        <v>17</v>
      </c>
      <c r="F123" s="78">
        <v>5</v>
      </c>
      <c r="G123" s="78">
        <v>8</v>
      </c>
      <c r="H123" s="78">
        <v>5</v>
      </c>
      <c r="I123" s="78">
        <v>26</v>
      </c>
      <c r="J123" s="78">
        <v>5</v>
      </c>
      <c r="K123" s="78">
        <v>23.3</v>
      </c>
      <c r="L123" s="78">
        <v>5</v>
      </c>
      <c r="M123" s="78">
        <v>23.3</v>
      </c>
      <c r="N123" s="78">
        <v>5</v>
      </c>
      <c r="O123" s="78" t="s">
        <v>50</v>
      </c>
      <c r="P123" s="6">
        <f t="shared" si="28"/>
        <v>18</v>
      </c>
      <c r="Q123" s="6">
        <f t="shared" si="29"/>
        <v>18</v>
      </c>
      <c r="R123" s="6">
        <f t="shared" si="30"/>
        <v>18</v>
      </c>
      <c r="S123" s="6">
        <f t="shared" si="31"/>
        <v>18</v>
      </c>
      <c r="T123" s="6">
        <f t="shared" si="32"/>
        <v>18</v>
      </c>
      <c r="U123" s="5">
        <f t="shared" si="33"/>
        <v>94.594594594594597</v>
      </c>
      <c r="V123" s="6">
        <f t="shared" si="34"/>
        <v>90</v>
      </c>
      <c r="W123" s="5">
        <f t="shared" si="35"/>
        <v>76.08695652173914</v>
      </c>
      <c r="X123" s="6">
        <f t="shared" si="36"/>
        <v>90</v>
      </c>
      <c r="Y123" s="5">
        <f t="shared" si="37"/>
        <v>83.78378378378379</v>
      </c>
      <c r="Z123" s="6">
        <f t="shared" si="38"/>
        <v>90</v>
      </c>
      <c r="AA123" s="5">
        <f t="shared" si="39"/>
        <v>94.333333333333343</v>
      </c>
      <c r="AB123" s="6">
        <f t="shared" si="40"/>
        <v>90</v>
      </c>
      <c r="AC123" s="5">
        <f t="shared" si="41"/>
        <v>94.333333333333343</v>
      </c>
      <c r="AD123" s="6">
        <f t="shared" si="42"/>
        <v>90</v>
      </c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</row>
    <row r="124" spans="1:46" x14ac:dyDescent="0.3">
      <c r="A124" s="78">
        <v>122</v>
      </c>
      <c r="B124" s="78">
        <v>170701125</v>
      </c>
      <c r="C124" s="78">
        <v>21</v>
      </c>
      <c r="D124" s="78">
        <v>5</v>
      </c>
      <c r="E124" s="78">
        <v>7</v>
      </c>
      <c r="F124" s="78">
        <v>5</v>
      </c>
      <c r="G124" s="78">
        <v>11</v>
      </c>
      <c r="H124" s="78">
        <v>5</v>
      </c>
      <c r="I124" s="78">
        <v>18</v>
      </c>
      <c r="J124" s="78">
        <v>5</v>
      </c>
      <c r="K124" s="78">
        <v>22.5</v>
      </c>
      <c r="L124" s="78">
        <v>5</v>
      </c>
      <c r="M124" s="78">
        <v>22.5</v>
      </c>
      <c r="N124" s="78">
        <v>5</v>
      </c>
      <c r="O124" s="78" t="s">
        <v>51</v>
      </c>
      <c r="P124" s="6">
        <f t="shared" si="28"/>
        <v>16</v>
      </c>
      <c r="Q124" s="6">
        <f t="shared" si="29"/>
        <v>16</v>
      </c>
      <c r="R124" s="6">
        <f t="shared" si="30"/>
        <v>16</v>
      </c>
      <c r="S124" s="6">
        <f t="shared" si="31"/>
        <v>16</v>
      </c>
      <c r="T124" s="6">
        <f t="shared" si="32"/>
        <v>16</v>
      </c>
      <c r="U124" s="5">
        <f t="shared" si="33"/>
        <v>70.270270270270274</v>
      </c>
      <c r="V124" s="6">
        <f t="shared" si="34"/>
        <v>80</v>
      </c>
      <c r="W124" s="5">
        <f t="shared" si="35"/>
        <v>60.869565217391312</v>
      </c>
      <c r="X124" s="6">
        <f t="shared" si="36"/>
        <v>80</v>
      </c>
      <c r="Y124" s="5">
        <f t="shared" si="37"/>
        <v>62.162162162162161</v>
      </c>
      <c r="Z124" s="6">
        <f t="shared" si="38"/>
        <v>80</v>
      </c>
      <c r="AA124" s="5">
        <f t="shared" si="39"/>
        <v>91.666666666666657</v>
      </c>
      <c r="AB124" s="6">
        <f t="shared" si="40"/>
        <v>80</v>
      </c>
      <c r="AC124" s="5">
        <f t="shared" si="41"/>
        <v>91.666666666666657</v>
      </c>
      <c r="AD124" s="6">
        <f t="shared" si="42"/>
        <v>80</v>
      </c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</row>
    <row r="125" spans="1:46" x14ac:dyDescent="0.3">
      <c r="A125" s="78">
        <v>123</v>
      </c>
      <c r="B125" s="78">
        <v>170701126</v>
      </c>
      <c r="C125" s="78">
        <v>30</v>
      </c>
      <c r="D125" s="78">
        <v>5</v>
      </c>
      <c r="E125" s="78">
        <v>13</v>
      </c>
      <c r="F125" s="78">
        <v>5</v>
      </c>
      <c r="G125" s="78">
        <v>8</v>
      </c>
      <c r="H125" s="78">
        <v>5</v>
      </c>
      <c r="I125" s="78">
        <v>23</v>
      </c>
      <c r="J125" s="78">
        <v>5</v>
      </c>
      <c r="K125" s="78">
        <v>21.6</v>
      </c>
      <c r="L125" s="78">
        <v>5</v>
      </c>
      <c r="M125" s="78">
        <v>21.6</v>
      </c>
      <c r="N125" s="78">
        <v>5</v>
      </c>
      <c r="O125" s="78" t="s">
        <v>50</v>
      </c>
      <c r="P125" s="6">
        <f t="shared" si="28"/>
        <v>18</v>
      </c>
      <c r="Q125" s="6">
        <f t="shared" si="29"/>
        <v>18</v>
      </c>
      <c r="R125" s="6">
        <f t="shared" si="30"/>
        <v>18</v>
      </c>
      <c r="S125" s="6">
        <f t="shared" si="31"/>
        <v>18</v>
      </c>
      <c r="T125" s="6">
        <f t="shared" si="32"/>
        <v>18</v>
      </c>
      <c r="U125" s="5">
        <f t="shared" si="33"/>
        <v>94.594594594594597</v>
      </c>
      <c r="V125" s="6">
        <f t="shared" si="34"/>
        <v>90</v>
      </c>
      <c r="W125" s="5">
        <f t="shared" si="35"/>
        <v>67.391304347826093</v>
      </c>
      <c r="X125" s="6">
        <f t="shared" si="36"/>
        <v>90</v>
      </c>
      <c r="Y125" s="5">
        <f t="shared" si="37"/>
        <v>75.675675675675677</v>
      </c>
      <c r="Z125" s="6">
        <f t="shared" si="38"/>
        <v>90</v>
      </c>
      <c r="AA125" s="5">
        <f t="shared" si="39"/>
        <v>88.666666666666671</v>
      </c>
      <c r="AB125" s="6">
        <f t="shared" si="40"/>
        <v>90</v>
      </c>
      <c r="AC125" s="5">
        <f t="shared" si="41"/>
        <v>88.666666666666671</v>
      </c>
      <c r="AD125" s="6">
        <f t="shared" si="42"/>
        <v>90</v>
      </c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</row>
    <row r="126" spans="1:46" x14ac:dyDescent="0.3">
      <c r="A126" s="78">
        <v>124</v>
      </c>
      <c r="B126" s="78">
        <v>170701127</v>
      </c>
      <c r="C126" s="78">
        <v>30</v>
      </c>
      <c r="D126" s="78">
        <v>5</v>
      </c>
      <c r="E126" s="78">
        <v>18</v>
      </c>
      <c r="F126" s="78">
        <v>5</v>
      </c>
      <c r="G126" s="78">
        <v>9</v>
      </c>
      <c r="H126" s="78">
        <v>5</v>
      </c>
      <c r="I126" s="78">
        <v>20</v>
      </c>
      <c r="J126" s="78">
        <v>5</v>
      </c>
      <c r="K126" s="78">
        <v>23.33</v>
      </c>
      <c r="L126" s="78">
        <v>5</v>
      </c>
      <c r="M126" s="78">
        <v>23.33</v>
      </c>
      <c r="N126" s="78">
        <v>5</v>
      </c>
      <c r="O126" s="78" t="s">
        <v>50</v>
      </c>
      <c r="P126" s="6">
        <f t="shared" si="28"/>
        <v>18</v>
      </c>
      <c r="Q126" s="6">
        <f t="shared" si="29"/>
        <v>18</v>
      </c>
      <c r="R126" s="6">
        <f t="shared" si="30"/>
        <v>18</v>
      </c>
      <c r="S126" s="6">
        <f t="shared" si="31"/>
        <v>18</v>
      </c>
      <c r="T126" s="6">
        <f t="shared" si="32"/>
        <v>18</v>
      </c>
      <c r="U126" s="5">
        <f t="shared" si="33"/>
        <v>94.594594594594597</v>
      </c>
      <c r="V126" s="6">
        <f t="shared" si="34"/>
        <v>90</v>
      </c>
      <c r="W126" s="5">
        <f t="shared" si="35"/>
        <v>80.434782608695656</v>
      </c>
      <c r="X126" s="6">
        <f t="shared" si="36"/>
        <v>90</v>
      </c>
      <c r="Y126" s="5">
        <f t="shared" si="37"/>
        <v>67.567567567567565</v>
      </c>
      <c r="Z126" s="6">
        <f t="shared" si="38"/>
        <v>90</v>
      </c>
      <c r="AA126" s="5">
        <f t="shared" si="39"/>
        <v>94.433333333333323</v>
      </c>
      <c r="AB126" s="6">
        <f t="shared" si="40"/>
        <v>90</v>
      </c>
      <c r="AC126" s="5">
        <f t="shared" si="41"/>
        <v>94.433333333333323</v>
      </c>
      <c r="AD126" s="6">
        <f t="shared" si="42"/>
        <v>90</v>
      </c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</row>
    <row r="127" spans="1:46" x14ac:dyDescent="0.3">
      <c r="A127" s="78">
        <v>125</v>
      </c>
      <c r="B127" s="78">
        <v>170701128</v>
      </c>
      <c r="C127" s="78">
        <v>14</v>
      </c>
      <c r="D127" s="78">
        <v>5</v>
      </c>
      <c r="E127" s="78">
        <v>1</v>
      </c>
      <c r="F127" s="78">
        <v>5</v>
      </c>
      <c r="G127" s="78">
        <v>5</v>
      </c>
      <c r="H127" s="78">
        <v>5</v>
      </c>
      <c r="I127" s="78">
        <v>11</v>
      </c>
      <c r="J127" s="78">
        <v>5</v>
      </c>
      <c r="K127" s="78">
        <v>19.16</v>
      </c>
      <c r="L127" s="78">
        <v>5</v>
      </c>
      <c r="M127" s="78">
        <v>19.16</v>
      </c>
      <c r="N127" s="78">
        <v>5</v>
      </c>
      <c r="O127" s="78" t="s">
        <v>52</v>
      </c>
      <c r="P127" s="6">
        <f t="shared" si="28"/>
        <v>14</v>
      </c>
      <c r="Q127" s="6">
        <f t="shared" si="29"/>
        <v>14</v>
      </c>
      <c r="R127" s="6">
        <f t="shared" si="30"/>
        <v>14</v>
      </c>
      <c r="S127" s="6">
        <f t="shared" si="31"/>
        <v>14</v>
      </c>
      <c r="T127" s="6">
        <f t="shared" si="32"/>
        <v>14</v>
      </c>
      <c r="U127" s="5">
        <f t="shared" si="33"/>
        <v>51.351351351351347</v>
      </c>
      <c r="V127" s="6">
        <f t="shared" si="34"/>
        <v>70</v>
      </c>
      <c r="W127" s="5">
        <f t="shared" si="35"/>
        <v>34.782608695652172</v>
      </c>
      <c r="X127" s="6">
        <f t="shared" si="36"/>
        <v>70</v>
      </c>
      <c r="Y127" s="5">
        <f t="shared" si="37"/>
        <v>43.243243243243242</v>
      </c>
      <c r="Z127" s="6">
        <f t="shared" si="38"/>
        <v>70</v>
      </c>
      <c r="AA127" s="5">
        <f t="shared" si="39"/>
        <v>80.533333333333331</v>
      </c>
      <c r="AB127" s="6">
        <f t="shared" si="40"/>
        <v>70</v>
      </c>
      <c r="AC127" s="5">
        <f t="shared" si="41"/>
        <v>80.533333333333331</v>
      </c>
      <c r="AD127" s="6">
        <f t="shared" si="42"/>
        <v>70</v>
      </c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</row>
    <row r="128" spans="1:46" x14ac:dyDescent="0.3">
      <c r="A128" s="78">
        <v>126</v>
      </c>
      <c r="B128" s="78">
        <v>170701129</v>
      </c>
      <c r="C128" s="78">
        <v>0</v>
      </c>
      <c r="D128" s="78">
        <v>5</v>
      </c>
      <c r="E128" s="78">
        <v>4</v>
      </c>
      <c r="F128" s="78">
        <v>5</v>
      </c>
      <c r="G128" s="78">
        <v>9</v>
      </c>
      <c r="H128" s="78">
        <v>5</v>
      </c>
      <c r="I128" s="78">
        <v>11</v>
      </c>
      <c r="J128" s="78">
        <v>5</v>
      </c>
      <c r="K128" s="78">
        <v>24.16</v>
      </c>
      <c r="L128" s="78">
        <v>5</v>
      </c>
      <c r="M128" s="78">
        <v>24.16</v>
      </c>
      <c r="N128" s="78">
        <v>5</v>
      </c>
      <c r="O128" s="78" t="s">
        <v>52</v>
      </c>
      <c r="P128" s="6">
        <f t="shared" si="28"/>
        <v>14</v>
      </c>
      <c r="Q128" s="6">
        <f t="shared" si="29"/>
        <v>14</v>
      </c>
      <c r="R128" s="6">
        <f t="shared" si="30"/>
        <v>14</v>
      </c>
      <c r="S128" s="6">
        <f t="shared" si="31"/>
        <v>14</v>
      </c>
      <c r="T128" s="6">
        <f t="shared" si="32"/>
        <v>14</v>
      </c>
      <c r="U128" s="5">
        <f t="shared" si="33"/>
        <v>13.513513513513514</v>
      </c>
      <c r="V128" s="6">
        <f t="shared" si="34"/>
        <v>70</v>
      </c>
      <c r="W128" s="5">
        <f t="shared" si="35"/>
        <v>50</v>
      </c>
      <c r="X128" s="6">
        <f t="shared" si="36"/>
        <v>70</v>
      </c>
      <c r="Y128" s="5">
        <f t="shared" si="37"/>
        <v>43.243243243243242</v>
      </c>
      <c r="Z128" s="6">
        <f t="shared" si="38"/>
        <v>70</v>
      </c>
      <c r="AA128" s="5">
        <f t="shared" si="39"/>
        <v>97.2</v>
      </c>
      <c r="AB128" s="6">
        <f t="shared" si="40"/>
        <v>70</v>
      </c>
      <c r="AC128" s="5">
        <f t="shared" si="41"/>
        <v>97.2</v>
      </c>
      <c r="AD128" s="6">
        <f t="shared" si="42"/>
        <v>70</v>
      </c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</row>
    <row r="129" spans="1:46" x14ac:dyDescent="0.3">
      <c r="A129" s="78">
        <v>127</v>
      </c>
      <c r="B129" s="78">
        <v>170701130</v>
      </c>
      <c r="C129" s="78">
        <v>17</v>
      </c>
      <c r="D129" s="78">
        <v>5</v>
      </c>
      <c r="E129" s="78">
        <v>8</v>
      </c>
      <c r="F129" s="78">
        <v>5</v>
      </c>
      <c r="G129" s="78">
        <v>6</v>
      </c>
      <c r="H129" s="78">
        <v>5</v>
      </c>
      <c r="I129" s="78">
        <v>13</v>
      </c>
      <c r="J129" s="78">
        <v>5</v>
      </c>
      <c r="K129" s="78">
        <v>21.66</v>
      </c>
      <c r="L129" s="78">
        <v>5</v>
      </c>
      <c r="M129" s="78">
        <v>21.66</v>
      </c>
      <c r="N129" s="78">
        <v>5</v>
      </c>
      <c r="O129" s="78" t="s">
        <v>52</v>
      </c>
      <c r="P129" s="6">
        <f t="shared" si="28"/>
        <v>14</v>
      </c>
      <c r="Q129" s="6">
        <f t="shared" si="29"/>
        <v>14</v>
      </c>
      <c r="R129" s="6">
        <f t="shared" si="30"/>
        <v>14</v>
      </c>
      <c r="S129" s="6">
        <f t="shared" si="31"/>
        <v>14</v>
      </c>
      <c r="T129" s="6">
        <f t="shared" si="32"/>
        <v>14</v>
      </c>
      <c r="U129" s="5">
        <f t="shared" si="33"/>
        <v>59.45945945945946</v>
      </c>
      <c r="V129" s="6">
        <f t="shared" si="34"/>
        <v>70</v>
      </c>
      <c r="W129" s="5">
        <f t="shared" si="35"/>
        <v>52.173913043478258</v>
      </c>
      <c r="X129" s="6">
        <f t="shared" si="36"/>
        <v>70</v>
      </c>
      <c r="Y129" s="5">
        <f t="shared" si="37"/>
        <v>48.648648648648653</v>
      </c>
      <c r="Z129" s="6">
        <f t="shared" si="38"/>
        <v>70</v>
      </c>
      <c r="AA129" s="5">
        <f t="shared" si="39"/>
        <v>88.866666666666674</v>
      </c>
      <c r="AB129" s="6">
        <f t="shared" si="40"/>
        <v>70</v>
      </c>
      <c r="AC129" s="5">
        <f t="shared" si="41"/>
        <v>88.866666666666674</v>
      </c>
      <c r="AD129" s="6">
        <f t="shared" si="42"/>
        <v>70</v>
      </c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</row>
    <row r="130" spans="1:46" x14ac:dyDescent="0.3">
      <c r="A130" s="78">
        <v>128</v>
      </c>
      <c r="B130" s="78">
        <v>170701131</v>
      </c>
      <c r="C130" s="78">
        <v>29</v>
      </c>
      <c r="D130" s="78">
        <v>5</v>
      </c>
      <c r="E130" s="78">
        <v>12</v>
      </c>
      <c r="F130" s="78">
        <v>5</v>
      </c>
      <c r="G130" s="78">
        <v>12</v>
      </c>
      <c r="H130" s="78">
        <v>5</v>
      </c>
      <c r="I130" s="78">
        <v>17</v>
      </c>
      <c r="J130" s="78">
        <v>5</v>
      </c>
      <c r="K130" s="78">
        <v>20.83</v>
      </c>
      <c r="L130" s="78">
        <v>5</v>
      </c>
      <c r="M130" s="78">
        <v>20.83</v>
      </c>
      <c r="N130" s="78">
        <v>5</v>
      </c>
      <c r="O130" s="78" t="s">
        <v>51</v>
      </c>
      <c r="P130" s="6">
        <f t="shared" si="28"/>
        <v>16</v>
      </c>
      <c r="Q130" s="6">
        <f t="shared" si="29"/>
        <v>16</v>
      </c>
      <c r="R130" s="6">
        <f t="shared" si="30"/>
        <v>16</v>
      </c>
      <c r="S130" s="6">
        <f t="shared" si="31"/>
        <v>16</v>
      </c>
      <c r="T130" s="6">
        <f t="shared" si="32"/>
        <v>16</v>
      </c>
      <c r="U130" s="5">
        <f t="shared" si="33"/>
        <v>91.891891891891902</v>
      </c>
      <c r="V130" s="6">
        <f t="shared" si="34"/>
        <v>80</v>
      </c>
      <c r="W130" s="5">
        <f t="shared" si="35"/>
        <v>73.91304347826086</v>
      </c>
      <c r="X130" s="6">
        <f t="shared" si="36"/>
        <v>80</v>
      </c>
      <c r="Y130" s="5">
        <f t="shared" si="37"/>
        <v>59.45945945945946</v>
      </c>
      <c r="Z130" s="6">
        <f t="shared" si="38"/>
        <v>80</v>
      </c>
      <c r="AA130" s="5">
        <f t="shared" si="39"/>
        <v>86.1</v>
      </c>
      <c r="AB130" s="6">
        <f t="shared" si="40"/>
        <v>80</v>
      </c>
      <c r="AC130" s="5">
        <f t="shared" si="41"/>
        <v>86.1</v>
      </c>
      <c r="AD130" s="6">
        <f t="shared" si="42"/>
        <v>80</v>
      </c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</row>
    <row r="131" spans="1:46" x14ac:dyDescent="0.3">
      <c r="A131" s="78">
        <v>129</v>
      </c>
      <c r="B131" s="78">
        <v>170701133</v>
      </c>
      <c r="C131" s="78">
        <v>26</v>
      </c>
      <c r="D131" s="78">
        <v>5</v>
      </c>
      <c r="E131" s="78">
        <v>16</v>
      </c>
      <c r="F131" s="78">
        <v>5</v>
      </c>
      <c r="G131" s="78">
        <v>10</v>
      </c>
      <c r="H131" s="78">
        <v>5</v>
      </c>
      <c r="I131" s="78">
        <v>23</v>
      </c>
      <c r="J131" s="78">
        <v>5</v>
      </c>
      <c r="K131" s="78">
        <v>22.5</v>
      </c>
      <c r="L131" s="78">
        <v>5</v>
      </c>
      <c r="M131" s="78">
        <v>22.5</v>
      </c>
      <c r="N131" s="78">
        <v>5</v>
      </c>
      <c r="O131" s="78" t="s">
        <v>50</v>
      </c>
      <c r="P131" s="6">
        <f t="shared" si="28"/>
        <v>18</v>
      </c>
      <c r="Q131" s="6">
        <f t="shared" si="29"/>
        <v>18</v>
      </c>
      <c r="R131" s="6">
        <f t="shared" si="30"/>
        <v>18</v>
      </c>
      <c r="S131" s="6">
        <f t="shared" si="31"/>
        <v>18</v>
      </c>
      <c r="T131" s="6">
        <f t="shared" si="32"/>
        <v>18</v>
      </c>
      <c r="U131" s="5">
        <f t="shared" si="33"/>
        <v>83.78378378378379</v>
      </c>
      <c r="V131" s="6">
        <f t="shared" si="34"/>
        <v>90</v>
      </c>
      <c r="W131" s="5">
        <f t="shared" si="35"/>
        <v>78.260869565217391</v>
      </c>
      <c r="X131" s="6">
        <f t="shared" si="36"/>
        <v>90</v>
      </c>
      <c r="Y131" s="5">
        <f t="shared" si="37"/>
        <v>75.675675675675677</v>
      </c>
      <c r="Z131" s="6">
        <f t="shared" si="38"/>
        <v>90</v>
      </c>
      <c r="AA131" s="5">
        <f t="shared" si="39"/>
        <v>91.666666666666657</v>
      </c>
      <c r="AB131" s="6">
        <f t="shared" si="40"/>
        <v>90</v>
      </c>
      <c r="AC131" s="5">
        <f t="shared" si="41"/>
        <v>91.666666666666657</v>
      </c>
      <c r="AD131" s="6">
        <f t="shared" si="42"/>
        <v>90</v>
      </c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</row>
    <row r="132" spans="1:46" x14ac:dyDescent="0.3">
      <c r="A132" s="78">
        <v>130</v>
      </c>
      <c r="B132" s="78">
        <v>170701134</v>
      </c>
      <c r="C132" s="78">
        <v>22</v>
      </c>
      <c r="D132" s="78">
        <v>5</v>
      </c>
      <c r="E132" s="78">
        <v>13</v>
      </c>
      <c r="F132" s="78">
        <v>5</v>
      </c>
      <c r="G132" s="78">
        <v>7</v>
      </c>
      <c r="H132" s="78">
        <v>5</v>
      </c>
      <c r="I132" s="78">
        <v>18</v>
      </c>
      <c r="J132" s="78">
        <v>5</v>
      </c>
      <c r="K132" s="78">
        <v>23.33</v>
      </c>
      <c r="L132" s="78">
        <v>5</v>
      </c>
      <c r="M132" s="78">
        <v>23.33</v>
      </c>
      <c r="N132" s="78">
        <v>5</v>
      </c>
      <c r="O132" s="78" t="s">
        <v>51</v>
      </c>
      <c r="P132" s="6">
        <f t="shared" ref="P132:P195" si="43">IF(O132="O",10,IF(O132="A+",9,IF(O132="A",8,IF(O132="B+",7,IF(O132="B",6,0)))))/5*10</f>
        <v>16</v>
      </c>
      <c r="Q132" s="6">
        <f t="shared" ref="Q132:Q195" si="44">P132</f>
        <v>16</v>
      </c>
      <c r="R132" s="6">
        <f t="shared" ref="R132:R195" si="45">P132</f>
        <v>16</v>
      </c>
      <c r="S132" s="6">
        <f t="shared" ref="S132:S195" si="46">P132</f>
        <v>16</v>
      </c>
      <c r="T132" s="6">
        <f t="shared" ref="T132:T195" si="47">P132</f>
        <v>16</v>
      </c>
      <c r="U132" s="5">
        <f t="shared" ref="U132:U195" si="48">(C132+D132)/37*100</f>
        <v>72.972972972972968</v>
      </c>
      <c r="V132" s="6">
        <f t="shared" ref="V132:V195" si="49">P132/20*100</f>
        <v>80</v>
      </c>
      <c r="W132" s="5">
        <f t="shared" ref="W132:W195" si="50">(E132+F132+G132+H132)/46*100</f>
        <v>65.217391304347828</v>
      </c>
      <c r="X132" s="6">
        <f t="shared" ref="X132:X195" si="51">Q132/20*100</f>
        <v>80</v>
      </c>
      <c r="Y132" s="5">
        <f t="shared" ref="Y132:Y195" si="52">(I132+J132)/37*100</f>
        <v>62.162162162162161</v>
      </c>
      <c r="Z132" s="6">
        <f t="shared" ref="Z132:Z195" si="53">R132/20*100</f>
        <v>80</v>
      </c>
      <c r="AA132" s="5">
        <f t="shared" ref="AA132:AA195" si="54">(K132+L132)/30*100</f>
        <v>94.433333333333323</v>
      </c>
      <c r="AB132" s="6">
        <f t="shared" ref="AB132:AB195" si="55">S132/20*100</f>
        <v>80</v>
      </c>
      <c r="AC132" s="5">
        <f t="shared" ref="AC132:AC195" si="56">(M132+N132)/30*100</f>
        <v>94.433333333333323</v>
      </c>
      <c r="AD132" s="6">
        <f t="shared" ref="AD132:AD195" si="57">T132/20*100</f>
        <v>80</v>
      </c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</row>
    <row r="133" spans="1:46" x14ac:dyDescent="0.3">
      <c r="A133" s="78">
        <v>131</v>
      </c>
      <c r="B133" s="78">
        <v>170701135</v>
      </c>
      <c r="C133" s="78">
        <v>28</v>
      </c>
      <c r="D133" s="78">
        <v>5</v>
      </c>
      <c r="E133" s="78">
        <v>14</v>
      </c>
      <c r="F133" s="78">
        <v>5</v>
      </c>
      <c r="G133" s="78">
        <v>11</v>
      </c>
      <c r="H133" s="78">
        <v>5</v>
      </c>
      <c r="I133" s="78">
        <v>20</v>
      </c>
      <c r="J133" s="78">
        <v>5</v>
      </c>
      <c r="K133" s="78">
        <v>22.5</v>
      </c>
      <c r="L133" s="78">
        <v>5</v>
      </c>
      <c r="M133" s="78">
        <v>22.5</v>
      </c>
      <c r="N133" s="78">
        <v>5</v>
      </c>
      <c r="O133" s="78" t="s">
        <v>50</v>
      </c>
      <c r="P133" s="6">
        <f t="shared" si="43"/>
        <v>18</v>
      </c>
      <c r="Q133" s="6">
        <f t="shared" si="44"/>
        <v>18</v>
      </c>
      <c r="R133" s="6">
        <f t="shared" si="45"/>
        <v>18</v>
      </c>
      <c r="S133" s="6">
        <f t="shared" si="46"/>
        <v>18</v>
      </c>
      <c r="T133" s="6">
        <f t="shared" si="47"/>
        <v>18</v>
      </c>
      <c r="U133" s="5">
        <f t="shared" si="48"/>
        <v>89.189189189189193</v>
      </c>
      <c r="V133" s="6">
        <f t="shared" si="49"/>
        <v>90</v>
      </c>
      <c r="W133" s="5">
        <f t="shared" si="50"/>
        <v>76.08695652173914</v>
      </c>
      <c r="X133" s="6">
        <f t="shared" si="51"/>
        <v>90</v>
      </c>
      <c r="Y133" s="5">
        <f t="shared" si="52"/>
        <v>67.567567567567565</v>
      </c>
      <c r="Z133" s="6">
        <f t="shared" si="53"/>
        <v>90</v>
      </c>
      <c r="AA133" s="5">
        <f t="shared" si="54"/>
        <v>91.666666666666657</v>
      </c>
      <c r="AB133" s="6">
        <f t="shared" si="55"/>
        <v>90</v>
      </c>
      <c r="AC133" s="5">
        <f t="shared" si="56"/>
        <v>91.666666666666657</v>
      </c>
      <c r="AD133" s="6">
        <f t="shared" si="57"/>
        <v>90</v>
      </c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</row>
    <row r="134" spans="1:46" x14ac:dyDescent="0.3">
      <c r="A134" s="78">
        <v>132</v>
      </c>
      <c r="B134" s="78">
        <v>170701136</v>
      </c>
      <c r="C134" s="78">
        <v>30</v>
      </c>
      <c r="D134" s="78">
        <v>5</v>
      </c>
      <c r="E134" s="78">
        <v>16</v>
      </c>
      <c r="F134" s="78">
        <v>5</v>
      </c>
      <c r="G134" s="78">
        <v>17</v>
      </c>
      <c r="H134" s="78">
        <v>5</v>
      </c>
      <c r="I134" s="78">
        <v>32</v>
      </c>
      <c r="J134" s="78">
        <v>5</v>
      </c>
      <c r="K134" s="78">
        <v>24.16</v>
      </c>
      <c r="L134" s="78">
        <v>5</v>
      </c>
      <c r="M134" s="78">
        <v>24.16</v>
      </c>
      <c r="N134" s="78">
        <v>5</v>
      </c>
      <c r="O134" s="78" t="s">
        <v>50</v>
      </c>
      <c r="P134" s="6">
        <f t="shared" si="43"/>
        <v>18</v>
      </c>
      <c r="Q134" s="6">
        <f t="shared" si="44"/>
        <v>18</v>
      </c>
      <c r="R134" s="6">
        <f t="shared" si="45"/>
        <v>18</v>
      </c>
      <c r="S134" s="6">
        <f t="shared" si="46"/>
        <v>18</v>
      </c>
      <c r="T134" s="6">
        <f t="shared" si="47"/>
        <v>18</v>
      </c>
      <c r="U134" s="5">
        <f t="shared" si="48"/>
        <v>94.594594594594597</v>
      </c>
      <c r="V134" s="6">
        <f t="shared" si="49"/>
        <v>90</v>
      </c>
      <c r="W134" s="5">
        <f t="shared" si="50"/>
        <v>93.478260869565219</v>
      </c>
      <c r="X134" s="6">
        <f t="shared" si="51"/>
        <v>90</v>
      </c>
      <c r="Y134" s="5">
        <f t="shared" si="52"/>
        <v>100</v>
      </c>
      <c r="Z134" s="6">
        <f t="shared" si="53"/>
        <v>90</v>
      </c>
      <c r="AA134" s="5">
        <f t="shared" si="54"/>
        <v>97.2</v>
      </c>
      <c r="AB134" s="6">
        <f t="shared" si="55"/>
        <v>90</v>
      </c>
      <c r="AC134" s="5">
        <f t="shared" si="56"/>
        <v>97.2</v>
      </c>
      <c r="AD134" s="6">
        <f t="shared" si="57"/>
        <v>90</v>
      </c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</row>
    <row r="135" spans="1:46" x14ac:dyDescent="0.3">
      <c r="A135" s="78">
        <v>133</v>
      </c>
      <c r="B135" s="78">
        <v>170701137</v>
      </c>
      <c r="C135" s="78">
        <v>24</v>
      </c>
      <c r="D135" s="78">
        <v>5</v>
      </c>
      <c r="E135" s="78">
        <v>11</v>
      </c>
      <c r="F135" s="78">
        <v>5</v>
      </c>
      <c r="G135" s="78">
        <v>11</v>
      </c>
      <c r="H135" s="78">
        <v>5</v>
      </c>
      <c r="I135" s="78">
        <v>26</v>
      </c>
      <c r="J135" s="78">
        <v>5</v>
      </c>
      <c r="K135" s="78">
        <v>22.5</v>
      </c>
      <c r="L135" s="78">
        <v>5</v>
      </c>
      <c r="M135" s="78">
        <v>22.5</v>
      </c>
      <c r="N135" s="78">
        <v>5</v>
      </c>
      <c r="O135" s="78" t="s">
        <v>51</v>
      </c>
      <c r="P135" s="6">
        <f t="shared" si="43"/>
        <v>16</v>
      </c>
      <c r="Q135" s="6">
        <f t="shared" si="44"/>
        <v>16</v>
      </c>
      <c r="R135" s="6">
        <f t="shared" si="45"/>
        <v>16</v>
      </c>
      <c r="S135" s="6">
        <f t="shared" si="46"/>
        <v>16</v>
      </c>
      <c r="T135" s="6">
        <f t="shared" si="47"/>
        <v>16</v>
      </c>
      <c r="U135" s="5">
        <f t="shared" si="48"/>
        <v>78.378378378378372</v>
      </c>
      <c r="V135" s="6">
        <f t="shared" si="49"/>
        <v>80</v>
      </c>
      <c r="W135" s="5">
        <f t="shared" si="50"/>
        <v>69.565217391304344</v>
      </c>
      <c r="X135" s="6">
        <f t="shared" si="51"/>
        <v>80</v>
      </c>
      <c r="Y135" s="5">
        <f t="shared" si="52"/>
        <v>83.78378378378379</v>
      </c>
      <c r="Z135" s="6">
        <f t="shared" si="53"/>
        <v>80</v>
      </c>
      <c r="AA135" s="5">
        <f t="shared" si="54"/>
        <v>91.666666666666657</v>
      </c>
      <c r="AB135" s="6">
        <f t="shared" si="55"/>
        <v>80</v>
      </c>
      <c r="AC135" s="5">
        <f t="shared" si="56"/>
        <v>91.666666666666657</v>
      </c>
      <c r="AD135" s="6">
        <f t="shared" si="57"/>
        <v>80</v>
      </c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</row>
    <row r="136" spans="1:46" x14ac:dyDescent="0.3">
      <c r="A136" s="78">
        <v>134</v>
      </c>
      <c r="B136" s="78">
        <v>170701138</v>
      </c>
      <c r="C136" s="78">
        <v>25</v>
      </c>
      <c r="D136" s="78">
        <v>5</v>
      </c>
      <c r="E136" s="78">
        <v>10</v>
      </c>
      <c r="F136" s="78">
        <v>5</v>
      </c>
      <c r="G136" s="78">
        <v>9</v>
      </c>
      <c r="H136" s="78">
        <v>5</v>
      </c>
      <c r="I136" s="78">
        <v>21</v>
      </c>
      <c r="J136" s="78">
        <v>5</v>
      </c>
      <c r="K136" s="78">
        <v>21.66</v>
      </c>
      <c r="L136" s="78">
        <v>5</v>
      </c>
      <c r="M136" s="78">
        <v>21.66</v>
      </c>
      <c r="N136" s="78">
        <v>5</v>
      </c>
      <c r="O136" s="78" t="s">
        <v>51</v>
      </c>
      <c r="P136" s="6">
        <f t="shared" si="43"/>
        <v>16</v>
      </c>
      <c r="Q136" s="6">
        <f t="shared" si="44"/>
        <v>16</v>
      </c>
      <c r="R136" s="6">
        <f t="shared" si="45"/>
        <v>16</v>
      </c>
      <c r="S136" s="6">
        <f t="shared" si="46"/>
        <v>16</v>
      </c>
      <c r="T136" s="6">
        <f t="shared" si="47"/>
        <v>16</v>
      </c>
      <c r="U136" s="5">
        <f t="shared" si="48"/>
        <v>81.081081081081081</v>
      </c>
      <c r="V136" s="6">
        <f t="shared" si="49"/>
        <v>80</v>
      </c>
      <c r="W136" s="5">
        <f t="shared" si="50"/>
        <v>63.04347826086957</v>
      </c>
      <c r="X136" s="6">
        <f t="shared" si="51"/>
        <v>80</v>
      </c>
      <c r="Y136" s="5">
        <f t="shared" si="52"/>
        <v>70.270270270270274</v>
      </c>
      <c r="Z136" s="6">
        <f t="shared" si="53"/>
        <v>80</v>
      </c>
      <c r="AA136" s="5">
        <f t="shared" si="54"/>
        <v>88.866666666666674</v>
      </c>
      <c r="AB136" s="6">
        <f t="shared" si="55"/>
        <v>80</v>
      </c>
      <c r="AC136" s="5">
        <f t="shared" si="56"/>
        <v>88.866666666666674</v>
      </c>
      <c r="AD136" s="6">
        <f t="shared" si="57"/>
        <v>80</v>
      </c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</row>
    <row r="137" spans="1:46" x14ac:dyDescent="0.3">
      <c r="A137" s="78">
        <v>135</v>
      </c>
      <c r="B137" s="78">
        <v>170701139</v>
      </c>
      <c r="C137" s="78">
        <v>29</v>
      </c>
      <c r="D137" s="78">
        <v>5</v>
      </c>
      <c r="E137" s="78">
        <v>8</v>
      </c>
      <c r="F137" s="78">
        <v>5</v>
      </c>
      <c r="G137" s="78">
        <v>11</v>
      </c>
      <c r="H137" s="78">
        <v>5</v>
      </c>
      <c r="I137" s="78">
        <v>23</v>
      </c>
      <c r="J137" s="78">
        <v>5</v>
      </c>
      <c r="K137" s="78">
        <v>22.5</v>
      </c>
      <c r="L137" s="78">
        <v>5</v>
      </c>
      <c r="M137" s="78">
        <v>22.5</v>
      </c>
      <c r="N137" s="78">
        <v>5</v>
      </c>
      <c r="O137" s="78" t="s">
        <v>50</v>
      </c>
      <c r="P137" s="6">
        <f t="shared" si="43"/>
        <v>18</v>
      </c>
      <c r="Q137" s="6">
        <f t="shared" si="44"/>
        <v>18</v>
      </c>
      <c r="R137" s="6">
        <f t="shared" si="45"/>
        <v>18</v>
      </c>
      <c r="S137" s="6">
        <f t="shared" si="46"/>
        <v>18</v>
      </c>
      <c r="T137" s="6">
        <f t="shared" si="47"/>
        <v>18</v>
      </c>
      <c r="U137" s="5">
        <f t="shared" si="48"/>
        <v>91.891891891891902</v>
      </c>
      <c r="V137" s="6">
        <f t="shared" si="49"/>
        <v>90</v>
      </c>
      <c r="W137" s="5">
        <f t="shared" si="50"/>
        <v>63.04347826086957</v>
      </c>
      <c r="X137" s="6">
        <f t="shared" si="51"/>
        <v>90</v>
      </c>
      <c r="Y137" s="5">
        <f t="shared" si="52"/>
        <v>75.675675675675677</v>
      </c>
      <c r="Z137" s="6">
        <f t="shared" si="53"/>
        <v>90</v>
      </c>
      <c r="AA137" s="5">
        <f t="shared" si="54"/>
        <v>91.666666666666657</v>
      </c>
      <c r="AB137" s="6">
        <f t="shared" si="55"/>
        <v>90</v>
      </c>
      <c r="AC137" s="5">
        <f t="shared" si="56"/>
        <v>91.666666666666657</v>
      </c>
      <c r="AD137" s="6">
        <f t="shared" si="57"/>
        <v>90</v>
      </c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</row>
    <row r="138" spans="1:46" x14ac:dyDescent="0.3">
      <c r="A138" s="78">
        <v>136</v>
      </c>
      <c r="B138" s="78">
        <v>170701140</v>
      </c>
      <c r="C138" s="78">
        <v>24</v>
      </c>
      <c r="D138" s="78">
        <v>5</v>
      </c>
      <c r="E138" s="78">
        <v>9</v>
      </c>
      <c r="F138" s="78">
        <v>5</v>
      </c>
      <c r="G138" s="78">
        <v>17</v>
      </c>
      <c r="H138" s="78">
        <v>5</v>
      </c>
      <c r="I138" s="78">
        <v>32</v>
      </c>
      <c r="J138" s="78">
        <v>5</v>
      </c>
      <c r="K138" s="78">
        <v>24.16</v>
      </c>
      <c r="L138" s="78">
        <v>5</v>
      </c>
      <c r="M138" s="78">
        <v>24.16</v>
      </c>
      <c r="N138" s="78">
        <v>5</v>
      </c>
      <c r="O138" s="78" t="s">
        <v>50</v>
      </c>
      <c r="P138" s="6">
        <f t="shared" si="43"/>
        <v>18</v>
      </c>
      <c r="Q138" s="6">
        <f t="shared" si="44"/>
        <v>18</v>
      </c>
      <c r="R138" s="6">
        <f t="shared" si="45"/>
        <v>18</v>
      </c>
      <c r="S138" s="6">
        <f t="shared" si="46"/>
        <v>18</v>
      </c>
      <c r="T138" s="6">
        <f t="shared" si="47"/>
        <v>18</v>
      </c>
      <c r="U138" s="5">
        <f t="shared" si="48"/>
        <v>78.378378378378372</v>
      </c>
      <c r="V138" s="6">
        <f t="shared" si="49"/>
        <v>90</v>
      </c>
      <c r="W138" s="5">
        <f t="shared" si="50"/>
        <v>78.260869565217391</v>
      </c>
      <c r="X138" s="6">
        <f t="shared" si="51"/>
        <v>90</v>
      </c>
      <c r="Y138" s="5">
        <f t="shared" si="52"/>
        <v>100</v>
      </c>
      <c r="Z138" s="6">
        <f t="shared" si="53"/>
        <v>90</v>
      </c>
      <c r="AA138" s="5">
        <f t="shared" si="54"/>
        <v>97.2</v>
      </c>
      <c r="AB138" s="6">
        <f t="shared" si="55"/>
        <v>90</v>
      </c>
      <c r="AC138" s="5">
        <f t="shared" si="56"/>
        <v>97.2</v>
      </c>
      <c r="AD138" s="6">
        <f t="shared" si="57"/>
        <v>90</v>
      </c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</row>
    <row r="139" spans="1:46" x14ac:dyDescent="0.3">
      <c r="A139" s="78">
        <v>137</v>
      </c>
      <c r="B139" s="78">
        <v>170701142</v>
      </c>
      <c r="C139" s="78">
        <v>28</v>
      </c>
      <c r="D139" s="78">
        <v>5</v>
      </c>
      <c r="E139" s="78">
        <v>15</v>
      </c>
      <c r="F139" s="78">
        <v>5</v>
      </c>
      <c r="G139" s="78">
        <v>15</v>
      </c>
      <c r="H139" s="78">
        <v>5</v>
      </c>
      <c r="I139" s="78">
        <v>28</v>
      </c>
      <c r="J139" s="78">
        <v>5</v>
      </c>
      <c r="K139" s="78">
        <v>22.5</v>
      </c>
      <c r="L139" s="78">
        <v>5</v>
      </c>
      <c r="M139" s="78">
        <v>22.5</v>
      </c>
      <c r="N139" s="78">
        <v>5</v>
      </c>
      <c r="O139" s="78" t="s">
        <v>50</v>
      </c>
      <c r="P139" s="6">
        <f t="shared" si="43"/>
        <v>18</v>
      </c>
      <c r="Q139" s="6">
        <f t="shared" si="44"/>
        <v>18</v>
      </c>
      <c r="R139" s="6">
        <f t="shared" si="45"/>
        <v>18</v>
      </c>
      <c r="S139" s="6">
        <f t="shared" si="46"/>
        <v>18</v>
      </c>
      <c r="T139" s="6">
        <f t="shared" si="47"/>
        <v>18</v>
      </c>
      <c r="U139" s="5">
        <f t="shared" si="48"/>
        <v>89.189189189189193</v>
      </c>
      <c r="V139" s="6">
        <f t="shared" si="49"/>
        <v>90</v>
      </c>
      <c r="W139" s="5">
        <f t="shared" si="50"/>
        <v>86.956521739130437</v>
      </c>
      <c r="X139" s="6">
        <f t="shared" si="51"/>
        <v>90</v>
      </c>
      <c r="Y139" s="5">
        <f t="shared" si="52"/>
        <v>89.189189189189193</v>
      </c>
      <c r="Z139" s="6">
        <f t="shared" si="53"/>
        <v>90</v>
      </c>
      <c r="AA139" s="5">
        <f t="shared" si="54"/>
        <v>91.666666666666657</v>
      </c>
      <c r="AB139" s="6">
        <f t="shared" si="55"/>
        <v>90</v>
      </c>
      <c r="AC139" s="5">
        <f t="shared" si="56"/>
        <v>91.666666666666657</v>
      </c>
      <c r="AD139" s="6">
        <f t="shared" si="57"/>
        <v>90</v>
      </c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</row>
    <row r="140" spans="1:46" x14ac:dyDescent="0.3">
      <c r="A140" s="78">
        <v>138</v>
      </c>
      <c r="B140" s="78">
        <v>170701143</v>
      </c>
      <c r="C140" s="78">
        <v>23</v>
      </c>
      <c r="D140" s="78">
        <v>5</v>
      </c>
      <c r="E140" s="78">
        <v>5</v>
      </c>
      <c r="F140" s="78">
        <v>5</v>
      </c>
      <c r="G140" s="78">
        <v>9</v>
      </c>
      <c r="H140" s="78">
        <v>5</v>
      </c>
      <c r="I140" s="78">
        <v>15</v>
      </c>
      <c r="J140" s="78">
        <v>5</v>
      </c>
      <c r="K140" s="78">
        <v>20.83</v>
      </c>
      <c r="L140" s="78">
        <v>5</v>
      </c>
      <c r="M140" s="78">
        <v>20.83</v>
      </c>
      <c r="N140" s="78">
        <v>5</v>
      </c>
      <c r="O140" s="78" t="s">
        <v>51</v>
      </c>
      <c r="P140" s="6">
        <f t="shared" si="43"/>
        <v>16</v>
      </c>
      <c r="Q140" s="6">
        <f t="shared" si="44"/>
        <v>16</v>
      </c>
      <c r="R140" s="6">
        <f t="shared" si="45"/>
        <v>16</v>
      </c>
      <c r="S140" s="6">
        <f t="shared" si="46"/>
        <v>16</v>
      </c>
      <c r="T140" s="6">
        <f t="shared" si="47"/>
        <v>16</v>
      </c>
      <c r="U140" s="5">
        <f t="shared" si="48"/>
        <v>75.675675675675677</v>
      </c>
      <c r="V140" s="6">
        <f t="shared" si="49"/>
        <v>80</v>
      </c>
      <c r="W140" s="5">
        <f t="shared" si="50"/>
        <v>52.173913043478258</v>
      </c>
      <c r="X140" s="6">
        <f t="shared" si="51"/>
        <v>80</v>
      </c>
      <c r="Y140" s="5">
        <f t="shared" si="52"/>
        <v>54.054054054054056</v>
      </c>
      <c r="Z140" s="6">
        <f t="shared" si="53"/>
        <v>80</v>
      </c>
      <c r="AA140" s="5">
        <f t="shared" si="54"/>
        <v>86.1</v>
      </c>
      <c r="AB140" s="6">
        <f t="shared" si="55"/>
        <v>80</v>
      </c>
      <c r="AC140" s="5">
        <f t="shared" si="56"/>
        <v>86.1</v>
      </c>
      <c r="AD140" s="6">
        <f t="shared" si="57"/>
        <v>80</v>
      </c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</row>
    <row r="141" spans="1:46" x14ac:dyDescent="0.3">
      <c r="A141" s="78">
        <v>139</v>
      </c>
      <c r="B141" s="78">
        <v>170701144</v>
      </c>
      <c r="C141" s="78">
        <v>29</v>
      </c>
      <c r="D141" s="78">
        <v>5</v>
      </c>
      <c r="E141" s="78">
        <v>13</v>
      </c>
      <c r="F141" s="78">
        <v>5</v>
      </c>
      <c r="G141" s="78">
        <v>8</v>
      </c>
      <c r="H141" s="78">
        <v>5</v>
      </c>
      <c r="I141" s="78">
        <v>20</v>
      </c>
      <c r="J141" s="78">
        <v>5</v>
      </c>
      <c r="K141" s="78">
        <v>15</v>
      </c>
      <c r="L141" s="78">
        <v>5</v>
      </c>
      <c r="M141" s="78">
        <v>15</v>
      </c>
      <c r="N141" s="78">
        <v>5</v>
      </c>
      <c r="O141" s="78" t="s">
        <v>51</v>
      </c>
      <c r="P141" s="6">
        <f t="shared" si="43"/>
        <v>16</v>
      </c>
      <c r="Q141" s="6">
        <f t="shared" si="44"/>
        <v>16</v>
      </c>
      <c r="R141" s="6">
        <f t="shared" si="45"/>
        <v>16</v>
      </c>
      <c r="S141" s="6">
        <f t="shared" si="46"/>
        <v>16</v>
      </c>
      <c r="T141" s="6">
        <f t="shared" si="47"/>
        <v>16</v>
      </c>
      <c r="U141" s="5">
        <f t="shared" si="48"/>
        <v>91.891891891891902</v>
      </c>
      <c r="V141" s="6">
        <f t="shared" si="49"/>
        <v>80</v>
      </c>
      <c r="W141" s="5">
        <f t="shared" si="50"/>
        <v>67.391304347826093</v>
      </c>
      <c r="X141" s="6">
        <f t="shared" si="51"/>
        <v>80</v>
      </c>
      <c r="Y141" s="5">
        <f t="shared" si="52"/>
        <v>67.567567567567565</v>
      </c>
      <c r="Z141" s="6">
        <f t="shared" si="53"/>
        <v>80</v>
      </c>
      <c r="AA141" s="5">
        <f t="shared" si="54"/>
        <v>66.666666666666657</v>
      </c>
      <c r="AB141" s="6">
        <f t="shared" si="55"/>
        <v>80</v>
      </c>
      <c r="AC141" s="5">
        <f t="shared" si="56"/>
        <v>66.666666666666657</v>
      </c>
      <c r="AD141" s="6">
        <f t="shared" si="57"/>
        <v>80</v>
      </c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</row>
    <row r="142" spans="1:46" x14ac:dyDescent="0.3">
      <c r="A142" s="78">
        <v>140</v>
      </c>
      <c r="B142" s="78">
        <v>170701145</v>
      </c>
      <c r="C142" s="78">
        <v>24</v>
      </c>
      <c r="D142" s="78">
        <v>5</v>
      </c>
      <c r="E142" s="78">
        <v>11</v>
      </c>
      <c r="F142" s="78">
        <v>5</v>
      </c>
      <c r="G142" s="78">
        <v>10</v>
      </c>
      <c r="H142" s="78">
        <v>5</v>
      </c>
      <c r="I142" s="78">
        <v>17</v>
      </c>
      <c r="J142" s="78">
        <v>5</v>
      </c>
      <c r="K142" s="78">
        <v>21.66</v>
      </c>
      <c r="L142" s="78">
        <v>5</v>
      </c>
      <c r="M142" s="78">
        <v>21.66</v>
      </c>
      <c r="N142" s="78">
        <v>5</v>
      </c>
      <c r="O142" s="78" t="s">
        <v>51</v>
      </c>
      <c r="P142" s="6">
        <f t="shared" si="43"/>
        <v>16</v>
      </c>
      <c r="Q142" s="6">
        <f t="shared" si="44"/>
        <v>16</v>
      </c>
      <c r="R142" s="6">
        <f t="shared" si="45"/>
        <v>16</v>
      </c>
      <c r="S142" s="6">
        <f t="shared" si="46"/>
        <v>16</v>
      </c>
      <c r="T142" s="6">
        <f t="shared" si="47"/>
        <v>16</v>
      </c>
      <c r="U142" s="5">
        <f t="shared" si="48"/>
        <v>78.378378378378372</v>
      </c>
      <c r="V142" s="6">
        <f t="shared" si="49"/>
        <v>80</v>
      </c>
      <c r="W142" s="5">
        <f t="shared" si="50"/>
        <v>67.391304347826093</v>
      </c>
      <c r="X142" s="6">
        <f t="shared" si="51"/>
        <v>80</v>
      </c>
      <c r="Y142" s="5">
        <f t="shared" si="52"/>
        <v>59.45945945945946</v>
      </c>
      <c r="Z142" s="6">
        <f t="shared" si="53"/>
        <v>80</v>
      </c>
      <c r="AA142" s="5">
        <f t="shared" si="54"/>
        <v>88.866666666666674</v>
      </c>
      <c r="AB142" s="6">
        <f t="shared" si="55"/>
        <v>80</v>
      </c>
      <c r="AC142" s="5">
        <f t="shared" si="56"/>
        <v>88.866666666666674</v>
      </c>
      <c r="AD142" s="6">
        <f t="shared" si="57"/>
        <v>80</v>
      </c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</row>
    <row r="143" spans="1:46" x14ac:dyDescent="0.3">
      <c r="A143" s="78">
        <v>141</v>
      </c>
      <c r="B143" s="78">
        <v>170701146</v>
      </c>
      <c r="C143" s="78">
        <v>28</v>
      </c>
      <c r="D143" s="78">
        <v>5</v>
      </c>
      <c r="E143" s="78">
        <v>12</v>
      </c>
      <c r="F143" s="78">
        <v>5</v>
      </c>
      <c r="G143" s="78">
        <v>16</v>
      </c>
      <c r="H143" s="78">
        <v>5</v>
      </c>
      <c r="I143" s="78">
        <v>30</v>
      </c>
      <c r="J143" s="78">
        <v>5</v>
      </c>
      <c r="K143" s="78">
        <v>22.5</v>
      </c>
      <c r="L143" s="78">
        <v>5</v>
      </c>
      <c r="M143" s="78">
        <v>22.5</v>
      </c>
      <c r="N143" s="78">
        <v>5</v>
      </c>
      <c r="O143" s="78" t="s">
        <v>50</v>
      </c>
      <c r="P143" s="6">
        <f t="shared" si="43"/>
        <v>18</v>
      </c>
      <c r="Q143" s="6">
        <f t="shared" si="44"/>
        <v>18</v>
      </c>
      <c r="R143" s="6">
        <f t="shared" si="45"/>
        <v>18</v>
      </c>
      <c r="S143" s="6">
        <f t="shared" si="46"/>
        <v>18</v>
      </c>
      <c r="T143" s="6">
        <f t="shared" si="47"/>
        <v>18</v>
      </c>
      <c r="U143" s="5">
        <f t="shared" si="48"/>
        <v>89.189189189189193</v>
      </c>
      <c r="V143" s="6">
        <f t="shared" si="49"/>
        <v>90</v>
      </c>
      <c r="W143" s="5">
        <f t="shared" si="50"/>
        <v>82.608695652173907</v>
      </c>
      <c r="X143" s="6">
        <f t="shared" si="51"/>
        <v>90</v>
      </c>
      <c r="Y143" s="5">
        <f t="shared" si="52"/>
        <v>94.594594594594597</v>
      </c>
      <c r="Z143" s="6">
        <f t="shared" si="53"/>
        <v>90</v>
      </c>
      <c r="AA143" s="5">
        <f t="shared" si="54"/>
        <v>91.666666666666657</v>
      </c>
      <c r="AB143" s="6">
        <f t="shared" si="55"/>
        <v>90</v>
      </c>
      <c r="AC143" s="5">
        <f t="shared" si="56"/>
        <v>91.666666666666657</v>
      </c>
      <c r="AD143" s="6">
        <f t="shared" si="57"/>
        <v>90</v>
      </c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</row>
    <row r="144" spans="1:46" x14ac:dyDescent="0.3">
      <c r="A144" s="78">
        <v>142</v>
      </c>
      <c r="B144" s="78">
        <v>170701147</v>
      </c>
      <c r="C144" s="78">
        <v>26</v>
      </c>
      <c r="D144" s="78">
        <v>5</v>
      </c>
      <c r="E144" s="78">
        <v>13</v>
      </c>
      <c r="F144" s="78">
        <v>5</v>
      </c>
      <c r="G144" s="78">
        <v>12</v>
      </c>
      <c r="H144" s="78">
        <v>5</v>
      </c>
      <c r="I144" s="78">
        <v>23</v>
      </c>
      <c r="J144" s="78">
        <v>5</v>
      </c>
      <c r="K144" s="78">
        <v>21.66</v>
      </c>
      <c r="L144" s="78">
        <v>5</v>
      </c>
      <c r="M144" s="78">
        <v>21.66</v>
      </c>
      <c r="N144" s="78">
        <v>5</v>
      </c>
      <c r="O144" s="78" t="s">
        <v>50</v>
      </c>
      <c r="P144" s="6">
        <f t="shared" si="43"/>
        <v>18</v>
      </c>
      <c r="Q144" s="6">
        <f t="shared" si="44"/>
        <v>18</v>
      </c>
      <c r="R144" s="6">
        <f t="shared" si="45"/>
        <v>18</v>
      </c>
      <c r="S144" s="6">
        <f t="shared" si="46"/>
        <v>18</v>
      </c>
      <c r="T144" s="6">
        <f t="shared" si="47"/>
        <v>18</v>
      </c>
      <c r="U144" s="5">
        <f t="shared" si="48"/>
        <v>83.78378378378379</v>
      </c>
      <c r="V144" s="6">
        <f t="shared" si="49"/>
        <v>90</v>
      </c>
      <c r="W144" s="5">
        <f t="shared" si="50"/>
        <v>76.08695652173914</v>
      </c>
      <c r="X144" s="6">
        <f t="shared" si="51"/>
        <v>90</v>
      </c>
      <c r="Y144" s="5">
        <f t="shared" si="52"/>
        <v>75.675675675675677</v>
      </c>
      <c r="Z144" s="6">
        <f t="shared" si="53"/>
        <v>90</v>
      </c>
      <c r="AA144" s="5">
        <f t="shared" si="54"/>
        <v>88.866666666666674</v>
      </c>
      <c r="AB144" s="6">
        <f t="shared" si="55"/>
        <v>90</v>
      </c>
      <c r="AC144" s="5">
        <f t="shared" si="56"/>
        <v>88.866666666666674</v>
      </c>
      <c r="AD144" s="6">
        <f t="shared" si="57"/>
        <v>90</v>
      </c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</row>
    <row r="145" spans="1:46" x14ac:dyDescent="0.3">
      <c r="A145" s="78">
        <v>143</v>
      </c>
      <c r="B145" s="78">
        <v>170701148</v>
      </c>
      <c r="C145" s="78">
        <v>23</v>
      </c>
      <c r="D145" s="78">
        <v>5</v>
      </c>
      <c r="E145" s="78">
        <v>11</v>
      </c>
      <c r="F145" s="78">
        <v>5</v>
      </c>
      <c r="G145" s="78">
        <v>12</v>
      </c>
      <c r="H145" s="78">
        <v>5</v>
      </c>
      <c r="I145" s="78">
        <v>22</v>
      </c>
      <c r="J145" s="78">
        <v>5</v>
      </c>
      <c r="K145" s="78">
        <v>21.66</v>
      </c>
      <c r="L145" s="78">
        <v>5</v>
      </c>
      <c r="M145" s="78">
        <v>21.66</v>
      </c>
      <c r="N145" s="78">
        <v>5</v>
      </c>
      <c r="O145" s="78" t="s">
        <v>51</v>
      </c>
      <c r="P145" s="6">
        <f t="shared" si="43"/>
        <v>16</v>
      </c>
      <c r="Q145" s="6">
        <f t="shared" si="44"/>
        <v>16</v>
      </c>
      <c r="R145" s="6">
        <f t="shared" si="45"/>
        <v>16</v>
      </c>
      <c r="S145" s="6">
        <f t="shared" si="46"/>
        <v>16</v>
      </c>
      <c r="T145" s="6">
        <f t="shared" si="47"/>
        <v>16</v>
      </c>
      <c r="U145" s="5">
        <f t="shared" si="48"/>
        <v>75.675675675675677</v>
      </c>
      <c r="V145" s="6">
        <f t="shared" si="49"/>
        <v>80</v>
      </c>
      <c r="W145" s="5">
        <f t="shared" si="50"/>
        <v>71.739130434782609</v>
      </c>
      <c r="X145" s="6">
        <f t="shared" si="51"/>
        <v>80</v>
      </c>
      <c r="Y145" s="5">
        <f t="shared" si="52"/>
        <v>72.972972972972968</v>
      </c>
      <c r="Z145" s="6">
        <f t="shared" si="53"/>
        <v>80</v>
      </c>
      <c r="AA145" s="5">
        <f t="shared" si="54"/>
        <v>88.866666666666674</v>
      </c>
      <c r="AB145" s="6">
        <f t="shared" si="55"/>
        <v>80</v>
      </c>
      <c r="AC145" s="5">
        <f t="shared" si="56"/>
        <v>88.866666666666674</v>
      </c>
      <c r="AD145" s="6">
        <f t="shared" si="57"/>
        <v>80</v>
      </c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</row>
    <row r="146" spans="1:46" x14ac:dyDescent="0.3">
      <c r="A146" s="78">
        <v>144</v>
      </c>
      <c r="B146" s="78">
        <v>170701149</v>
      </c>
      <c r="C146" s="78">
        <v>21</v>
      </c>
      <c r="D146" s="78">
        <v>5</v>
      </c>
      <c r="E146" s="78">
        <v>10</v>
      </c>
      <c r="F146" s="78">
        <v>5</v>
      </c>
      <c r="G146" s="78">
        <v>9</v>
      </c>
      <c r="H146" s="78">
        <v>5</v>
      </c>
      <c r="I146" s="78">
        <v>23</v>
      </c>
      <c r="J146" s="78">
        <v>5</v>
      </c>
      <c r="K146" s="78">
        <v>24.16</v>
      </c>
      <c r="L146" s="78">
        <v>5</v>
      </c>
      <c r="M146" s="78">
        <v>24.16</v>
      </c>
      <c r="N146" s="78">
        <v>5</v>
      </c>
      <c r="O146" s="78" t="s">
        <v>51</v>
      </c>
      <c r="P146" s="6">
        <f t="shared" si="43"/>
        <v>16</v>
      </c>
      <c r="Q146" s="6">
        <f t="shared" si="44"/>
        <v>16</v>
      </c>
      <c r="R146" s="6">
        <f t="shared" si="45"/>
        <v>16</v>
      </c>
      <c r="S146" s="6">
        <f t="shared" si="46"/>
        <v>16</v>
      </c>
      <c r="T146" s="6">
        <f t="shared" si="47"/>
        <v>16</v>
      </c>
      <c r="U146" s="5">
        <f t="shared" si="48"/>
        <v>70.270270270270274</v>
      </c>
      <c r="V146" s="6">
        <f t="shared" si="49"/>
        <v>80</v>
      </c>
      <c r="W146" s="5">
        <f t="shared" si="50"/>
        <v>63.04347826086957</v>
      </c>
      <c r="X146" s="6">
        <f t="shared" si="51"/>
        <v>80</v>
      </c>
      <c r="Y146" s="5">
        <f t="shared" si="52"/>
        <v>75.675675675675677</v>
      </c>
      <c r="Z146" s="6">
        <f t="shared" si="53"/>
        <v>80</v>
      </c>
      <c r="AA146" s="5">
        <f t="shared" si="54"/>
        <v>97.2</v>
      </c>
      <c r="AB146" s="6">
        <f t="shared" si="55"/>
        <v>80</v>
      </c>
      <c r="AC146" s="5">
        <f t="shared" si="56"/>
        <v>97.2</v>
      </c>
      <c r="AD146" s="6">
        <f t="shared" si="57"/>
        <v>80</v>
      </c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</row>
    <row r="147" spans="1:46" x14ac:dyDescent="0.3">
      <c r="A147" s="78">
        <v>145</v>
      </c>
      <c r="B147" s="78">
        <v>170701150</v>
      </c>
      <c r="C147" s="78">
        <v>27</v>
      </c>
      <c r="D147" s="78">
        <v>5</v>
      </c>
      <c r="E147" s="78">
        <v>17</v>
      </c>
      <c r="F147" s="78">
        <v>5</v>
      </c>
      <c r="G147" s="78">
        <v>14</v>
      </c>
      <c r="H147" s="78">
        <v>5</v>
      </c>
      <c r="I147" s="78">
        <v>23</v>
      </c>
      <c r="J147" s="78">
        <v>5</v>
      </c>
      <c r="K147" s="78">
        <v>22.5</v>
      </c>
      <c r="L147" s="78">
        <v>5</v>
      </c>
      <c r="M147" s="78">
        <v>22.5</v>
      </c>
      <c r="N147" s="78">
        <v>5</v>
      </c>
      <c r="O147" s="78" t="s">
        <v>50</v>
      </c>
      <c r="P147" s="6">
        <f t="shared" si="43"/>
        <v>18</v>
      </c>
      <c r="Q147" s="6">
        <f t="shared" si="44"/>
        <v>18</v>
      </c>
      <c r="R147" s="6">
        <f t="shared" si="45"/>
        <v>18</v>
      </c>
      <c r="S147" s="6">
        <f t="shared" si="46"/>
        <v>18</v>
      </c>
      <c r="T147" s="6">
        <f t="shared" si="47"/>
        <v>18</v>
      </c>
      <c r="U147" s="5">
        <f t="shared" si="48"/>
        <v>86.486486486486484</v>
      </c>
      <c r="V147" s="6">
        <f t="shared" si="49"/>
        <v>90</v>
      </c>
      <c r="W147" s="5">
        <f t="shared" si="50"/>
        <v>89.130434782608688</v>
      </c>
      <c r="X147" s="6">
        <f t="shared" si="51"/>
        <v>90</v>
      </c>
      <c r="Y147" s="5">
        <f t="shared" si="52"/>
        <v>75.675675675675677</v>
      </c>
      <c r="Z147" s="6">
        <f t="shared" si="53"/>
        <v>90</v>
      </c>
      <c r="AA147" s="5">
        <f t="shared" si="54"/>
        <v>91.666666666666657</v>
      </c>
      <c r="AB147" s="6">
        <f t="shared" si="55"/>
        <v>90</v>
      </c>
      <c r="AC147" s="5">
        <f t="shared" si="56"/>
        <v>91.666666666666657</v>
      </c>
      <c r="AD147" s="6">
        <f t="shared" si="57"/>
        <v>90</v>
      </c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</row>
    <row r="148" spans="1:46" x14ac:dyDescent="0.3">
      <c r="A148" s="78">
        <v>146</v>
      </c>
      <c r="B148" s="78">
        <v>170701151</v>
      </c>
      <c r="C148" s="78">
        <v>14</v>
      </c>
      <c r="D148" s="78">
        <v>5</v>
      </c>
      <c r="E148" s="78">
        <v>11</v>
      </c>
      <c r="F148" s="78">
        <v>5</v>
      </c>
      <c r="G148" s="78">
        <v>13</v>
      </c>
      <c r="H148" s="78">
        <v>5</v>
      </c>
      <c r="I148" s="78">
        <v>24</v>
      </c>
      <c r="J148" s="78">
        <v>5</v>
      </c>
      <c r="K148" s="78">
        <v>22.5</v>
      </c>
      <c r="L148" s="78">
        <v>5</v>
      </c>
      <c r="M148" s="78">
        <v>22.5</v>
      </c>
      <c r="N148" s="78">
        <v>5</v>
      </c>
      <c r="O148" s="78" t="s">
        <v>51</v>
      </c>
      <c r="P148" s="6">
        <f t="shared" si="43"/>
        <v>16</v>
      </c>
      <c r="Q148" s="6">
        <f t="shared" si="44"/>
        <v>16</v>
      </c>
      <c r="R148" s="6">
        <f t="shared" si="45"/>
        <v>16</v>
      </c>
      <c r="S148" s="6">
        <f t="shared" si="46"/>
        <v>16</v>
      </c>
      <c r="T148" s="6">
        <f t="shared" si="47"/>
        <v>16</v>
      </c>
      <c r="U148" s="5">
        <f t="shared" si="48"/>
        <v>51.351351351351347</v>
      </c>
      <c r="V148" s="6">
        <f t="shared" si="49"/>
        <v>80</v>
      </c>
      <c r="W148" s="5">
        <f t="shared" si="50"/>
        <v>73.91304347826086</v>
      </c>
      <c r="X148" s="6">
        <f t="shared" si="51"/>
        <v>80</v>
      </c>
      <c r="Y148" s="5">
        <f t="shared" si="52"/>
        <v>78.378378378378372</v>
      </c>
      <c r="Z148" s="6">
        <f t="shared" si="53"/>
        <v>80</v>
      </c>
      <c r="AA148" s="5">
        <f t="shared" si="54"/>
        <v>91.666666666666657</v>
      </c>
      <c r="AB148" s="6">
        <f t="shared" si="55"/>
        <v>80</v>
      </c>
      <c r="AC148" s="5">
        <f t="shared" si="56"/>
        <v>91.666666666666657</v>
      </c>
      <c r="AD148" s="6">
        <f t="shared" si="57"/>
        <v>80</v>
      </c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</row>
    <row r="149" spans="1:46" x14ac:dyDescent="0.3">
      <c r="A149" s="78">
        <v>147</v>
      </c>
      <c r="B149" s="78">
        <v>170701152</v>
      </c>
      <c r="C149" s="78">
        <v>24</v>
      </c>
      <c r="D149" s="78">
        <v>5</v>
      </c>
      <c r="E149" s="78">
        <v>12</v>
      </c>
      <c r="F149" s="78">
        <v>5</v>
      </c>
      <c r="G149" s="78">
        <v>9</v>
      </c>
      <c r="H149" s="78">
        <v>5</v>
      </c>
      <c r="I149" s="78">
        <v>19</v>
      </c>
      <c r="J149" s="78">
        <v>5</v>
      </c>
      <c r="K149" s="78">
        <v>21.66</v>
      </c>
      <c r="L149" s="78">
        <v>5</v>
      </c>
      <c r="M149" s="78">
        <v>21.66</v>
      </c>
      <c r="N149" s="78">
        <v>5</v>
      </c>
      <c r="O149" s="78" t="s">
        <v>51</v>
      </c>
      <c r="P149" s="6">
        <f t="shared" si="43"/>
        <v>16</v>
      </c>
      <c r="Q149" s="6">
        <f t="shared" si="44"/>
        <v>16</v>
      </c>
      <c r="R149" s="6">
        <f t="shared" si="45"/>
        <v>16</v>
      </c>
      <c r="S149" s="6">
        <f t="shared" si="46"/>
        <v>16</v>
      </c>
      <c r="T149" s="6">
        <f t="shared" si="47"/>
        <v>16</v>
      </c>
      <c r="U149" s="5">
        <f t="shared" si="48"/>
        <v>78.378378378378372</v>
      </c>
      <c r="V149" s="6">
        <f t="shared" si="49"/>
        <v>80</v>
      </c>
      <c r="W149" s="5">
        <f t="shared" si="50"/>
        <v>67.391304347826093</v>
      </c>
      <c r="X149" s="6">
        <f t="shared" si="51"/>
        <v>80</v>
      </c>
      <c r="Y149" s="5">
        <f t="shared" si="52"/>
        <v>64.86486486486487</v>
      </c>
      <c r="Z149" s="6">
        <f t="shared" si="53"/>
        <v>80</v>
      </c>
      <c r="AA149" s="5">
        <f t="shared" si="54"/>
        <v>88.866666666666674</v>
      </c>
      <c r="AB149" s="6">
        <f t="shared" si="55"/>
        <v>80</v>
      </c>
      <c r="AC149" s="5">
        <f t="shared" si="56"/>
        <v>88.866666666666674</v>
      </c>
      <c r="AD149" s="6">
        <f t="shared" si="57"/>
        <v>80</v>
      </c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</row>
    <row r="150" spans="1:46" x14ac:dyDescent="0.3">
      <c r="A150" s="78">
        <v>148</v>
      </c>
      <c r="B150" s="78">
        <v>170701153</v>
      </c>
      <c r="C150" s="78">
        <v>26</v>
      </c>
      <c r="D150" s="78">
        <v>5</v>
      </c>
      <c r="E150" s="78">
        <v>4</v>
      </c>
      <c r="F150" s="78">
        <v>5</v>
      </c>
      <c r="G150" s="78">
        <v>12</v>
      </c>
      <c r="H150" s="78">
        <v>5</v>
      </c>
      <c r="I150" s="78">
        <v>21</v>
      </c>
      <c r="J150" s="78">
        <v>5</v>
      </c>
      <c r="K150" s="78">
        <v>21.66</v>
      </c>
      <c r="L150" s="78">
        <v>5</v>
      </c>
      <c r="M150" s="78">
        <v>21.66</v>
      </c>
      <c r="N150" s="78">
        <v>5</v>
      </c>
      <c r="O150" s="78" t="s">
        <v>51</v>
      </c>
      <c r="P150" s="6">
        <f t="shared" si="43"/>
        <v>16</v>
      </c>
      <c r="Q150" s="6">
        <f t="shared" si="44"/>
        <v>16</v>
      </c>
      <c r="R150" s="6">
        <f t="shared" si="45"/>
        <v>16</v>
      </c>
      <c r="S150" s="6">
        <f t="shared" si="46"/>
        <v>16</v>
      </c>
      <c r="T150" s="6">
        <f t="shared" si="47"/>
        <v>16</v>
      </c>
      <c r="U150" s="5">
        <f t="shared" si="48"/>
        <v>83.78378378378379</v>
      </c>
      <c r="V150" s="6">
        <f t="shared" si="49"/>
        <v>80</v>
      </c>
      <c r="W150" s="5">
        <f t="shared" si="50"/>
        <v>56.521739130434781</v>
      </c>
      <c r="X150" s="6">
        <f t="shared" si="51"/>
        <v>80</v>
      </c>
      <c r="Y150" s="5">
        <f t="shared" si="52"/>
        <v>70.270270270270274</v>
      </c>
      <c r="Z150" s="6">
        <f t="shared" si="53"/>
        <v>80</v>
      </c>
      <c r="AA150" s="5">
        <f t="shared" si="54"/>
        <v>88.866666666666674</v>
      </c>
      <c r="AB150" s="6">
        <f t="shared" si="55"/>
        <v>80</v>
      </c>
      <c r="AC150" s="5">
        <f t="shared" si="56"/>
        <v>88.866666666666674</v>
      </c>
      <c r="AD150" s="6">
        <f t="shared" si="57"/>
        <v>80</v>
      </c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</row>
    <row r="151" spans="1:46" x14ac:dyDescent="0.3">
      <c r="A151" s="78">
        <v>149</v>
      </c>
      <c r="B151" s="78">
        <v>170701154</v>
      </c>
      <c r="C151" s="78">
        <v>26</v>
      </c>
      <c r="D151" s="78">
        <v>5</v>
      </c>
      <c r="E151" s="78">
        <v>10</v>
      </c>
      <c r="F151" s="78">
        <v>5</v>
      </c>
      <c r="G151" s="78">
        <v>5</v>
      </c>
      <c r="H151" s="78">
        <v>5</v>
      </c>
      <c r="I151" s="78">
        <v>16</v>
      </c>
      <c r="J151" s="78">
        <v>5</v>
      </c>
      <c r="K151" s="78">
        <v>21.66</v>
      </c>
      <c r="L151" s="78">
        <v>5</v>
      </c>
      <c r="M151" s="78">
        <v>21.66</v>
      </c>
      <c r="N151" s="78">
        <v>5</v>
      </c>
      <c r="O151" s="78" t="s">
        <v>51</v>
      </c>
      <c r="P151" s="6">
        <f t="shared" si="43"/>
        <v>16</v>
      </c>
      <c r="Q151" s="6">
        <f t="shared" si="44"/>
        <v>16</v>
      </c>
      <c r="R151" s="6">
        <f t="shared" si="45"/>
        <v>16</v>
      </c>
      <c r="S151" s="6">
        <f t="shared" si="46"/>
        <v>16</v>
      </c>
      <c r="T151" s="6">
        <f t="shared" si="47"/>
        <v>16</v>
      </c>
      <c r="U151" s="5">
        <f t="shared" si="48"/>
        <v>83.78378378378379</v>
      </c>
      <c r="V151" s="6">
        <f t="shared" si="49"/>
        <v>80</v>
      </c>
      <c r="W151" s="5">
        <f t="shared" si="50"/>
        <v>54.347826086956516</v>
      </c>
      <c r="X151" s="6">
        <f t="shared" si="51"/>
        <v>80</v>
      </c>
      <c r="Y151" s="5">
        <f t="shared" si="52"/>
        <v>56.756756756756758</v>
      </c>
      <c r="Z151" s="6">
        <f t="shared" si="53"/>
        <v>80</v>
      </c>
      <c r="AA151" s="5">
        <f t="shared" si="54"/>
        <v>88.866666666666674</v>
      </c>
      <c r="AB151" s="6">
        <f t="shared" si="55"/>
        <v>80</v>
      </c>
      <c r="AC151" s="5">
        <f t="shared" si="56"/>
        <v>88.866666666666674</v>
      </c>
      <c r="AD151" s="6">
        <f t="shared" si="57"/>
        <v>80</v>
      </c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</row>
    <row r="152" spans="1:46" x14ac:dyDescent="0.3">
      <c r="A152" s="78">
        <v>150</v>
      </c>
      <c r="B152" s="78">
        <v>170701155</v>
      </c>
      <c r="C152" s="78">
        <v>21</v>
      </c>
      <c r="D152" s="78">
        <v>5</v>
      </c>
      <c r="E152" s="78">
        <v>15</v>
      </c>
      <c r="F152" s="78">
        <v>5</v>
      </c>
      <c r="G152" s="78">
        <v>8</v>
      </c>
      <c r="H152" s="78">
        <v>5</v>
      </c>
      <c r="I152" s="78">
        <v>21</v>
      </c>
      <c r="J152" s="78">
        <v>5</v>
      </c>
      <c r="K152" s="78">
        <v>21.66</v>
      </c>
      <c r="L152" s="78">
        <v>5</v>
      </c>
      <c r="M152" s="78">
        <v>21.66</v>
      </c>
      <c r="N152" s="78">
        <v>5</v>
      </c>
      <c r="O152" s="78" t="s">
        <v>51</v>
      </c>
      <c r="P152" s="6">
        <f t="shared" si="43"/>
        <v>16</v>
      </c>
      <c r="Q152" s="6">
        <f t="shared" si="44"/>
        <v>16</v>
      </c>
      <c r="R152" s="6">
        <f t="shared" si="45"/>
        <v>16</v>
      </c>
      <c r="S152" s="6">
        <f t="shared" si="46"/>
        <v>16</v>
      </c>
      <c r="T152" s="6">
        <f t="shared" si="47"/>
        <v>16</v>
      </c>
      <c r="U152" s="5">
        <f t="shared" si="48"/>
        <v>70.270270270270274</v>
      </c>
      <c r="V152" s="6">
        <f t="shared" si="49"/>
        <v>80</v>
      </c>
      <c r="W152" s="5">
        <f t="shared" si="50"/>
        <v>71.739130434782609</v>
      </c>
      <c r="X152" s="6">
        <f t="shared" si="51"/>
        <v>80</v>
      </c>
      <c r="Y152" s="5">
        <f t="shared" si="52"/>
        <v>70.270270270270274</v>
      </c>
      <c r="Z152" s="6">
        <f t="shared" si="53"/>
        <v>80</v>
      </c>
      <c r="AA152" s="5">
        <f t="shared" si="54"/>
        <v>88.866666666666674</v>
      </c>
      <c r="AB152" s="6">
        <f t="shared" si="55"/>
        <v>80</v>
      </c>
      <c r="AC152" s="5">
        <f t="shared" si="56"/>
        <v>88.866666666666674</v>
      </c>
      <c r="AD152" s="6">
        <f t="shared" si="57"/>
        <v>80</v>
      </c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</row>
    <row r="153" spans="1:46" x14ac:dyDescent="0.3">
      <c r="A153" s="78">
        <v>151</v>
      </c>
      <c r="B153" s="78">
        <v>170701156</v>
      </c>
      <c r="C153" s="78">
        <v>15</v>
      </c>
      <c r="D153" s="78">
        <v>5</v>
      </c>
      <c r="E153" s="78">
        <v>2</v>
      </c>
      <c r="F153" s="78">
        <v>5</v>
      </c>
      <c r="G153" s="78">
        <v>6</v>
      </c>
      <c r="H153" s="78">
        <v>5</v>
      </c>
      <c r="I153" s="78">
        <v>17</v>
      </c>
      <c r="J153" s="78">
        <v>5</v>
      </c>
      <c r="K153" s="78">
        <v>24.16</v>
      </c>
      <c r="L153" s="78">
        <v>5</v>
      </c>
      <c r="M153" s="78">
        <v>24.16</v>
      </c>
      <c r="N153" s="78">
        <v>5</v>
      </c>
      <c r="O153" s="78" t="s">
        <v>51</v>
      </c>
      <c r="P153" s="6">
        <f t="shared" si="43"/>
        <v>16</v>
      </c>
      <c r="Q153" s="6">
        <f t="shared" si="44"/>
        <v>16</v>
      </c>
      <c r="R153" s="6">
        <f t="shared" si="45"/>
        <v>16</v>
      </c>
      <c r="S153" s="6">
        <f t="shared" si="46"/>
        <v>16</v>
      </c>
      <c r="T153" s="6">
        <f t="shared" si="47"/>
        <v>16</v>
      </c>
      <c r="U153" s="5">
        <f t="shared" si="48"/>
        <v>54.054054054054056</v>
      </c>
      <c r="V153" s="6">
        <f t="shared" si="49"/>
        <v>80</v>
      </c>
      <c r="W153" s="5">
        <f t="shared" si="50"/>
        <v>39.130434782608695</v>
      </c>
      <c r="X153" s="6">
        <f t="shared" si="51"/>
        <v>80</v>
      </c>
      <c r="Y153" s="5">
        <f t="shared" si="52"/>
        <v>59.45945945945946</v>
      </c>
      <c r="Z153" s="6">
        <f t="shared" si="53"/>
        <v>80</v>
      </c>
      <c r="AA153" s="5">
        <f t="shared" si="54"/>
        <v>97.2</v>
      </c>
      <c r="AB153" s="6">
        <f t="shared" si="55"/>
        <v>80</v>
      </c>
      <c r="AC153" s="5">
        <f t="shared" si="56"/>
        <v>97.2</v>
      </c>
      <c r="AD153" s="6">
        <f t="shared" si="57"/>
        <v>80</v>
      </c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</row>
    <row r="154" spans="1:46" x14ac:dyDescent="0.3">
      <c r="A154" s="78">
        <v>152</v>
      </c>
      <c r="B154" s="78">
        <v>170701157</v>
      </c>
      <c r="C154" s="78">
        <v>28</v>
      </c>
      <c r="D154" s="78">
        <v>5</v>
      </c>
      <c r="E154" s="78">
        <v>16</v>
      </c>
      <c r="F154" s="78">
        <v>5</v>
      </c>
      <c r="G154" s="78">
        <v>6</v>
      </c>
      <c r="H154" s="78">
        <v>5</v>
      </c>
      <c r="I154" s="78">
        <v>18</v>
      </c>
      <c r="J154" s="78">
        <v>5</v>
      </c>
      <c r="K154" s="78">
        <v>22.5</v>
      </c>
      <c r="L154" s="78">
        <v>5</v>
      </c>
      <c r="M154" s="78">
        <v>22.5</v>
      </c>
      <c r="N154" s="78">
        <v>5</v>
      </c>
      <c r="O154" s="78" t="s">
        <v>51</v>
      </c>
      <c r="P154" s="6">
        <f t="shared" si="43"/>
        <v>16</v>
      </c>
      <c r="Q154" s="6">
        <f t="shared" si="44"/>
        <v>16</v>
      </c>
      <c r="R154" s="6">
        <f t="shared" si="45"/>
        <v>16</v>
      </c>
      <c r="S154" s="6">
        <f t="shared" si="46"/>
        <v>16</v>
      </c>
      <c r="T154" s="6">
        <f t="shared" si="47"/>
        <v>16</v>
      </c>
      <c r="U154" s="5">
        <f t="shared" si="48"/>
        <v>89.189189189189193</v>
      </c>
      <c r="V154" s="6">
        <f t="shared" si="49"/>
        <v>80</v>
      </c>
      <c r="W154" s="5">
        <f t="shared" si="50"/>
        <v>69.565217391304344</v>
      </c>
      <c r="X154" s="6">
        <f t="shared" si="51"/>
        <v>80</v>
      </c>
      <c r="Y154" s="5">
        <f t="shared" si="52"/>
        <v>62.162162162162161</v>
      </c>
      <c r="Z154" s="6">
        <f t="shared" si="53"/>
        <v>80</v>
      </c>
      <c r="AA154" s="5">
        <f t="shared" si="54"/>
        <v>91.666666666666657</v>
      </c>
      <c r="AB154" s="6">
        <f t="shared" si="55"/>
        <v>80</v>
      </c>
      <c r="AC154" s="5">
        <f t="shared" si="56"/>
        <v>91.666666666666657</v>
      </c>
      <c r="AD154" s="6">
        <f t="shared" si="57"/>
        <v>80</v>
      </c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</row>
    <row r="155" spans="1:46" x14ac:dyDescent="0.3">
      <c r="A155" s="78">
        <v>153</v>
      </c>
      <c r="B155" s="78">
        <v>170701158</v>
      </c>
      <c r="C155" s="78">
        <v>29</v>
      </c>
      <c r="D155" s="78">
        <v>5</v>
      </c>
      <c r="E155" s="78">
        <v>16</v>
      </c>
      <c r="F155" s="78">
        <v>5</v>
      </c>
      <c r="G155" s="78">
        <v>11</v>
      </c>
      <c r="H155" s="78">
        <v>5</v>
      </c>
      <c r="I155" s="78">
        <v>22</v>
      </c>
      <c r="J155" s="78">
        <v>5</v>
      </c>
      <c r="K155" s="78">
        <v>20.83</v>
      </c>
      <c r="L155" s="78">
        <v>5</v>
      </c>
      <c r="M155" s="78">
        <v>20.83</v>
      </c>
      <c r="N155" s="78">
        <v>5</v>
      </c>
      <c r="O155" s="78" t="s">
        <v>50</v>
      </c>
      <c r="P155" s="6">
        <f t="shared" si="43"/>
        <v>18</v>
      </c>
      <c r="Q155" s="6">
        <f t="shared" si="44"/>
        <v>18</v>
      </c>
      <c r="R155" s="6">
        <f t="shared" si="45"/>
        <v>18</v>
      </c>
      <c r="S155" s="6">
        <f t="shared" si="46"/>
        <v>18</v>
      </c>
      <c r="T155" s="6">
        <f t="shared" si="47"/>
        <v>18</v>
      </c>
      <c r="U155" s="5">
        <f t="shared" si="48"/>
        <v>91.891891891891902</v>
      </c>
      <c r="V155" s="6">
        <f t="shared" si="49"/>
        <v>90</v>
      </c>
      <c r="W155" s="5">
        <f t="shared" si="50"/>
        <v>80.434782608695656</v>
      </c>
      <c r="X155" s="6">
        <f t="shared" si="51"/>
        <v>90</v>
      </c>
      <c r="Y155" s="5">
        <f t="shared" si="52"/>
        <v>72.972972972972968</v>
      </c>
      <c r="Z155" s="6">
        <f t="shared" si="53"/>
        <v>90</v>
      </c>
      <c r="AA155" s="5">
        <f t="shared" si="54"/>
        <v>86.1</v>
      </c>
      <c r="AB155" s="6">
        <f t="shared" si="55"/>
        <v>90</v>
      </c>
      <c r="AC155" s="5">
        <f t="shared" si="56"/>
        <v>86.1</v>
      </c>
      <c r="AD155" s="6">
        <f t="shared" si="57"/>
        <v>90</v>
      </c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</row>
    <row r="156" spans="1:46" x14ac:dyDescent="0.3">
      <c r="A156" s="78">
        <v>154</v>
      </c>
      <c r="B156" s="78">
        <v>170701159</v>
      </c>
      <c r="C156" s="78">
        <v>23</v>
      </c>
      <c r="D156" s="78">
        <v>5</v>
      </c>
      <c r="E156" s="78">
        <v>7</v>
      </c>
      <c r="F156" s="78">
        <v>5</v>
      </c>
      <c r="G156" s="78">
        <v>0</v>
      </c>
      <c r="H156" s="78">
        <v>5</v>
      </c>
      <c r="I156" s="78">
        <v>0</v>
      </c>
      <c r="J156" s="78">
        <v>5</v>
      </c>
      <c r="K156" s="78">
        <v>23.33</v>
      </c>
      <c r="L156" s="78">
        <v>5</v>
      </c>
      <c r="M156" s="78">
        <v>23.33</v>
      </c>
      <c r="N156" s="78">
        <v>5</v>
      </c>
      <c r="O156" s="78" t="s">
        <v>52</v>
      </c>
      <c r="P156" s="6">
        <f t="shared" si="43"/>
        <v>14</v>
      </c>
      <c r="Q156" s="6">
        <f t="shared" si="44"/>
        <v>14</v>
      </c>
      <c r="R156" s="6">
        <f t="shared" si="45"/>
        <v>14</v>
      </c>
      <c r="S156" s="6">
        <f t="shared" si="46"/>
        <v>14</v>
      </c>
      <c r="T156" s="6">
        <f t="shared" si="47"/>
        <v>14</v>
      </c>
      <c r="U156" s="5">
        <f t="shared" si="48"/>
        <v>75.675675675675677</v>
      </c>
      <c r="V156" s="6">
        <f t="shared" si="49"/>
        <v>70</v>
      </c>
      <c r="W156" s="5">
        <f t="shared" si="50"/>
        <v>36.95652173913043</v>
      </c>
      <c r="X156" s="6">
        <f t="shared" si="51"/>
        <v>70</v>
      </c>
      <c r="Y156" s="5">
        <f t="shared" si="52"/>
        <v>13.513513513513514</v>
      </c>
      <c r="Z156" s="6">
        <f t="shared" si="53"/>
        <v>70</v>
      </c>
      <c r="AA156" s="5">
        <f t="shared" si="54"/>
        <v>94.433333333333323</v>
      </c>
      <c r="AB156" s="6">
        <f t="shared" si="55"/>
        <v>70</v>
      </c>
      <c r="AC156" s="5">
        <f t="shared" si="56"/>
        <v>94.433333333333323</v>
      </c>
      <c r="AD156" s="6">
        <f t="shared" si="57"/>
        <v>70</v>
      </c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</row>
    <row r="157" spans="1:46" x14ac:dyDescent="0.3">
      <c r="A157" s="78">
        <v>155</v>
      </c>
      <c r="B157" s="78">
        <v>170701160</v>
      </c>
      <c r="C157" s="78">
        <v>22</v>
      </c>
      <c r="D157" s="78">
        <v>5</v>
      </c>
      <c r="E157" s="78">
        <v>10</v>
      </c>
      <c r="F157" s="78">
        <v>5</v>
      </c>
      <c r="G157" s="78">
        <v>4</v>
      </c>
      <c r="H157" s="78">
        <v>5</v>
      </c>
      <c r="I157" s="78">
        <v>19</v>
      </c>
      <c r="J157" s="78">
        <v>5</v>
      </c>
      <c r="K157" s="78">
        <v>22.5</v>
      </c>
      <c r="L157" s="78">
        <v>5</v>
      </c>
      <c r="M157" s="78">
        <v>22.5</v>
      </c>
      <c r="N157" s="78">
        <v>5</v>
      </c>
      <c r="O157" s="78" t="s">
        <v>51</v>
      </c>
      <c r="P157" s="6">
        <f t="shared" si="43"/>
        <v>16</v>
      </c>
      <c r="Q157" s="6">
        <f t="shared" si="44"/>
        <v>16</v>
      </c>
      <c r="R157" s="6">
        <f t="shared" si="45"/>
        <v>16</v>
      </c>
      <c r="S157" s="6">
        <f t="shared" si="46"/>
        <v>16</v>
      </c>
      <c r="T157" s="6">
        <f t="shared" si="47"/>
        <v>16</v>
      </c>
      <c r="U157" s="5">
        <f t="shared" si="48"/>
        <v>72.972972972972968</v>
      </c>
      <c r="V157" s="6">
        <f t="shared" si="49"/>
        <v>80</v>
      </c>
      <c r="W157" s="5">
        <f t="shared" si="50"/>
        <v>52.173913043478258</v>
      </c>
      <c r="X157" s="6">
        <f t="shared" si="51"/>
        <v>80</v>
      </c>
      <c r="Y157" s="5">
        <f t="shared" si="52"/>
        <v>64.86486486486487</v>
      </c>
      <c r="Z157" s="6">
        <f t="shared" si="53"/>
        <v>80</v>
      </c>
      <c r="AA157" s="5">
        <f t="shared" si="54"/>
        <v>91.666666666666657</v>
      </c>
      <c r="AB157" s="6">
        <f t="shared" si="55"/>
        <v>80</v>
      </c>
      <c r="AC157" s="5">
        <f t="shared" si="56"/>
        <v>91.666666666666657</v>
      </c>
      <c r="AD157" s="6">
        <f t="shared" si="57"/>
        <v>80</v>
      </c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</row>
    <row r="158" spans="1:46" x14ac:dyDescent="0.3">
      <c r="A158" s="78">
        <v>156</v>
      </c>
      <c r="B158" s="78">
        <v>170701161</v>
      </c>
      <c r="C158" s="78">
        <v>28</v>
      </c>
      <c r="D158" s="78">
        <v>5</v>
      </c>
      <c r="E158" s="78">
        <v>12</v>
      </c>
      <c r="F158" s="78">
        <v>5</v>
      </c>
      <c r="G158" s="78">
        <v>4</v>
      </c>
      <c r="H158" s="78">
        <v>5</v>
      </c>
      <c r="I158" s="78">
        <v>16</v>
      </c>
      <c r="J158" s="78">
        <v>5</v>
      </c>
      <c r="K158" s="78">
        <v>24.16</v>
      </c>
      <c r="L158" s="78">
        <v>5</v>
      </c>
      <c r="M158" s="78">
        <v>24.16</v>
      </c>
      <c r="N158" s="78">
        <v>5</v>
      </c>
      <c r="O158" s="78" t="s">
        <v>51</v>
      </c>
      <c r="P158" s="6">
        <f t="shared" si="43"/>
        <v>16</v>
      </c>
      <c r="Q158" s="6">
        <f t="shared" si="44"/>
        <v>16</v>
      </c>
      <c r="R158" s="6">
        <f t="shared" si="45"/>
        <v>16</v>
      </c>
      <c r="S158" s="6">
        <f t="shared" si="46"/>
        <v>16</v>
      </c>
      <c r="T158" s="6">
        <f t="shared" si="47"/>
        <v>16</v>
      </c>
      <c r="U158" s="5">
        <f t="shared" si="48"/>
        <v>89.189189189189193</v>
      </c>
      <c r="V158" s="6">
        <f t="shared" si="49"/>
        <v>80</v>
      </c>
      <c r="W158" s="5">
        <f t="shared" si="50"/>
        <v>56.521739130434781</v>
      </c>
      <c r="X158" s="6">
        <f t="shared" si="51"/>
        <v>80</v>
      </c>
      <c r="Y158" s="5">
        <f t="shared" si="52"/>
        <v>56.756756756756758</v>
      </c>
      <c r="Z158" s="6">
        <f t="shared" si="53"/>
        <v>80</v>
      </c>
      <c r="AA158" s="5">
        <f t="shared" si="54"/>
        <v>97.2</v>
      </c>
      <c r="AB158" s="6">
        <f t="shared" si="55"/>
        <v>80</v>
      </c>
      <c r="AC158" s="5">
        <f t="shared" si="56"/>
        <v>97.2</v>
      </c>
      <c r="AD158" s="6">
        <f t="shared" si="57"/>
        <v>80</v>
      </c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</row>
    <row r="159" spans="1:46" x14ac:dyDescent="0.3">
      <c r="A159" s="78">
        <v>157</v>
      </c>
      <c r="B159" s="78">
        <v>170701162</v>
      </c>
      <c r="C159" s="78">
        <v>22</v>
      </c>
      <c r="D159" s="78">
        <v>5</v>
      </c>
      <c r="E159" s="78">
        <v>10</v>
      </c>
      <c r="F159" s="78">
        <v>5</v>
      </c>
      <c r="G159" s="78">
        <v>8</v>
      </c>
      <c r="H159" s="78">
        <v>5</v>
      </c>
      <c r="I159" s="78">
        <v>15</v>
      </c>
      <c r="J159" s="78">
        <v>5</v>
      </c>
      <c r="K159" s="78">
        <v>21.66</v>
      </c>
      <c r="L159" s="78">
        <v>5</v>
      </c>
      <c r="M159" s="78">
        <v>21.66</v>
      </c>
      <c r="N159" s="78">
        <v>5</v>
      </c>
      <c r="O159" s="78" t="s">
        <v>51</v>
      </c>
      <c r="P159" s="6">
        <f t="shared" si="43"/>
        <v>16</v>
      </c>
      <c r="Q159" s="6">
        <f t="shared" si="44"/>
        <v>16</v>
      </c>
      <c r="R159" s="6">
        <f t="shared" si="45"/>
        <v>16</v>
      </c>
      <c r="S159" s="6">
        <f t="shared" si="46"/>
        <v>16</v>
      </c>
      <c r="T159" s="6">
        <f t="shared" si="47"/>
        <v>16</v>
      </c>
      <c r="U159" s="5">
        <f t="shared" si="48"/>
        <v>72.972972972972968</v>
      </c>
      <c r="V159" s="6">
        <f t="shared" si="49"/>
        <v>80</v>
      </c>
      <c r="W159" s="5">
        <f t="shared" si="50"/>
        <v>60.869565217391312</v>
      </c>
      <c r="X159" s="6">
        <f t="shared" si="51"/>
        <v>80</v>
      </c>
      <c r="Y159" s="5">
        <f t="shared" si="52"/>
        <v>54.054054054054056</v>
      </c>
      <c r="Z159" s="6">
        <f t="shared" si="53"/>
        <v>80</v>
      </c>
      <c r="AA159" s="5">
        <f t="shared" si="54"/>
        <v>88.866666666666674</v>
      </c>
      <c r="AB159" s="6">
        <f t="shared" si="55"/>
        <v>80</v>
      </c>
      <c r="AC159" s="5">
        <f t="shared" si="56"/>
        <v>88.866666666666674</v>
      </c>
      <c r="AD159" s="6">
        <f t="shared" si="57"/>
        <v>80</v>
      </c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</row>
    <row r="160" spans="1:46" x14ac:dyDescent="0.3">
      <c r="A160" s="78">
        <v>158</v>
      </c>
      <c r="B160" s="78">
        <v>170701163</v>
      </c>
      <c r="C160" s="78">
        <v>28</v>
      </c>
      <c r="D160" s="78">
        <v>5</v>
      </c>
      <c r="E160" s="78">
        <v>16</v>
      </c>
      <c r="F160" s="78">
        <v>5</v>
      </c>
      <c r="G160" s="78">
        <v>3</v>
      </c>
      <c r="H160" s="78">
        <v>5</v>
      </c>
      <c r="I160" s="78">
        <v>18</v>
      </c>
      <c r="J160" s="78">
        <v>5</v>
      </c>
      <c r="K160" s="78">
        <v>22.5</v>
      </c>
      <c r="L160" s="78">
        <v>5</v>
      </c>
      <c r="M160" s="78">
        <v>22.5</v>
      </c>
      <c r="N160" s="78">
        <v>5</v>
      </c>
      <c r="O160" s="78" t="s">
        <v>51</v>
      </c>
      <c r="P160" s="6">
        <f t="shared" si="43"/>
        <v>16</v>
      </c>
      <c r="Q160" s="6">
        <f t="shared" si="44"/>
        <v>16</v>
      </c>
      <c r="R160" s="6">
        <f t="shared" si="45"/>
        <v>16</v>
      </c>
      <c r="S160" s="6">
        <f t="shared" si="46"/>
        <v>16</v>
      </c>
      <c r="T160" s="6">
        <f t="shared" si="47"/>
        <v>16</v>
      </c>
      <c r="U160" s="5">
        <f t="shared" si="48"/>
        <v>89.189189189189193</v>
      </c>
      <c r="V160" s="6">
        <f t="shared" si="49"/>
        <v>80</v>
      </c>
      <c r="W160" s="5">
        <f t="shared" si="50"/>
        <v>63.04347826086957</v>
      </c>
      <c r="X160" s="6">
        <f t="shared" si="51"/>
        <v>80</v>
      </c>
      <c r="Y160" s="5">
        <f t="shared" si="52"/>
        <v>62.162162162162161</v>
      </c>
      <c r="Z160" s="6">
        <f t="shared" si="53"/>
        <v>80</v>
      </c>
      <c r="AA160" s="5">
        <f t="shared" si="54"/>
        <v>91.666666666666657</v>
      </c>
      <c r="AB160" s="6">
        <f t="shared" si="55"/>
        <v>80</v>
      </c>
      <c r="AC160" s="5">
        <f t="shared" si="56"/>
        <v>91.666666666666657</v>
      </c>
      <c r="AD160" s="6">
        <f t="shared" si="57"/>
        <v>80</v>
      </c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</row>
    <row r="161" spans="1:46" x14ac:dyDescent="0.3">
      <c r="A161" s="78">
        <v>159</v>
      </c>
      <c r="B161" s="78">
        <v>170701164</v>
      </c>
      <c r="C161" s="78">
        <v>22</v>
      </c>
      <c r="D161" s="78">
        <v>5</v>
      </c>
      <c r="E161" s="78">
        <v>4</v>
      </c>
      <c r="F161" s="78">
        <v>5</v>
      </c>
      <c r="G161" s="78">
        <v>4</v>
      </c>
      <c r="H161" s="78">
        <v>5</v>
      </c>
      <c r="I161" s="78">
        <v>14</v>
      </c>
      <c r="J161" s="78">
        <v>5</v>
      </c>
      <c r="K161" s="78">
        <v>22.5</v>
      </c>
      <c r="L161" s="78">
        <v>5</v>
      </c>
      <c r="M161" s="78">
        <v>22.5</v>
      </c>
      <c r="N161" s="78">
        <v>5</v>
      </c>
      <c r="O161" s="78" t="s">
        <v>51</v>
      </c>
      <c r="P161" s="6">
        <f t="shared" si="43"/>
        <v>16</v>
      </c>
      <c r="Q161" s="6">
        <f t="shared" si="44"/>
        <v>16</v>
      </c>
      <c r="R161" s="6">
        <f t="shared" si="45"/>
        <v>16</v>
      </c>
      <c r="S161" s="6">
        <f t="shared" si="46"/>
        <v>16</v>
      </c>
      <c r="T161" s="6">
        <f t="shared" si="47"/>
        <v>16</v>
      </c>
      <c r="U161" s="5">
        <f t="shared" si="48"/>
        <v>72.972972972972968</v>
      </c>
      <c r="V161" s="6">
        <f t="shared" si="49"/>
        <v>80</v>
      </c>
      <c r="W161" s="5">
        <f t="shared" si="50"/>
        <v>39.130434782608695</v>
      </c>
      <c r="X161" s="6">
        <f t="shared" si="51"/>
        <v>80</v>
      </c>
      <c r="Y161" s="5">
        <f t="shared" si="52"/>
        <v>51.351351351351347</v>
      </c>
      <c r="Z161" s="6">
        <f t="shared" si="53"/>
        <v>80</v>
      </c>
      <c r="AA161" s="5">
        <f t="shared" si="54"/>
        <v>91.666666666666657</v>
      </c>
      <c r="AB161" s="6">
        <f t="shared" si="55"/>
        <v>80</v>
      </c>
      <c r="AC161" s="5">
        <f t="shared" si="56"/>
        <v>91.666666666666657</v>
      </c>
      <c r="AD161" s="6">
        <f t="shared" si="57"/>
        <v>80</v>
      </c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</row>
    <row r="162" spans="1:46" x14ac:dyDescent="0.3">
      <c r="A162" s="78">
        <v>160</v>
      </c>
      <c r="B162" s="78">
        <v>170701165</v>
      </c>
      <c r="C162" s="78">
        <v>19</v>
      </c>
      <c r="D162" s="78">
        <v>5</v>
      </c>
      <c r="E162" s="78">
        <v>13</v>
      </c>
      <c r="F162" s="78">
        <v>5</v>
      </c>
      <c r="G162" s="78">
        <v>11</v>
      </c>
      <c r="H162" s="78">
        <v>5</v>
      </c>
      <c r="I162" s="78">
        <v>22</v>
      </c>
      <c r="J162" s="78">
        <v>5</v>
      </c>
      <c r="K162" s="78">
        <v>21.66</v>
      </c>
      <c r="L162" s="78">
        <v>5</v>
      </c>
      <c r="M162" s="78">
        <v>21.66</v>
      </c>
      <c r="N162" s="78">
        <v>5</v>
      </c>
      <c r="O162" s="78" t="s">
        <v>51</v>
      </c>
      <c r="P162" s="6">
        <f t="shared" si="43"/>
        <v>16</v>
      </c>
      <c r="Q162" s="6">
        <f t="shared" si="44"/>
        <v>16</v>
      </c>
      <c r="R162" s="6">
        <f t="shared" si="45"/>
        <v>16</v>
      </c>
      <c r="S162" s="6">
        <f t="shared" si="46"/>
        <v>16</v>
      </c>
      <c r="T162" s="6">
        <f t="shared" si="47"/>
        <v>16</v>
      </c>
      <c r="U162" s="5">
        <f t="shared" si="48"/>
        <v>64.86486486486487</v>
      </c>
      <c r="V162" s="6">
        <f t="shared" si="49"/>
        <v>80</v>
      </c>
      <c r="W162" s="5">
        <f t="shared" si="50"/>
        <v>73.91304347826086</v>
      </c>
      <c r="X162" s="6">
        <f t="shared" si="51"/>
        <v>80</v>
      </c>
      <c r="Y162" s="5">
        <f t="shared" si="52"/>
        <v>72.972972972972968</v>
      </c>
      <c r="Z162" s="6">
        <f t="shared" si="53"/>
        <v>80</v>
      </c>
      <c r="AA162" s="5">
        <f t="shared" si="54"/>
        <v>88.866666666666674</v>
      </c>
      <c r="AB162" s="6">
        <f t="shared" si="55"/>
        <v>80</v>
      </c>
      <c r="AC162" s="5">
        <f t="shared" si="56"/>
        <v>88.866666666666674</v>
      </c>
      <c r="AD162" s="6">
        <f t="shared" si="57"/>
        <v>80</v>
      </c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</row>
    <row r="163" spans="1:46" x14ac:dyDescent="0.3">
      <c r="A163" s="78">
        <v>161</v>
      </c>
      <c r="B163" s="78">
        <v>170701166</v>
      </c>
      <c r="C163" s="78">
        <v>28</v>
      </c>
      <c r="D163" s="78">
        <v>5</v>
      </c>
      <c r="E163" s="78">
        <v>10</v>
      </c>
      <c r="F163" s="78">
        <v>5</v>
      </c>
      <c r="G163" s="78">
        <v>13</v>
      </c>
      <c r="H163" s="78">
        <v>5</v>
      </c>
      <c r="I163" s="78">
        <v>23</v>
      </c>
      <c r="J163" s="78">
        <v>5</v>
      </c>
      <c r="K163" s="78">
        <v>22.5</v>
      </c>
      <c r="L163" s="78">
        <v>5</v>
      </c>
      <c r="M163" s="78">
        <v>22.5</v>
      </c>
      <c r="N163" s="78">
        <v>5</v>
      </c>
      <c r="O163" s="78" t="s">
        <v>50</v>
      </c>
      <c r="P163" s="6">
        <f t="shared" si="43"/>
        <v>18</v>
      </c>
      <c r="Q163" s="6">
        <f t="shared" si="44"/>
        <v>18</v>
      </c>
      <c r="R163" s="6">
        <f t="shared" si="45"/>
        <v>18</v>
      </c>
      <c r="S163" s="6">
        <f t="shared" si="46"/>
        <v>18</v>
      </c>
      <c r="T163" s="6">
        <f t="shared" si="47"/>
        <v>18</v>
      </c>
      <c r="U163" s="5">
        <f t="shared" si="48"/>
        <v>89.189189189189193</v>
      </c>
      <c r="V163" s="6">
        <f t="shared" si="49"/>
        <v>90</v>
      </c>
      <c r="W163" s="5">
        <f t="shared" si="50"/>
        <v>71.739130434782609</v>
      </c>
      <c r="X163" s="6">
        <f t="shared" si="51"/>
        <v>90</v>
      </c>
      <c r="Y163" s="5">
        <f t="shared" si="52"/>
        <v>75.675675675675677</v>
      </c>
      <c r="Z163" s="6">
        <f t="shared" si="53"/>
        <v>90</v>
      </c>
      <c r="AA163" s="5">
        <f t="shared" si="54"/>
        <v>91.666666666666657</v>
      </c>
      <c r="AB163" s="6">
        <f t="shared" si="55"/>
        <v>90</v>
      </c>
      <c r="AC163" s="5">
        <f t="shared" si="56"/>
        <v>91.666666666666657</v>
      </c>
      <c r="AD163" s="6">
        <f t="shared" si="57"/>
        <v>90</v>
      </c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</row>
    <row r="164" spans="1:46" x14ac:dyDescent="0.3">
      <c r="A164" s="78">
        <v>162</v>
      </c>
      <c r="B164" s="78">
        <v>170701167</v>
      </c>
      <c r="C164" s="78">
        <v>15</v>
      </c>
      <c r="D164" s="78">
        <v>5</v>
      </c>
      <c r="E164" s="78">
        <v>4</v>
      </c>
      <c r="F164" s="78">
        <v>5</v>
      </c>
      <c r="G164" s="78">
        <v>8</v>
      </c>
      <c r="H164" s="78">
        <v>5</v>
      </c>
      <c r="I164" s="78">
        <v>14</v>
      </c>
      <c r="J164" s="78">
        <v>5</v>
      </c>
      <c r="K164" s="78">
        <v>21.66</v>
      </c>
      <c r="L164" s="78">
        <v>5</v>
      </c>
      <c r="M164" s="78">
        <v>21.66</v>
      </c>
      <c r="N164" s="78">
        <v>5</v>
      </c>
      <c r="O164" s="78" t="s">
        <v>52</v>
      </c>
      <c r="P164" s="6">
        <f t="shared" si="43"/>
        <v>14</v>
      </c>
      <c r="Q164" s="6">
        <f t="shared" si="44"/>
        <v>14</v>
      </c>
      <c r="R164" s="6">
        <f t="shared" si="45"/>
        <v>14</v>
      </c>
      <c r="S164" s="6">
        <f t="shared" si="46"/>
        <v>14</v>
      </c>
      <c r="T164" s="6">
        <f t="shared" si="47"/>
        <v>14</v>
      </c>
      <c r="U164" s="5">
        <f t="shared" si="48"/>
        <v>54.054054054054056</v>
      </c>
      <c r="V164" s="6">
        <f t="shared" si="49"/>
        <v>70</v>
      </c>
      <c r="W164" s="5">
        <f t="shared" si="50"/>
        <v>47.826086956521742</v>
      </c>
      <c r="X164" s="6">
        <f t="shared" si="51"/>
        <v>70</v>
      </c>
      <c r="Y164" s="5">
        <f t="shared" si="52"/>
        <v>51.351351351351347</v>
      </c>
      <c r="Z164" s="6">
        <f t="shared" si="53"/>
        <v>70</v>
      </c>
      <c r="AA164" s="5">
        <f t="shared" si="54"/>
        <v>88.866666666666674</v>
      </c>
      <c r="AB164" s="6">
        <f t="shared" si="55"/>
        <v>70</v>
      </c>
      <c r="AC164" s="5">
        <f t="shared" si="56"/>
        <v>88.866666666666674</v>
      </c>
      <c r="AD164" s="6">
        <f t="shared" si="57"/>
        <v>70</v>
      </c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</row>
    <row r="165" spans="1:46" x14ac:dyDescent="0.3">
      <c r="A165" s="78">
        <v>163</v>
      </c>
      <c r="B165" s="78">
        <v>170701168</v>
      </c>
      <c r="C165" s="78">
        <v>29</v>
      </c>
      <c r="D165" s="78">
        <v>5</v>
      </c>
      <c r="E165" s="78">
        <v>2</v>
      </c>
      <c r="F165" s="78">
        <v>5</v>
      </c>
      <c r="G165" s="78">
        <v>18</v>
      </c>
      <c r="H165" s="78">
        <v>5</v>
      </c>
      <c r="I165" s="78">
        <v>32</v>
      </c>
      <c r="J165" s="78">
        <v>5</v>
      </c>
      <c r="K165" s="78">
        <v>22.5</v>
      </c>
      <c r="L165" s="78">
        <v>5</v>
      </c>
      <c r="M165" s="78">
        <v>22.5</v>
      </c>
      <c r="N165" s="78">
        <v>5</v>
      </c>
      <c r="O165" s="78" t="s">
        <v>50</v>
      </c>
      <c r="P165" s="6">
        <f t="shared" si="43"/>
        <v>18</v>
      </c>
      <c r="Q165" s="6">
        <f t="shared" si="44"/>
        <v>18</v>
      </c>
      <c r="R165" s="6">
        <f t="shared" si="45"/>
        <v>18</v>
      </c>
      <c r="S165" s="6">
        <f t="shared" si="46"/>
        <v>18</v>
      </c>
      <c r="T165" s="6">
        <f t="shared" si="47"/>
        <v>18</v>
      </c>
      <c r="U165" s="5">
        <f t="shared" si="48"/>
        <v>91.891891891891902</v>
      </c>
      <c r="V165" s="6">
        <f t="shared" si="49"/>
        <v>90</v>
      </c>
      <c r="W165" s="5">
        <f t="shared" si="50"/>
        <v>65.217391304347828</v>
      </c>
      <c r="X165" s="6">
        <f t="shared" si="51"/>
        <v>90</v>
      </c>
      <c r="Y165" s="5">
        <f t="shared" si="52"/>
        <v>100</v>
      </c>
      <c r="Z165" s="6">
        <f t="shared" si="53"/>
        <v>90</v>
      </c>
      <c r="AA165" s="5">
        <f t="shared" si="54"/>
        <v>91.666666666666657</v>
      </c>
      <c r="AB165" s="6">
        <f t="shared" si="55"/>
        <v>90</v>
      </c>
      <c r="AC165" s="5">
        <f t="shared" si="56"/>
        <v>91.666666666666657</v>
      </c>
      <c r="AD165" s="6">
        <f t="shared" si="57"/>
        <v>90</v>
      </c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</row>
    <row r="166" spans="1:46" x14ac:dyDescent="0.3">
      <c r="A166" s="78">
        <v>164</v>
      </c>
      <c r="B166" s="78">
        <v>170701169</v>
      </c>
      <c r="C166" s="78">
        <v>24</v>
      </c>
      <c r="D166" s="78">
        <v>5</v>
      </c>
      <c r="E166" s="78">
        <v>11</v>
      </c>
      <c r="F166" s="78">
        <v>5</v>
      </c>
      <c r="G166" s="78">
        <v>4</v>
      </c>
      <c r="H166" s="78">
        <v>5</v>
      </c>
      <c r="I166" s="78">
        <v>23</v>
      </c>
      <c r="J166" s="78">
        <v>5</v>
      </c>
      <c r="K166" s="78">
        <v>22.5</v>
      </c>
      <c r="L166" s="78">
        <v>5</v>
      </c>
      <c r="M166" s="78">
        <v>22.5</v>
      </c>
      <c r="N166" s="78">
        <v>5</v>
      </c>
      <c r="O166" s="78" t="s">
        <v>51</v>
      </c>
      <c r="P166" s="6">
        <f t="shared" si="43"/>
        <v>16</v>
      </c>
      <c r="Q166" s="6">
        <f t="shared" si="44"/>
        <v>16</v>
      </c>
      <c r="R166" s="6">
        <f t="shared" si="45"/>
        <v>16</v>
      </c>
      <c r="S166" s="6">
        <f t="shared" si="46"/>
        <v>16</v>
      </c>
      <c r="T166" s="6">
        <f t="shared" si="47"/>
        <v>16</v>
      </c>
      <c r="U166" s="5">
        <f t="shared" si="48"/>
        <v>78.378378378378372</v>
      </c>
      <c r="V166" s="6">
        <f t="shared" si="49"/>
        <v>80</v>
      </c>
      <c r="W166" s="5">
        <f t="shared" si="50"/>
        <v>54.347826086956516</v>
      </c>
      <c r="X166" s="6">
        <f t="shared" si="51"/>
        <v>80</v>
      </c>
      <c r="Y166" s="5">
        <f t="shared" si="52"/>
        <v>75.675675675675677</v>
      </c>
      <c r="Z166" s="6">
        <f t="shared" si="53"/>
        <v>80</v>
      </c>
      <c r="AA166" s="5">
        <f t="shared" si="54"/>
        <v>91.666666666666657</v>
      </c>
      <c r="AB166" s="6">
        <f t="shared" si="55"/>
        <v>80</v>
      </c>
      <c r="AC166" s="5">
        <f t="shared" si="56"/>
        <v>91.666666666666657</v>
      </c>
      <c r="AD166" s="6">
        <f t="shared" si="57"/>
        <v>80</v>
      </c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</row>
    <row r="167" spans="1:46" x14ac:dyDescent="0.3">
      <c r="A167" s="78">
        <v>165</v>
      </c>
      <c r="B167" s="78">
        <v>170701170</v>
      </c>
      <c r="C167" s="78">
        <v>27</v>
      </c>
      <c r="D167" s="78">
        <v>5</v>
      </c>
      <c r="E167" s="78">
        <v>11</v>
      </c>
      <c r="F167" s="78">
        <v>5</v>
      </c>
      <c r="G167" s="78">
        <v>7</v>
      </c>
      <c r="H167" s="78">
        <v>5</v>
      </c>
      <c r="I167" s="78">
        <v>19</v>
      </c>
      <c r="J167" s="78">
        <v>5</v>
      </c>
      <c r="K167" s="78">
        <v>21.66</v>
      </c>
      <c r="L167" s="78">
        <v>5</v>
      </c>
      <c r="M167" s="78">
        <v>21.66</v>
      </c>
      <c r="N167" s="78">
        <v>5</v>
      </c>
      <c r="O167" s="78" t="s">
        <v>50</v>
      </c>
      <c r="P167" s="6">
        <f t="shared" si="43"/>
        <v>18</v>
      </c>
      <c r="Q167" s="6">
        <f t="shared" si="44"/>
        <v>18</v>
      </c>
      <c r="R167" s="6">
        <f t="shared" si="45"/>
        <v>18</v>
      </c>
      <c r="S167" s="6">
        <f t="shared" si="46"/>
        <v>18</v>
      </c>
      <c r="T167" s="6">
        <f t="shared" si="47"/>
        <v>18</v>
      </c>
      <c r="U167" s="5">
        <f t="shared" si="48"/>
        <v>86.486486486486484</v>
      </c>
      <c r="V167" s="6">
        <f t="shared" si="49"/>
        <v>90</v>
      </c>
      <c r="W167" s="5">
        <f t="shared" si="50"/>
        <v>60.869565217391312</v>
      </c>
      <c r="X167" s="6">
        <f t="shared" si="51"/>
        <v>90</v>
      </c>
      <c r="Y167" s="5">
        <f t="shared" si="52"/>
        <v>64.86486486486487</v>
      </c>
      <c r="Z167" s="6">
        <f t="shared" si="53"/>
        <v>90</v>
      </c>
      <c r="AA167" s="5">
        <f t="shared" si="54"/>
        <v>88.866666666666674</v>
      </c>
      <c r="AB167" s="6">
        <f t="shared" si="55"/>
        <v>90</v>
      </c>
      <c r="AC167" s="5">
        <f t="shared" si="56"/>
        <v>88.866666666666674</v>
      </c>
      <c r="AD167" s="6">
        <f t="shared" si="57"/>
        <v>90</v>
      </c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</row>
    <row r="168" spans="1:46" x14ac:dyDescent="0.3">
      <c r="A168" s="78">
        <v>166</v>
      </c>
      <c r="B168" s="78">
        <v>170701171</v>
      </c>
      <c r="C168" s="78">
        <v>27</v>
      </c>
      <c r="D168" s="78">
        <v>5</v>
      </c>
      <c r="E168" s="78">
        <v>12</v>
      </c>
      <c r="F168" s="78">
        <v>5</v>
      </c>
      <c r="G168" s="78">
        <v>11</v>
      </c>
      <c r="H168" s="78">
        <v>5</v>
      </c>
      <c r="I168" s="78">
        <v>22</v>
      </c>
      <c r="J168" s="78">
        <v>5</v>
      </c>
      <c r="K168" s="78">
        <v>21.66</v>
      </c>
      <c r="L168" s="78">
        <v>5</v>
      </c>
      <c r="M168" s="78">
        <v>21.66</v>
      </c>
      <c r="N168" s="78">
        <v>5</v>
      </c>
      <c r="O168" s="78" t="s">
        <v>51</v>
      </c>
      <c r="P168" s="6">
        <f t="shared" si="43"/>
        <v>16</v>
      </c>
      <c r="Q168" s="6">
        <f t="shared" si="44"/>
        <v>16</v>
      </c>
      <c r="R168" s="6">
        <f t="shared" si="45"/>
        <v>16</v>
      </c>
      <c r="S168" s="6">
        <f t="shared" si="46"/>
        <v>16</v>
      </c>
      <c r="T168" s="6">
        <f t="shared" si="47"/>
        <v>16</v>
      </c>
      <c r="U168" s="5">
        <f t="shared" si="48"/>
        <v>86.486486486486484</v>
      </c>
      <c r="V168" s="6">
        <f t="shared" si="49"/>
        <v>80</v>
      </c>
      <c r="W168" s="5">
        <f t="shared" si="50"/>
        <v>71.739130434782609</v>
      </c>
      <c r="X168" s="6">
        <f t="shared" si="51"/>
        <v>80</v>
      </c>
      <c r="Y168" s="5">
        <f t="shared" si="52"/>
        <v>72.972972972972968</v>
      </c>
      <c r="Z168" s="6">
        <f t="shared" si="53"/>
        <v>80</v>
      </c>
      <c r="AA168" s="5">
        <f t="shared" si="54"/>
        <v>88.866666666666674</v>
      </c>
      <c r="AB168" s="6">
        <f t="shared" si="55"/>
        <v>80</v>
      </c>
      <c r="AC168" s="5">
        <f t="shared" si="56"/>
        <v>88.866666666666674</v>
      </c>
      <c r="AD168" s="6">
        <f t="shared" si="57"/>
        <v>80</v>
      </c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</row>
    <row r="169" spans="1:46" x14ac:dyDescent="0.3">
      <c r="A169" s="78">
        <v>167</v>
      </c>
      <c r="B169" s="78">
        <v>170701172</v>
      </c>
      <c r="C169" s="78">
        <v>24</v>
      </c>
      <c r="D169" s="78">
        <v>5</v>
      </c>
      <c r="E169" s="78">
        <v>10</v>
      </c>
      <c r="F169" s="78">
        <v>5</v>
      </c>
      <c r="G169" s="78">
        <v>11</v>
      </c>
      <c r="H169" s="78">
        <v>5</v>
      </c>
      <c r="I169" s="78">
        <v>28</v>
      </c>
      <c r="J169" s="78">
        <v>5</v>
      </c>
      <c r="K169" s="78">
        <v>24.16</v>
      </c>
      <c r="L169" s="78">
        <v>5</v>
      </c>
      <c r="M169" s="78">
        <v>24.16</v>
      </c>
      <c r="N169" s="78">
        <v>5</v>
      </c>
      <c r="O169" s="78" t="s">
        <v>51</v>
      </c>
      <c r="P169" s="6">
        <f t="shared" si="43"/>
        <v>16</v>
      </c>
      <c r="Q169" s="6">
        <f t="shared" si="44"/>
        <v>16</v>
      </c>
      <c r="R169" s="6">
        <f t="shared" si="45"/>
        <v>16</v>
      </c>
      <c r="S169" s="6">
        <f t="shared" si="46"/>
        <v>16</v>
      </c>
      <c r="T169" s="6">
        <f t="shared" si="47"/>
        <v>16</v>
      </c>
      <c r="U169" s="5">
        <f t="shared" si="48"/>
        <v>78.378378378378372</v>
      </c>
      <c r="V169" s="6">
        <f t="shared" si="49"/>
        <v>80</v>
      </c>
      <c r="W169" s="5">
        <f t="shared" si="50"/>
        <v>67.391304347826093</v>
      </c>
      <c r="X169" s="6">
        <f t="shared" si="51"/>
        <v>80</v>
      </c>
      <c r="Y169" s="5">
        <f t="shared" si="52"/>
        <v>89.189189189189193</v>
      </c>
      <c r="Z169" s="6">
        <f t="shared" si="53"/>
        <v>80</v>
      </c>
      <c r="AA169" s="5">
        <f t="shared" si="54"/>
        <v>97.2</v>
      </c>
      <c r="AB169" s="6">
        <f t="shared" si="55"/>
        <v>80</v>
      </c>
      <c r="AC169" s="5">
        <f t="shared" si="56"/>
        <v>97.2</v>
      </c>
      <c r="AD169" s="6">
        <f t="shared" si="57"/>
        <v>80</v>
      </c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</row>
    <row r="170" spans="1:46" x14ac:dyDescent="0.3">
      <c r="A170" s="78">
        <v>168</v>
      </c>
      <c r="B170" s="78">
        <v>170701173</v>
      </c>
      <c r="C170" s="78">
        <v>29</v>
      </c>
      <c r="D170" s="78">
        <v>5</v>
      </c>
      <c r="E170" s="78">
        <v>13</v>
      </c>
      <c r="F170" s="78">
        <v>5</v>
      </c>
      <c r="G170" s="78">
        <v>0</v>
      </c>
      <c r="H170" s="78">
        <v>5</v>
      </c>
      <c r="I170" s="78">
        <v>0</v>
      </c>
      <c r="J170" s="78">
        <v>5</v>
      </c>
      <c r="K170" s="78">
        <v>22.5</v>
      </c>
      <c r="L170" s="78">
        <v>5</v>
      </c>
      <c r="M170" s="78">
        <v>22.5</v>
      </c>
      <c r="N170" s="78">
        <v>5</v>
      </c>
      <c r="O170" s="78" t="s">
        <v>51</v>
      </c>
      <c r="P170" s="6">
        <f t="shared" si="43"/>
        <v>16</v>
      </c>
      <c r="Q170" s="6">
        <f t="shared" si="44"/>
        <v>16</v>
      </c>
      <c r="R170" s="6">
        <f t="shared" si="45"/>
        <v>16</v>
      </c>
      <c r="S170" s="6">
        <f t="shared" si="46"/>
        <v>16</v>
      </c>
      <c r="T170" s="6">
        <f t="shared" si="47"/>
        <v>16</v>
      </c>
      <c r="U170" s="5">
        <f t="shared" si="48"/>
        <v>91.891891891891902</v>
      </c>
      <c r="V170" s="6">
        <f t="shared" si="49"/>
        <v>80</v>
      </c>
      <c r="W170" s="5">
        <f t="shared" si="50"/>
        <v>50</v>
      </c>
      <c r="X170" s="6">
        <f t="shared" si="51"/>
        <v>80</v>
      </c>
      <c r="Y170" s="5">
        <f t="shared" si="52"/>
        <v>13.513513513513514</v>
      </c>
      <c r="Z170" s="6">
        <f t="shared" si="53"/>
        <v>80</v>
      </c>
      <c r="AA170" s="5">
        <f t="shared" si="54"/>
        <v>91.666666666666657</v>
      </c>
      <c r="AB170" s="6">
        <f t="shared" si="55"/>
        <v>80</v>
      </c>
      <c r="AC170" s="5">
        <f t="shared" si="56"/>
        <v>91.666666666666657</v>
      </c>
      <c r="AD170" s="6">
        <f t="shared" si="57"/>
        <v>80</v>
      </c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</row>
    <row r="171" spans="1:46" x14ac:dyDescent="0.3">
      <c r="A171" s="78">
        <v>169</v>
      </c>
      <c r="B171" s="78">
        <v>170701174</v>
      </c>
      <c r="C171" s="78">
        <v>7</v>
      </c>
      <c r="D171" s="78">
        <v>4</v>
      </c>
      <c r="E171" s="78">
        <v>0</v>
      </c>
      <c r="F171" s="78">
        <v>4</v>
      </c>
      <c r="G171" s="78">
        <v>8</v>
      </c>
      <c r="H171" s="78">
        <v>5</v>
      </c>
      <c r="I171" s="78">
        <v>19</v>
      </c>
      <c r="J171" s="78">
        <v>5</v>
      </c>
      <c r="K171" s="78">
        <v>22.5</v>
      </c>
      <c r="L171" s="78">
        <v>4</v>
      </c>
      <c r="M171" s="78">
        <v>22.5</v>
      </c>
      <c r="N171" s="78">
        <v>3</v>
      </c>
      <c r="O171" s="78" t="s">
        <v>52</v>
      </c>
      <c r="P171" s="6">
        <f t="shared" si="43"/>
        <v>14</v>
      </c>
      <c r="Q171" s="6">
        <f t="shared" si="44"/>
        <v>14</v>
      </c>
      <c r="R171" s="6">
        <f t="shared" si="45"/>
        <v>14</v>
      </c>
      <c r="S171" s="6">
        <f t="shared" si="46"/>
        <v>14</v>
      </c>
      <c r="T171" s="6">
        <f t="shared" si="47"/>
        <v>14</v>
      </c>
      <c r="U171" s="5">
        <f t="shared" si="48"/>
        <v>29.72972972972973</v>
      </c>
      <c r="V171" s="6">
        <f t="shared" si="49"/>
        <v>70</v>
      </c>
      <c r="W171" s="5">
        <f t="shared" si="50"/>
        <v>36.95652173913043</v>
      </c>
      <c r="X171" s="6">
        <f t="shared" si="51"/>
        <v>70</v>
      </c>
      <c r="Y171" s="5">
        <f t="shared" si="52"/>
        <v>64.86486486486487</v>
      </c>
      <c r="Z171" s="6">
        <f t="shared" si="53"/>
        <v>70</v>
      </c>
      <c r="AA171" s="5">
        <f t="shared" si="54"/>
        <v>88.333333333333329</v>
      </c>
      <c r="AB171" s="6">
        <f t="shared" si="55"/>
        <v>70</v>
      </c>
      <c r="AC171" s="5">
        <f t="shared" si="56"/>
        <v>85</v>
      </c>
      <c r="AD171" s="6">
        <f t="shared" si="57"/>
        <v>70</v>
      </c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</row>
    <row r="172" spans="1:46" x14ac:dyDescent="0.3">
      <c r="A172" s="78">
        <v>170</v>
      </c>
      <c r="B172" s="78">
        <v>170701175</v>
      </c>
      <c r="C172" s="78">
        <v>26</v>
      </c>
      <c r="D172" s="78">
        <v>5</v>
      </c>
      <c r="E172" s="78">
        <v>11</v>
      </c>
      <c r="F172" s="78">
        <v>5</v>
      </c>
      <c r="G172" s="78">
        <v>5</v>
      </c>
      <c r="H172" s="78">
        <v>5</v>
      </c>
      <c r="I172" s="78">
        <v>10</v>
      </c>
      <c r="J172" s="78">
        <v>5</v>
      </c>
      <c r="K172" s="78">
        <v>20.85</v>
      </c>
      <c r="L172" s="78">
        <v>5</v>
      </c>
      <c r="M172" s="78">
        <v>20.85</v>
      </c>
      <c r="N172" s="78">
        <v>5</v>
      </c>
      <c r="O172" s="78" t="s">
        <v>51</v>
      </c>
      <c r="P172" s="6">
        <f t="shared" si="43"/>
        <v>16</v>
      </c>
      <c r="Q172" s="6">
        <f t="shared" si="44"/>
        <v>16</v>
      </c>
      <c r="R172" s="6">
        <f t="shared" si="45"/>
        <v>16</v>
      </c>
      <c r="S172" s="6">
        <f t="shared" si="46"/>
        <v>16</v>
      </c>
      <c r="T172" s="6">
        <f t="shared" si="47"/>
        <v>16</v>
      </c>
      <c r="U172" s="5">
        <f t="shared" si="48"/>
        <v>83.78378378378379</v>
      </c>
      <c r="V172" s="6">
        <f t="shared" si="49"/>
        <v>80</v>
      </c>
      <c r="W172" s="5">
        <f t="shared" si="50"/>
        <v>56.521739130434781</v>
      </c>
      <c r="X172" s="6">
        <f t="shared" si="51"/>
        <v>80</v>
      </c>
      <c r="Y172" s="5">
        <f t="shared" si="52"/>
        <v>40.54054054054054</v>
      </c>
      <c r="Z172" s="6">
        <f t="shared" si="53"/>
        <v>80</v>
      </c>
      <c r="AA172" s="5">
        <f t="shared" si="54"/>
        <v>86.166666666666671</v>
      </c>
      <c r="AB172" s="6">
        <f t="shared" si="55"/>
        <v>80</v>
      </c>
      <c r="AC172" s="5">
        <f t="shared" si="56"/>
        <v>86.166666666666671</v>
      </c>
      <c r="AD172" s="6">
        <f t="shared" si="57"/>
        <v>80</v>
      </c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</row>
    <row r="173" spans="1:46" x14ac:dyDescent="0.3">
      <c r="A173" s="78">
        <v>171</v>
      </c>
      <c r="B173" s="78">
        <v>170701176</v>
      </c>
      <c r="C173" s="78">
        <v>27</v>
      </c>
      <c r="D173" s="78">
        <v>5</v>
      </c>
      <c r="E173" s="78">
        <v>15</v>
      </c>
      <c r="F173" s="78">
        <v>5</v>
      </c>
      <c r="G173" s="78">
        <v>11</v>
      </c>
      <c r="H173" s="78">
        <v>5</v>
      </c>
      <c r="I173" s="78">
        <v>21</v>
      </c>
      <c r="J173" s="78">
        <v>5</v>
      </c>
      <c r="K173" s="78">
        <v>23.35</v>
      </c>
      <c r="L173" s="78">
        <v>5</v>
      </c>
      <c r="M173" s="78">
        <v>23.35</v>
      </c>
      <c r="N173" s="78">
        <v>5</v>
      </c>
      <c r="O173" s="78" t="s">
        <v>50</v>
      </c>
      <c r="P173" s="6">
        <f t="shared" si="43"/>
        <v>18</v>
      </c>
      <c r="Q173" s="6">
        <f t="shared" si="44"/>
        <v>18</v>
      </c>
      <c r="R173" s="6">
        <f t="shared" si="45"/>
        <v>18</v>
      </c>
      <c r="S173" s="6">
        <f t="shared" si="46"/>
        <v>18</v>
      </c>
      <c r="T173" s="6">
        <f t="shared" si="47"/>
        <v>18</v>
      </c>
      <c r="U173" s="5">
        <f t="shared" si="48"/>
        <v>86.486486486486484</v>
      </c>
      <c r="V173" s="6">
        <f t="shared" si="49"/>
        <v>90</v>
      </c>
      <c r="W173" s="5">
        <f t="shared" si="50"/>
        <v>78.260869565217391</v>
      </c>
      <c r="X173" s="6">
        <f t="shared" si="51"/>
        <v>90</v>
      </c>
      <c r="Y173" s="5">
        <f t="shared" si="52"/>
        <v>70.270270270270274</v>
      </c>
      <c r="Z173" s="6">
        <f t="shared" si="53"/>
        <v>90</v>
      </c>
      <c r="AA173" s="5">
        <f t="shared" si="54"/>
        <v>94.5</v>
      </c>
      <c r="AB173" s="6">
        <f t="shared" si="55"/>
        <v>90</v>
      </c>
      <c r="AC173" s="5">
        <f t="shared" si="56"/>
        <v>94.5</v>
      </c>
      <c r="AD173" s="6">
        <f t="shared" si="57"/>
        <v>90</v>
      </c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</row>
    <row r="174" spans="1:46" x14ac:dyDescent="0.3">
      <c r="A174" s="78">
        <v>172</v>
      </c>
      <c r="B174" s="78">
        <v>170701177</v>
      </c>
      <c r="C174" s="78">
        <v>25</v>
      </c>
      <c r="D174" s="78">
        <v>5</v>
      </c>
      <c r="E174" s="78">
        <v>12</v>
      </c>
      <c r="F174" s="78">
        <v>5</v>
      </c>
      <c r="G174" s="78">
        <v>7</v>
      </c>
      <c r="H174" s="78">
        <v>5</v>
      </c>
      <c r="I174" s="78">
        <v>22</v>
      </c>
      <c r="J174" s="78">
        <v>5</v>
      </c>
      <c r="K174" s="78">
        <v>20.85</v>
      </c>
      <c r="L174" s="78">
        <v>5</v>
      </c>
      <c r="M174" s="78">
        <v>20.85</v>
      </c>
      <c r="N174" s="78">
        <v>5</v>
      </c>
      <c r="O174" s="78" t="s">
        <v>51</v>
      </c>
      <c r="P174" s="6">
        <f t="shared" si="43"/>
        <v>16</v>
      </c>
      <c r="Q174" s="6">
        <f t="shared" si="44"/>
        <v>16</v>
      </c>
      <c r="R174" s="6">
        <f t="shared" si="45"/>
        <v>16</v>
      </c>
      <c r="S174" s="6">
        <f t="shared" si="46"/>
        <v>16</v>
      </c>
      <c r="T174" s="6">
        <f t="shared" si="47"/>
        <v>16</v>
      </c>
      <c r="U174" s="5">
        <f t="shared" si="48"/>
        <v>81.081081081081081</v>
      </c>
      <c r="V174" s="6">
        <f t="shared" si="49"/>
        <v>80</v>
      </c>
      <c r="W174" s="5">
        <f t="shared" si="50"/>
        <v>63.04347826086957</v>
      </c>
      <c r="X174" s="6">
        <f t="shared" si="51"/>
        <v>80</v>
      </c>
      <c r="Y174" s="5">
        <f t="shared" si="52"/>
        <v>72.972972972972968</v>
      </c>
      <c r="Z174" s="6">
        <f t="shared" si="53"/>
        <v>80</v>
      </c>
      <c r="AA174" s="5">
        <f t="shared" si="54"/>
        <v>86.166666666666671</v>
      </c>
      <c r="AB174" s="6">
        <f t="shared" si="55"/>
        <v>80</v>
      </c>
      <c r="AC174" s="5">
        <f t="shared" si="56"/>
        <v>86.166666666666671</v>
      </c>
      <c r="AD174" s="6">
        <f t="shared" si="57"/>
        <v>80</v>
      </c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</row>
    <row r="175" spans="1:46" x14ac:dyDescent="0.3">
      <c r="A175" s="78">
        <v>173</v>
      </c>
      <c r="B175" s="78">
        <v>170701178</v>
      </c>
      <c r="C175" s="78">
        <v>25</v>
      </c>
      <c r="D175" s="78">
        <v>5</v>
      </c>
      <c r="E175" s="78">
        <v>7</v>
      </c>
      <c r="F175" s="78">
        <v>5</v>
      </c>
      <c r="G175" s="78">
        <v>11</v>
      </c>
      <c r="H175" s="78">
        <v>5</v>
      </c>
      <c r="I175" s="78">
        <v>21</v>
      </c>
      <c r="J175" s="78">
        <v>5</v>
      </c>
      <c r="K175" s="78">
        <v>23.35</v>
      </c>
      <c r="L175" s="78">
        <v>5</v>
      </c>
      <c r="M175" s="78">
        <v>23.35</v>
      </c>
      <c r="N175" s="78">
        <v>5</v>
      </c>
      <c r="O175" s="78" t="s">
        <v>51</v>
      </c>
      <c r="P175" s="6">
        <f t="shared" si="43"/>
        <v>16</v>
      </c>
      <c r="Q175" s="6">
        <f t="shared" si="44"/>
        <v>16</v>
      </c>
      <c r="R175" s="6">
        <f t="shared" si="45"/>
        <v>16</v>
      </c>
      <c r="S175" s="6">
        <f t="shared" si="46"/>
        <v>16</v>
      </c>
      <c r="T175" s="6">
        <f t="shared" si="47"/>
        <v>16</v>
      </c>
      <c r="U175" s="5">
        <f t="shared" si="48"/>
        <v>81.081081081081081</v>
      </c>
      <c r="V175" s="6">
        <f t="shared" si="49"/>
        <v>80</v>
      </c>
      <c r="W175" s="5">
        <f t="shared" si="50"/>
        <v>60.869565217391312</v>
      </c>
      <c r="X175" s="6">
        <f t="shared" si="51"/>
        <v>80</v>
      </c>
      <c r="Y175" s="5">
        <f t="shared" si="52"/>
        <v>70.270270270270274</v>
      </c>
      <c r="Z175" s="6">
        <f t="shared" si="53"/>
        <v>80</v>
      </c>
      <c r="AA175" s="5">
        <f t="shared" si="54"/>
        <v>94.5</v>
      </c>
      <c r="AB175" s="6">
        <f t="shared" si="55"/>
        <v>80</v>
      </c>
      <c r="AC175" s="5">
        <f t="shared" si="56"/>
        <v>94.5</v>
      </c>
      <c r="AD175" s="6">
        <f t="shared" si="57"/>
        <v>80</v>
      </c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</row>
    <row r="176" spans="1:46" x14ac:dyDescent="0.3">
      <c r="A176" s="78">
        <v>174</v>
      </c>
      <c r="B176" s="78">
        <v>170701179</v>
      </c>
      <c r="C176" s="78">
        <v>30</v>
      </c>
      <c r="D176" s="78">
        <v>5</v>
      </c>
      <c r="E176" s="78">
        <v>17</v>
      </c>
      <c r="F176" s="78">
        <v>5</v>
      </c>
      <c r="G176" s="78">
        <v>10</v>
      </c>
      <c r="H176" s="78">
        <v>5</v>
      </c>
      <c r="I176" s="78">
        <v>19</v>
      </c>
      <c r="J176" s="78">
        <v>5</v>
      </c>
      <c r="K176" s="78">
        <v>20.85</v>
      </c>
      <c r="L176" s="78">
        <v>5</v>
      </c>
      <c r="M176" s="78">
        <v>20.85</v>
      </c>
      <c r="N176" s="78">
        <v>5</v>
      </c>
      <c r="O176" s="78" t="s">
        <v>50</v>
      </c>
      <c r="P176" s="6">
        <f t="shared" si="43"/>
        <v>18</v>
      </c>
      <c r="Q176" s="6">
        <f t="shared" si="44"/>
        <v>18</v>
      </c>
      <c r="R176" s="6">
        <f t="shared" si="45"/>
        <v>18</v>
      </c>
      <c r="S176" s="6">
        <f t="shared" si="46"/>
        <v>18</v>
      </c>
      <c r="T176" s="6">
        <f t="shared" si="47"/>
        <v>18</v>
      </c>
      <c r="U176" s="5">
        <f t="shared" si="48"/>
        <v>94.594594594594597</v>
      </c>
      <c r="V176" s="6">
        <f t="shared" si="49"/>
        <v>90</v>
      </c>
      <c r="W176" s="5">
        <f t="shared" si="50"/>
        <v>80.434782608695656</v>
      </c>
      <c r="X176" s="6">
        <f t="shared" si="51"/>
        <v>90</v>
      </c>
      <c r="Y176" s="5">
        <f t="shared" si="52"/>
        <v>64.86486486486487</v>
      </c>
      <c r="Z176" s="6">
        <f t="shared" si="53"/>
        <v>90</v>
      </c>
      <c r="AA176" s="5">
        <f t="shared" si="54"/>
        <v>86.166666666666671</v>
      </c>
      <c r="AB176" s="6">
        <f t="shared" si="55"/>
        <v>90</v>
      </c>
      <c r="AC176" s="5">
        <f t="shared" si="56"/>
        <v>86.166666666666671</v>
      </c>
      <c r="AD176" s="6">
        <f t="shared" si="57"/>
        <v>90</v>
      </c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</row>
    <row r="177" spans="1:46" x14ac:dyDescent="0.3">
      <c r="A177" s="78">
        <v>175</v>
      </c>
      <c r="B177" s="78">
        <v>170701180</v>
      </c>
      <c r="C177" s="78">
        <v>28</v>
      </c>
      <c r="D177" s="78">
        <v>5</v>
      </c>
      <c r="E177" s="78">
        <v>9</v>
      </c>
      <c r="F177" s="78">
        <v>5</v>
      </c>
      <c r="G177" s="78">
        <v>7</v>
      </c>
      <c r="H177" s="78">
        <v>5</v>
      </c>
      <c r="I177" s="78">
        <v>19</v>
      </c>
      <c r="J177" s="78">
        <v>5</v>
      </c>
      <c r="K177" s="78">
        <v>22.5</v>
      </c>
      <c r="L177" s="78">
        <v>5</v>
      </c>
      <c r="M177" s="78">
        <v>22.5</v>
      </c>
      <c r="N177" s="78">
        <v>4</v>
      </c>
      <c r="O177" s="78" t="s">
        <v>51</v>
      </c>
      <c r="P177" s="6">
        <f t="shared" si="43"/>
        <v>16</v>
      </c>
      <c r="Q177" s="6">
        <f t="shared" si="44"/>
        <v>16</v>
      </c>
      <c r="R177" s="6">
        <f t="shared" si="45"/>
        <v>16</v>
      </c>
      <c r="S177" s="6">
        <f t="shared" si="46"/>
        <v>16</v>
      </c>
      <c r="T177" s="6">
        <f t="shared" si="47"/>
        <v>16</v>
      </c>
      <c r="U177" s="5">
        <f t="shared" si="48"/>
        <v>89.189189189189193</v>
      </c>
      <c r="V177" s="6">
        <f t="shared" si="49"/>
        <v>80</v>
      </c>
      <c r="W177" s="5">
        <f t="shared" si="50"/>
        <v>56.521739130434781</v>
      </c>
      <c r="X177" s="6">
        <f t="shared" si="51"/>
        <v>80</v>
      </c>
      <c r="Y177" s="5">
        <f t="shared" si="52"/>
        <v>64.86486486486487</v>
      </c>
      <c r="Z177" s="6">
        <f t="shared" si="53"/>
        <v>80</v>
      </c>
      <c r="AA177" s="5">
        <f t="shared" si="54"/>
        <v>91.666666666666657</v>
      </c>
      <c r="AB177" s="6">
        <f t="shared" si="55"/>
        <v>80</v>
      </c>
      <c r="AC177" s="5">
        <f t="shared" si="56"/>
        <v>88.333333333333329</v>
      </c>
      <c r="AD177" s="6">
        <f t="shared" si="57"/>
        <v>80</v>
      </c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</row>
    <row r="178" spans="1:46" x14ac:dyDescent="0.3">
      <c r="A178" s="78">
        <v>176</v>
      </c>
      <c r="B178" s="78">
        <v>170701181</v>
      </c>
      <c r="C178" s="78">
        <v>30</v>
      </c>
      <c r="D178" s="78">
        <v>5</v>
      </c>
      <c r="E178" s="78">
        <v>11</v>
      </c>
      <c r="F178" s="78">
        <v>5</v>
      </c>
      <c r="G178" s="78">
        <v>6</v>
      </c>
      <c r="H178" s="78">
        <v>5</v>
      </c>
      <c r="I178" s="78">
        <v>23</v>
      </c>
      <c r="J178" s="78">
        <v>5</v>
      </c>
      <c r="K178" s="78">
        <v>24.15</v>
      </c>
      <c r="L178" s="78">
        <v>5</v>
      </c>
      <c r="M178" s="78">
        <v>24.15</v>
      </c>
      <c r="N178" s="78">
        <v>5</v>
      </c>
      <c r="O178" s="78" t="s">
        <v>50</v>
      </c>
      <c r="P178" s="6">
        <f t="shared" si="43"/>
        <v>18</v>
      </c>
      <c r="Q178" s="6">
        <f t="shared" si="44"/>
        <v>18</v>
      </c>
      <c r="R178" s="6">
        <f t="shared" si="45"/>
        <v>18</v>
      </c>
      <c r="S178" s="6">
        <f t="shared" si="46"/>
        <v>18</v>
      </c>
      <c r="T178" s="6">
        <f t="shared" si="47"/>
        <v>18</v>
      </c>
      <c r="U178" s="5">
        <f t="shared" si="48"/>
        <v>94.594594594594597</v>
      </c>
      <c r="V178" s="6">
        <f t="shared" si="49"/>
        <v>90</v>
      </c>
      <c r="W178" s="5">
        <f t="shared" si="50"/>
        <v>58.695652173913047</v>
      </c>
      <c r="X178" s="6">
        <f t="shared" si="51"/>
        <v>90</v>
      </c>
      <c r="Y178" s="5">
        <f t="shared" si="52"/>
        <v>75.675675675675677</v>
      </c>
      <c r="Z178" s="6">
        <f t="shared" si="53"/>
        <v>90</v>
      </c>
      <c r="AA178" s="5">
        <f t="shared" si="54"/>
        <v>97.166666666666657</v>
      </c>
      <c r="AB178" s="6">
        <f t="shared" si="55"/>
        <v>90</v>
      </c>
      <c r="AC178" s="5">
        <f t="shared" si="56"/>
        <v>97.166666666666657</v>
      </c>
      <c r="AD178" s="6">
        <f t="shared" si="57"/>
        <v>90</v>
      </c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</row>
    <row r="179" spans="1:46" x14ac:dyDescent="0.3">
      <c r="A179" s="78">
        <v>177</v>
      </c>
      <c r="B179" s="78">
        <v>170701182</v>
      </c>
      <c r="C179" s="78">
        <v>25</v>
      </c>
      <c r="D179" s="78">
        <v>5</v>
      </c>
      <c r="E179" s="78">
        <v>13</v>
      </c>
      <c r="F179" s="78">
        <v>5</v>
      </c>
      <c r="G179" s="78">
        <v>13</v>
      </c>
      <c r="H179" s="78">
        <v>5</v>
      </c>
      <c r="I179" s="78">
        <v>26</v>
      </c>
      <c r="J179" s="78">
        <v>5</v>
      </c>
      <c r="K179" s="78">
        <v>22.5</v>
      </c>
      <c r="L179" s="78">
        <v>5</v>
      </c>
      <c r="M179" s="78">
        <v>22.5</v>
      </c>
      <c r="N179" s="78">
        <v>5</v>
      </c>
      <c r="O179" s="78" t="s">
        <v>50</v>
      </c>
      <c r="P179" s="6">
        <f t="shared" si="43"/>
        <v>18</v>
      </c>
      <c r="Q179" s="6">
        <f t="shared" si="44"/>
        <v>18</v>
      </c>
      <c r="R179" s="6">
        <f t="shared" si="45"/>
        <v>18</v>
      </c>
      <c r="S179" s="6">
        <f t="shared" si="46"/>
        <v>18</v>
      </c>
      <c r="T179" s="6">
        <f t="shared" si="47"/>
        <v>18</v>
      </c>
      <c r="U179" s="5">
        <f t="shared" si="48"/>
        <v>81.081081081081081</v>
      </c>
      <c r="V179" s="6">
        <f t="shared" si="49"/>
        <v>90</v>
      </c>
      <c r="W179" s="5">
        <f t="shared" si="50"/>
        <v>78.260869565217391</v>
      </c>
      <c r="X179" s="6">
        <f t="shared" si="51"/>
        <v>90</v>
      </c>
      <c r="Y179" s="5">
        <f t="shared" si="52"/>
        <v>83.78378378378379</v>
      </c>
      <c r="Z179" s="6">
        <f t="shared" si="53"/>
        <v>90</v>
      </c>
      <c r="AA179" s="5">
        <f t="shared" si="54"/>
        <v>91.666666666666657</v>
      </c>
      <c r="AB179" s="6">
        <f t="shared" si="55"/>
        <v>90</v>
      </c>
      <c r="AC179" s="5">
        <f t="shared" si="56"/>
        <v>91.666666666666657</v>
      </c>
      <c r="AD179" s="6">
        <f t="shared" si="57"/>
        <v>90</v>
      </c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</row>
    <row r="180" spans="1:46" x14ac:dyDescent="0.3">
      <c r="A180" s="78">
        <v>178</v>
      </c>
      <c r="B180" s="78">
        <v>170701183</v>
      </c>
      <c r="C180" s="78">
        <v>16</v>
      </c>
      <c r="D180" s="78">
        <v>5</v>
      </c>
      <c r="E180" s="78">
        <v>10</v>
      </c>
      <c r="F180" s="78">
        <v>5</v>
      </c>
      <c r="G180" s="78">
        <v>9</v>
      </c>
      <c r="H180" s="78">
        <v>5</v>
      </c>
      <c r="I180" s="78">
        <v>25</v>
      </c>
      <c r="J180" s="78">
        <v>5</v>
      </c>
      <c r="K180" s="78">
        <v>22.5</v>
      </c>
      <c r="L180" s="78">
        <v>5</v>
      </c>
      <c r="M180" s="78">
        <v>22.5</v>
      </c>
      <c r="N180" s="78">
        <v>4</v>
      </c>
      <c r="O180" s="78" t="s">
        <v>51</v>
      </c>
      <c r="P180" s="6">
        <f t="shared" si="43"/>
        <v>16</v>
      </c>
      <c r="Q180" s="6">
        <f t="shared" si="44"/>
        <v>16</v>
      </c>
      <c r="R180" s="6">
        <f t="shared" si="45"/>
        <v>16</v>
      </c>
      <c r="S180" s="6">
        <f t="shared" si="46"/>
        <v>16</v>
      </c>
      <c r="T180" s="6">
        <f t="shared" si="47"/>
        <v>16</v>
      </c>
      <c r="U180" s="5">
        <f t="shared" si="48"/>
        <v>56.756756756756758</v>
      </c>
      <c r="V180" s="6">
        <f t="shared" si="49"/>
        <v>80</v>
      </c>
      <c r="W180" s="5">
        <f t="shared" si="50"/>
        <v>63.04347826086957</v>
      </c>
      <c r="X180" s="6">
        <f t="shared" si="51"/>
        <v>80</v>
      </c>
      <c r="Y180" s="5">
        <f t="shared" si="52"/>
        <v>81.081081081081081</v>
      </c>
      <c r="Z180" s="6">
        <f t="shared" si="53"/>
        <v>80</v>
      </c>
      <c r="AA180" s="5">
        <f t="shared" si="54"/>
        <v>91.666666666666657</v>
      </c>
      <c r="AB180" s="6">
        <f t="shared" si="55"/>
        <v>80</v>
      </c>
      <c r="AC180" s="5">
        <f t="shared" si="56"/>
        <v>88.333333333333329</v>
      </c>
      <c r="AD180" s="6">
        <f t="shared" si="57"/>
        <v>80</v>
      </c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</row>
    <row r="181" spans="1:46" x14ac:dyDescent="0.3">
      <c r="A181" s="78">
        <v>179</v>
      </c>
      <c r="B181" s="78">
        <v>170701184</v>
      </c>
      <c r="C181" s="78">
        <v>24</v>
      </c>
      <c r="D181" s="78">
        <v>4</v>
      </c>
      <c r="E181" s="78">
        <v>3</v>
      </c>
      <c r="F181" s="78">
        <v>4</v>
      </c>
      <c r="G181" s="78">
        <v>6</v>
      </c>
      <c r="H181" s="78">
        <v>5</v>
      </c>
      <c r="I181" s="78">
        <v>22</v>
      </c>
      <c r="J181" s="78">
        <v>5</v>
      </c>
      <c r="K181" s="78">
        <v>20</v>
      </c>
      <c r="L181" s="78">
        <v>5</v>
      </c>
      <c r="M181" s="78">
        <v>20</v>
      </c>
      <c r="N181" s="78">
        <v>4</v>
      </c>
      <c r="O181" s="78" t="s">
        <v>52</v>
      </c>
      <c r="P181" s="6">
        <f t="shared" si="43"/>
        <v>14</v>
      </c>
      <c r="Q181" s="6">
        <f t="shared" si="44"/>
        <v>14</v>
      </c>
      <c r="R181" s="6">
        <f t="shared" si="45"/>
        <v>14</v>
      </c>
      <c r="S181" s="6">
        <f t="shared" si="46"/>
        <v>14</v>
      </c>
      <c r="T181" s="6">
        <f t="shared" si="47"/>
        <v>14</v>
      </c>
      <c r="U181" s="5">
        <f t="shared" si="48"/>
        <v>75.675675675675677</v>
      </c>
      <c r="V181" s="6">
        <f t="shared" si="49"/>
        <v>70</v>
      </c>
      <c r="W181" s="5">
        <f t="shared" si="50"/>
        <v>39.130434782608695</v>
      </c>
      <c r="X181" s="6">
        <f t="shared" si="51"/>
        <v>70</v>
      </c>
      <c r="Y181" s="5">
        <f t="shared" si="52"/>
        <v>72.972972972972968</v>
      </c>
      <c r="Z181" s="6">
        <f t="shared" si="53"/>
        <v>70</v>
      </c>
      <c r="AA181" s="5">
        <f t="shared" si="54"/>
        <v>83.333333333333343</v>
      </c>
      <c r="AB181" s="6">
        <f t="shared" si="55"/>
        <v>70</v>
      </c>
      <c r="AC181" s="5">
        <f t="shared" si="56"/>
        <v>80</v>
      </c>
      <c r="AD181" s="6">
        <f t="shared" si="57"/>
        <v>70</v>
      </c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</row>
    <row r="182" spans="1:46" x14ac:dyDescent="0.3">
      <c r="A182" s="78">
        <v>180</v>
      </c>
      <c r="B182" s="78">
        <v>170701185</v>
      </c>
      <c r="C182" s="78">
        <v>21</v>
      </c>
      <c r="D182" s="78">
        <v>5</v>
      </c>
      <c r="E182" s="78">
        <v>8</v>
      </c>
      <c r="F182" s="78">
        <v>5</v>
      </c>
      <c r="G182" s="78">
        <v>7</v>
      </c>
      <c r="H182" s="78">
        <v>5</v>
      </c>
      <c r="I182" s="78">
        <v>21</v>
      </c>
      <c r="J182" s="78">
        <v>5</v>
      </c>
      <c r="K182" s="78">
        <v>22.5</v>
      </c>
      <c r="L182" s="78">
        <v>5</v>
      </c>
      <c r="M182" s="78">
        <v>22.5</v>
      </c>
      <c r="N182" s="78">
        <v>5</v>
      </c>
      <c r="O182" s="78" t="s">
        <v>51</v>
      </c>
      <c r="P182" s="6">
        <f t="shared" si="43"/>
        <v>16</v>
      </c>
      <c r="Q182" s="6">
        <f t="shared" si="44"/>
        <v>16</v>
      </c>
      <c r="R182" s="6">
        <f t="shared" si="45"/>
        <v>16</v>
      </c>
      <c r="S182" s="6">
        <f t="shared" si="46"/>
        <v>16</v>
      </c>
      <c r="T182" s="6">
        <f t="shared" si="47"/>
        <v>16</v>
      </c>
      <c r="U182" s="5">
        <f t="shared" si="48"/>
        <v>70.270270270270274</v>
      </c>
      <c r="V182" s="6">
        <f t="shared" si="49"/>
        <v>80</v>
      </c>
      <c r="W182" s="5">
        <f t="shared" si="50"/>
        <v>54.347826086956516</v>
      </c>
      <c r="X182" s="6">
        <f t="shared" si="51"/>
        <v>80</v>
      </c>
      <c r="Y182" s="5">
        <f t="shared" si="52"/>
        <v>70.270270270270274</v>
      </c>
      <c r="Z182" s="6">
        <f t="shared" si="53"/>
        <v>80</v>
      </c>
      <c r="AA182" s="5">
        <f t="shared" si="54"/>
        <v>91.666666666666657</v>
      </c>
      <c r="AB182" s="6">
        <f t="shared" si="55"/>
        <v>80</v>
      </c>
      <c r="AC182" s="5">
        <f t="shared" si="56"/>
        <v>91.666666666666657</v>
      </c>
      <c r="AD182" s="6">
        <f t="shared" si="57"/>
        <v>80</v>
      </c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</row>
    <row r="183" spans="1:46" x14ac:dyDescent="0.3">
      <c r="A183" s="78">
        <v>181</v>
      </c>
      <c r="B183" s="78">
        <v>170701186</v>
      </c>
      <c r="C183" s="78">
        <v>32</v>
      </c>
      <c r="D183" s="78">
        <v>5</v>
      </c>
      <c r="E183" s="78">
        <v>11</v>
      </c>
      <c r="F183" s="78">
        <v>5</v>
      </c>
      <c r="G183" s="78">
        <v>8</v>
      </c>
      <c r="H183" s="78">
        <v>5</v>
      </c>
      <c r="I183" s="78">
        <v>27</v>
      </c>
      <c r="J183" s="78">
        <v>5</v>
      </c>
      <c r="K183" s="78">
        <v>24.15</v>
      </c>
      <c r="L183" s="78">
        <v>5</v>
      </c>
      <c r="M183" s="78">
        <v>24.15</v>
      </c>
      <c r="N183" s="78">
        <v>5</v>
      </c>
      <c r="O183" s="78" t="s">
        <v>50</v>
      </c>
      <c r="P183" s="6">
        <f t="shared" si="43"/>
        <v>18</v>
      </c>
      <c r="Q183" s="6">
        <f t="shared" si="44"/>
        <v>18</v>
      </c>
      <c r="R183" s="6">
        <f t="shared" si="45"/>
        <v>18</v>
      </c>
      <c r="S183" s="6">
        <f t="shared" si="46"/>
        <v>18</v>
      </c>
      <c r="T183" s="6">
        <f t="shared" si="47"/>
        <v>18</v>
      </c>
      <c r="U183" s="5">
        <f t="shared" si="48"/>
        <v>100</v>
      </c>
      <c r="V183" s="6">
        <f t="shared" si="49"/>
        <v>90</v>
      </c>
      <c r="W183" s="5">
        <f t="shared" si="50"/>
        <v>63.04347826086957</v>
      </c>
      <c r="X183" s="6">
        <f t="shared" si="51"/>
        <v>90</v>
      </c>
      <c r="Y183" s="5">
        <f t="shared" si="52"/>
        <v>86.486486486486484</v>
      </c>
      <c r="Z183" s="6">
        <f t="shared" si="53"/>
        <v>90</v>
      </c>
      <c r="AA183" s="5">
        <f t="shared" si="54"/>
        <v>97.166666666666657</v>
      </c>
      <c r="AB183" s="6">
        <f t="shared" si="55"/>
        <v>90</v>
      </c>
      <c r="AC183" s="5">
        <f t="shared" si="56"/>
        <v>97.166666666666657</v>
      </c>
      <c r="AD183" s="6">
        <f t="shared" si="57"/>
        <v>90</v>
      </c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</row>
    <row r="184" spans="1:46" x14ac:dyDescent="0.3">
      <c r="A184" s="78">
        <v>182</v>
      </c>
      <c r="B184" s="78">
        <v>170701187</v>
      </c>
      <c r="C184" s="78">
        <v>28</v>
      </c>
      <c r="D184" s="78">
        <v>5</v>
      </c>
      <c r="E184" s="78">
        <v>13</v>
      </c>
      <c r="F184" s="78">
        <v>5</v>
      </c>
      <c r="G184" s="78">
        <v>6</v>
      </c>
      <c r="H184" s="78">
        <v>5</v>
      </c>
      <c r="I184" s="78">
        <v>24</v>
      </c>
      <c r="J184" s="78">
        <v>5</v>
      </c>
      <c r="K184" s="78">
        <v>20.85</v>
      </c>
      <c r="L184" s="78">
        <v>5</v>
      </c>
      <c r="M184" s="78">
        <v>20.85</v>
      </c>
      <c r="N184" s="78">
        <v>4</v>
      </c>
      <c r="O184" s="78" t="s">
        <v>51</v>
      </c>
      <c r="P184" s="6">
        <f t="shared" si="43"/>
        <v>16</v>
      </c>
      <c r="Q184" s="6">
        <f t="shared" si="44"/>
        <v>16</v>
      </c>
      <c r="R184" s="6">
        <f t="shared" si="45"/>
        <v>16</v>
      </c>
      <c r="S184" s="6">
        <f t="shared" si="46"/>
        <v>16</v>
      </c>
      <c r="T184" s="6">
        <f t="shared" si="47"/>
        <v>16</v>
      </c>
      <c r="U184" s="5">
        <f t="shared" si="48"/>
        <v>89.189189189189193</v>
      </c>
      <c r="V184" s="6">
        <f t="shared" si="49"/>
        <v>80</v>
      </c>
      <c r="W184" s="5">
        <f t="shared" si="50"/>
        <v>63.04347826086957</v>
      </c>
      <c r="X184" s="6">
        <f t="shared" si="51"/>
        <v>80</v>
      </c>
      <c r="Y184" s="5">
        <f t="shared" si="52"/>
        <v>78.378378378378372</v>
      </c>
      <c r="Z184" s="6">
        <f t="shared" si="53"/>
        <v>80</v>
      </c>
      <c r="AA184" s="5">
        <f t="shared" si="54"/>
        <v>86.166666666666671</v>
      </c>
      <c r="AB184" s="6">
        <f t="shared" si="55"/>
        <v>80</v>
      </c>
      <c r="AC184" s="5">
        <f t="shared" si="56"/>
        <v>82.833333333333343</v>
      </c>
      <c r="AD184" s="6">
        <f t="shared" si="57"/>
        <v>80</v>
      </c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</row>
    <row r="185" spans="1:46" x14ac:dyDescent="0.3">
      <c r="A185" s="78">
        <v>183</v>
      </c>
      <c r="B185" s="78">
        <v>170701188</v>
      </c>
      <c r="C185" s="78">
        <v>31</v>
      </c>
      <c r="D185" s="78">
        <v>5</v>
      </c>
      <c r="E185" s="78">
        <v>16</v>
      </c>
      <c r="F185" s="78">
        <v>5</v>
      </c>
      <c r="G185" s="78">
        <v>10</v>
      </c>
      <c r="H185" s="78">
        <v>5</v>
      </c>
      <c r="I185" s="78">
        <v>24</v>
      </c>
      <c r="J185" s="78">
        <v>5</v>
      </c>
      <c r="K185" s="78">
        <v>23.35</v>
      </c>
      <c r="L185" s="78">
        <v>5</v>
      </c>
      <c r="M185" s="78">
        <v>23.35</v>
      </c>
      <c r="N185" s="78">
        <v>5</v>
      </c>
      <c r="O185" s="78" t="s">
        <v>50</v>
      </c>
      <c r="P185" s="6">
        <f t="shared" si="43"/>
        <v>18</v>
      </c>
      <c r="Q185" s="6">
        <f t="shared" si="44"/>
        <v>18</v>
      </c>
      <c r="R185" s="6">
        <f t="shared" si="45"/>
        <v>18</v>
      </c>
      <c r="S185" s="6">
        <f t="shared" si="46"/>
        <v>18</v>
      </c>
      <c r="T185" s="6">
        <f t="shared" si="47"/>
        <v>18</v>
      </c>
      <c r="U185" s="5">
        <f t="shared" si="48"/>
        <v>97.297297297297305</v>
      </c>
      <c r="V185" s="6">
        <f t="shared" si="49"/>
        <v>90</v>
      </c>
      <c r="W185" s="5">
        <f t="shared" si="50"/>
        <v>78.260869565217391</v>
      </c>
      <c r="X185" s="6">
        <f t="shared" si="51"/>
        <v>90</v>
      </c>
      <c r="Y185" s="5">
        <f t="shared" si="52"/>
        <v>78.378378378378372</v>
      </c>
      <c r="Z185" s="6">
        <f t="shared" si="53"/>
        <v>90</v>
      </c>
      <c r="AA185" s="5">
        <f t="shared" si="54"/>
        <v>94.5</v>
      </c>
      <c r="AB185" s="6">
        <f t="shared" si="55"/>
        <v>90</v>
      </c>
      <c r="AC185" s="5">
        <f t="shared" si="56"/>
        <v>94.5</v>
      </c>
      <c r="AD185" s="6">
        <f t="shared" si="57"/>
        <v>90</v>
      </c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</row>
    <row r="186" spans="1:46" x14ac:dyDescent="0.3">
      <c r="A186" s="78">
        <v>184</v>
      </c>
      <c r="B186" s="78">
        <v>170701189</v>
      </c>
      <c r="C186" s="78">
        <v>19</v>
      </c>
      <c r="D186" s="78">
        <v>5</v>
      </c>
      <c r="E186" s="78">
        <v>9</v>
      </c>
      <c r="F186" s="78">
        <v>5</v>
      </c>
      <c r="G186" s="78">
        <v>10</v>
      </c>
      <c r="H186" s="78">
        <v>5</v>
      </c>
      <c r="I186" s="78">
        <v>25</v>
      </c>
      <c r="J186" s="78">
        <v>5</v>
      </c>
      <c r="K186" s="78">
        <v>22.5</v>
      </c>
      <c r="L186" s="78">
        <v>5</v>
      </c>
      <c r="M186" s="78">
        <v>22.5</v>
      </c>
      <c r="N186" s="78">
        <v>4</v>
      </c>
      <c r="O186" s="78" t="s">
        <v>51</v>
      </c>
      <c r="P186" s="6">
        <f t="shared" si="43"/>
        <v>16</v>
      </c>
      <c r="Q186" s="6">
        <f t="shared" si="44"/>
        <v>16</v>
      </c>
      <c r="R186" s="6">
        <f t="shared" si="45"/>
        <v>16</v>
      </c>
      <c r="S186" s="6">
        <f t="shared" si="46"/>
        <v>16</v>
      </c>
      <c r="T186" s="6">
        <f t="shared" si="47"/>
        <v>16</v>
      </c>
      <c r="U186" s="5">
        <f t="shared" si="48"/>
        <v>64.86486486486487</v>
      </c>
      <c r="V186" s="6">
        <f t="shared" si="49"/>
        <v>80</v>
      </c>
      <c r="W186" s="5">
        <f t="shared" si="50"/>
        <v>63.04347826086957</v>
      </c>
      <c r="X186" s="6">
        <f t="shared" si="51"/>
        <v>80</v>
      </c>
      <c r="Y186" s="5">
        <f t="shared" si="52"/>
        <v>81.081081081081081</v>
      </c>
      <c r="Z186" s="6">
        <f t="shared" si="53"/>
        <v>80</v>
      </c>
      <c r="AA186" s="5">
        <f t="shared" si="54"/>
        <v>91.666666666666657</v>
      </c>
      <c r="AB186" s="6">
        <f t="shared" si="55"/>
        <v>80</v>
      </c>
      <c r="AC186" s="5">
        <f t="shared" si="56"/>
        <v>88.333333333333329</v>
      </c>
      <c r="AD186" s="6">
        <f t="shared" si="57"/>
        <v>80</v>
      </c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</row>
    <row r="187" spans="1:46" x14ac:dyDescent="0.3">
      <c r="A187" s="78">
        <v>185</v>
      </c>
      <c r="B187" s="78">
        <v>170701190</v>
      </c>
      <c r="C187" s="78">
        <v>29</v>
      </c>
      <c r="D187" s="78">
        <v>5</v>
      </c>
      <c r="E187" s="78">
        <v>12</v>
      </c>
      <c r="F187" s="78">
        <v>5</v>
      </c>
      <c r="G187" s="78">
        <v>8</v>
      </c>
      <c r="H187" s="78">
        <v>5</v>
      </c>
      <c r="I187" s="78">
        <v>25</v>
      </c>
      <c r="J187" s="78">
        <v>5</v>
      </c>
      <c r="K187" s="78">
        <v>24.15</v>
      </c>
      <c r="L187" s="78">
        <v>5</v>
      </c>
      <c r="M187" s="78">
        <v>24.15</v>
      </c>
      <c r="N187" s="78">
        <v>5</v>
      </c>
      <c r="O187" s="78" t="s">
        <v>50</v>
      </c>
      <c r="P187" s="6">
        <f t="shared" si="43"/>
        <v>18</v>
      </c>
      <c r="Q187" s="6">
        <f t="shared" si="44"/>
        <v>18</v>
      </c>
      <c r="R187" s="6">
        <f t="shared" si="45"/>
        <v>18</v>
      </c>
      <c r="S187" s="6">
        <f t="shared" si="46"/>
        <v>18</v>
      </c>
      <c r="T187" s="6">
        <f t="shared" si="47"/>
        <v>18</v>
      </c>
      <c r="U187" s="5">
        <f t="shared" si="48"/>
        <v>91.891891891891902</v>
      </c>
      <c r="V187" s="6">
        <f t="shared" si="49"/>
        <v>90</v>
      </c>
      <c r="W187" s="5">
        <f t="shared" si="50"/>
        <v>65.217391304347828</v>
      </c>
      <c r="X187" s="6">
        <f t="shared" si="51"/>
        <v>90</v>
      </c>
      <c r="Y187" s="5">
        <f t="shared" si="52"/>
        <v>81.081081081081081</v>
      </c>
      <c r="Z187" s="6">
        <f t="shared" si="53"/>
        <v>90</v>
      </c>
      <c r="AA187" s="5">
        <f t="shared" si="54"/>
        <v>97.166666666666657</v>
      </c>
      <c r="AB187" s="6">
        <f t="shared" si="55"/>
        <v>90</v>
      </c>
      <c r="AC187" s="5">
        <f t="shared" si="56"/>
        <v>97.166666666666657</v>
      </c>
      <c r="AD187" s="6">
        <f t="shared" si="57"/>
        <v>90</v>
      </c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</row>
    <row r="188" spans="1:46" x14ac:dyDescent="0.3">
      <c r="A188" s="78">
        <v>186</v>
      </c>
      <c r="B188" s="78">
        <v>170701191</v>
      </c>
      <c r="C188" s="78">
        <v>24</v>
      </c>
      <c r="D188" s="78">
        <v>5</v>
      </c>
      <c r="E188" s="78">
        <v>16</v>
      </c>
      <c r="F188" s="78">
        <v>5</v>
      </c>
      <c r="G188" s="78">
        <v>8</v>
      </c>
      <c r="H188" s="78">
        <v>5</v>
      </c>
      <c r="I188" s="78">
        <v>27</v>
      </c>
      <c r="J188" s="78">
        <v>5</v>
      </c>
      <c r="K188" s="78">
        <v>23.35</v>
      </c>
      <c r="L188" s="78">
        <v>5</v>
      </c>
      <c r="M188" s="78">
        <v>23.35</v>
      </c>
      <c r="N188" s="78">
        <v>4</v>
      </c>
      <c r="O188" s="78" t="s">
        <v>50</v>
      </c>
      <c r="P188" s="6">
        <f t="shared" si="43"/>
        <v>18</v>
      </c>
      <c r="Q188" s="6">
        <f t="shared" si="44"/>
        <v>18</v>
      </c>
      <c r="R188" s="6">
        <f t="shared" si="45"/>
        <v>18</v>
      </c>
      <c r="S188" s="6">
        <f t="shared" si="46"/>
        <v>18</v>
      </c>
      <c r="T188" s="6">
        <f t="shared" si="47"/>
        <v>18</v>
      </c>
      <c r="U188" s="5">
        <f t="shared" si="48"/>
        <v>78.378378378378372</v>
      </c>
      <c r="V188" s="6">
        <f t="shared" si="49"/>
        <v>90</v>
      </c>
      <c r="W188" s="5">
        <f t="shared" si="50"/>
        <v>73.91304347826086</v>
      </c>
      <c r="X188" s="6">
        <f t="shared" si="51"/>
        <v>90</v>
      </c>
      <c r="Y188" s="5">
        <f t="shared" si="52"/>
        <v>86.486486486486484</v>
      </c>
      <c r="Z188" s="6">
        <f t="shared" si="53"/>
        <v>90</v>
      </c>
      <c r="AA188" s="5">
        <f t="shared" si="54"/>
        <v>94.5</v>
      </c>
      <c r="AB188" s="6">
        <f t="shared" si="55"/>
        <v>90</v>
      </c>
      <c r="AC188" s="5">
        <f t="shared" si="56"/>
        <v>91.166666666666671</v>
      </c>
      <c r="AD188" s="6">
        <f t="shared" si="57"/>
        <v>90</v>
      </c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</row>
    <row r="189" spans="1:46" x14ac:dyDescent="0.3">
      <c r="A189" s="78">
        <v>187</v>
      </c>
      <c r="B189" s="78">
        <v>170701192</v>
      </c>
      <c r="C189" s="78">
        <v>26</v>
      </c>
      <c r="D189" s="78">
        <v>5</v>
      </c>
      <c r="E189" s="78">
        <v>14</v>
      </c>
      <c r="F189" s="78">
        <v>5</v>
      </c>
      <c r="G189" s="78">
        <v>18</v>
      </c>
      <c r="H189" s="78">
        <v>5</v>
      </c>
      <c r="I189" s="78">
        <v>30</v>
      </c>
      <c r="J189" s="78">
        <v>5</v>
      </c>
      <c r="K189" s="78">
        <v>24.15</v>
      </c>
      <c r="L189" s="78">
        <v>5</v>
      </c>
      <c r="M189" s="78">
        <v>24.15</v>
      </c>
      <c r="N189" s="78">
        <v>5</v>
      </c>
      <c r="O189" s="78" t="s">
        <v>50</v>
      </c>
      <c r="P189" s="6">
        <f t="shared" si="43"/>
        <v>18</v>
      </c>
      <c r="Q189" s="6">
        <f t="shared" si="44"/>
        <v>18</v>
      </c>
      <c r="R189" s="6">
        <f t="shared" si="45"/>
        <v>18</v>
      </c>
      <c r="S189" s="6">
        <f t="shared" si="46"/>
        <v>18</v>
      </c>
      <c r="T189" s="6">
        <f t="shared" si="47"/>
        <v>18</v>
      </c>
      <c r="U189" s="5">
        <f t="shared" si="48"/>
        <v>83.78378378378379</v>
      </c>
      <c r="V189" s="6">
        <f t="shared" si="49"/>
        <v>90</v>
      </c>
      <c r="W189" s="5">
        <f t="shared" si="50"/>
        <v>91.304347826086953</v>
      </c>
      <c r="X189" s="6">
        <f t="shared" si="51"/>
        <v>90</v>
      </c>
      <c r="Y189" s="5">
        <f t="shared" si="52"/>
        <v>94.594594594594597</v>
      </c>
      <c r="Z189" s="6">
        <f t="shared" si="53"/>
        <v>90</v>
      </c>
      <c r="AA189" s="5">
        <f t="shared" si="54"/>
        <v>97.166666666666657</v>
      </c>
      <c r="AB189" s="6">
        <f t="shared" si="55"/>
        <v>90</v>
      </c>
      <c r="AC189" s="5">
        <f t="shared" si="56"/>
        <v>97.166666666666657</v>
      </c>
      <c r="AD189" s="6">
        <f t="shared" si="57"/>
        <v>90</v>
      </c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</row>
    <row r="190" spans="1:46" x14ac:dyDescent="0.3">
      <c r="A190" s="78">
        <v>188</v>
      </c>
      <c r="B190" s="78">
        <v>170701193</v>
      </c>
      <c r="C190" s="78">
        <v>31</v>
      </c>
      <c r="D190" s="78">
        <v>5</v>
      </c>
      <c r="E190" s="78">
        <v>16</v>
      </c>
      <c r="F190" s="78">
        <v>5</v>
      </c>
      <c r="G190" s="78">
        <v>16</v>
      </c>
      <c r="H190" s="78">
        <v>5</v>
      </c>
      <c r="I190" s="78">
        <v>31</v>
      </c>
      <c r="J190" s="78">
        <v>5</v>
      </c>
      <c r="K190" s="78">
        <v>24.15</v>
      </c>
      <c r="L190" s="78">
        <v>5</v>
      </c>
      <c r="M190" s="78">
        <v>24.15</v>
      </c>
      <c r="N190" s="78">
        <v>5</v>
      </c>
      <c r="O190" s="78" t="s">
        <v>50</v>
      </c>
      <c r="P190" s="6">
        <f t="shared" si="43"/>
        <v>18</v>
      </c>
      <c r="Q190" s="6">
        <f t="shared" si="44"/>
        <v>18</v>
      </c>
      <c r="R190" s="6">
        <f t="shared" si="45"/>
        <v>18</v>
      </c>
      <c r="S190" s="6">
        <f t="shared" si="46"/>
        <v>18</v>
      </c>
      <c r="T190" s="6">
        <f t="shared" si="47"/>
        <v>18</v>
      </c>
      <c r="U190" s="5">
        <f t="shared" si="48"/>
        <v>97.297297297297305</v>
      </c>
      <c r="V190" s="6">
        <f t="shared" si="49"/>
        <v>90</v>
      </c>
      <c r="W190" s="5">
        <f t="shared" si="50"/>
        <v>91.304347826086953</v>
      </c>
      <c r="X190" s="6">
        <f t="shared" si="51"/>
        <v>90</v>
      </c>
      <c r="Y190" s="5">
        <f t="shared" si="52"/>
        <v>97.297297297297305</v>
      </c>
      <c r="Z190" s="6">
        <f t="shared" si="53"/>
        <v>90</v>
      </c>
      <c r="AA190" s="5">
        <f t="shared" si="54"/>
        <v>97.166666666666657</v>
      </c>
      <c r="AB190" s="6">
        <f t="shared" si="55"/>
        <v>90</v>
      </c>
      <c r="AC190" s="5">
        <f t="shared" si="56"/>
        <v>97.166666666666657</v>
      </c>
      <c r="AD190" s="6">
        <f t="shared" si="57"/>
        <v>90</v>
      </c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</row>
    <row r="191" spans="1:46" x14ac:dyDescent="0.3">
      <c r="A191" s="78">
        <v>189</v>
      </c>
      <c r="B191" s="78">
        <v>170701194</v>
      </c>
      <c r="C191" s="78">
        <v>28</v>
      </c>
      <c r="D191" s="78">
        <v>5</v>
      </c>
      <c r="E191" s="78">
        <v>15</v>
      </c>
      <c r="F191" s="78">
        <v>5</v>
      </c>
      <c r="G191" s="78">
        <v>18</v>
      </c>
      <c r="H191" s="78">
        <v>5</v>
      </c>
      <c r="I191" s="78">
        <v>30</v>
      </c>
      <c r="J191" s="78">
        <v>5</v>
      </c>
      <c r="K191" s="78">
        <v>24.15</v>
      </c>
      <c r="L191" s="78">
        <v>5</v>
      </c>
      <c r="M191" s="78">
        <v>24.15</v>
      </c>
      <c r="N191" s="78">
        <v>5</v>
      </c>
      <c r="O191" s="78" t="s">
        <v>50</v>
      </c>
      <c r="P191" s="6">
        <f t="shared" si="43"/>
        <v>18</v>
      </c>
      <c r="Q191" s="6">
        <f t="shared" si="44"/>
        <v>18</v>
      </c>
      <c r="R191" s="6">
        <f t="shared" si="45"/>
        <v>18</v>
      </c>
      <c r="S191" s="6">
        <f t="shared" si="46"/>
        <v>18</v>
      </c>
      <c r="T191" s="6">
        <f t="shared" si="47"/>
        <v>18</v>
      </c>
      <c r="U191" s="5">
        <f t="shared" si="48"/>
        <v>89.189189189189193</v>
      </c>
      <c r="V191" s="6">
        <f t="shared" si="49"/>
        <v>90</v>
      </c>
      <c r="W191" s="5">
        <f t="shared" si="50"/>
        <v>93.478260869565219</v>
      </c>
      <c r="X191" s="6">
        <f t="shared" si="51"/>
        <v>90</v>
      </c>
      <c r="Y191" s="5">
        <f t="shared" si="52"/>
        <v>94.594594594594597</v>
      </c>
      <c r="Z191" s="6">
        <f t="shared" si="53"/>
        <v>90</v>
      </c>
      <c r="AA191" s="5">
        <f t="shared" si="54"/>
        <v>97.166666666666657</v>
      </c>
      <c r="AB191" s="6">
        <f t="shared" si="55"/>
        <v>90</v>
      </c>
      <c r="AC191" s="5">
        <f t="shared" si="56"/>
        <v>97.166666666666657</v>
      </c>
      <c r="AD191" s="6">
        <f t="shared" si="57"/>
        <v>90</v>
      </c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</row>
    <row r="192" spans="1:46" x14ac:dyDescent="0.3">
      <c r="A192" s="78">
        <v>190</v>
      </c>
      <c r="B192" s="78">
        <v>170701195</v>
      </c>
      <c r="C192" s="78">
        <v>30</v>
      </c>
      <c r="D192" s="78">
        <v>5</v>
      </c>
      <c r="E192" s="78">
        <v>15</v>
      </c>
      <c r="F192" s="78">
        <v>5</v>
      </c>
      <c r="G192" s="78">
        <v>13</v>
      </c>
      <c r="H192" s="78">
        <v>5</v>
      </c>
      <c r="I192" s="78">
        <v>31</v>
      </c>
      <c r="J192" s="78">
        <v>5</v>
      </c>
      <c r="K192" s="78">
        <v>24.15</v>
      </c>
      <c r="L192" s="78">
        <v>5</v>
      </c>
      <c r="M192" s="78">
        <v>24.15</v>
      </c>
      <c r="N192" s="78">
        <v>5</v>
      </c>
      <c r="O192" s="78" t="s">
        <v>50</v>
      </c>
      <c r="P192" s="6">
        <f t="shared" si="43"/>
        <v>18</v>
      </c>
      <c r="Q192" s="6">
        <f t="shared" si="44"/>
        <v>18</v>
      </c>
      <c r="R192" s="6">
        <f t="shared" si="45"/>
        <v>18</v>
      </c>
      <c r="S192" s="6">
        <f t="shared" si="46"/>
        <v>18</v>
      </c>
      <c r="T192" s="6">
        <f t="shared" si="47"/>
        <v>18</v>
      </c>
      <c r="U192" s="5">
        <f t="shared" si="48"/>
        <v>94.594594594594597</v>
      </c>
      <c r="V192" s="6">
        <f t="shared" si="49"/>
        <v>90</v>
      </c>
      <c r="W192" s="5">
        <f t="shared" si="50"/>
        <v>82.608695652173907</v>
      </c>
      <c r="X192" s="6">
        <f t="shared" si="51"/>
        <v>90</v>
      </c>
      <c r="Y192" s="5">
        <f t="shared" si="52"/>
        <v>97.297297297297305</v>
      </c>
      <c r="Z192" s="6">
        <f t="shared" si="53"/>
        <v>90</v>
      </c>
      <c r="AA192" s="5">
        <f t="shared" si="54"/>
        <v>97.166666666666657</v>
      </c>
      <c r="AB192" s="6">
        <f t="shared" si="55"/>
        <v>90</v>
      </c>
      <c r="AC192" s="5">
        <f t="shared" si="56"/>
        <v>97.166666666666657</v>
      </c>
      <c r="AD192" s="6">
        <f t="shared" si="57"/>
        <v>90</v>
      </c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</row>
    <row r="193" spans="1:46" x14ac:dyDescent="0.3">
      <c r="A193" s="78">
        <v>191</v>
      </c>
      <c r="B193" s="78">
        <v>170701196</v>
      </c>
      <c r="C193" s="78">
        <v>23</v>
      </c>
      <c r="D193" s="78">
        <v>5</v>
      </c>
      <c r="E193" s="78">
        <v>12</v>
      </c>
      <c r="F193" s="78">
        <v>5</v>
      </c>
      <c r="G193" s="78">
        <v>8</v>
      </c>
      <c r="H193" s="78">
        <v>5</v>
      </c>
      <c r="I193" s="78">
        <v>27</v>
      </c>
      <c r="J193" s="78">
        <v>5</v>
      </c>
      <c r="K193" s="78">
        <v>21.65</v>
      </c>
      <c r="L193" s="78">
        <v>4</v>
      </c>
      <c r="M193" s="78">
        <v>21.65</v>
      </c>
      <c r="N193" s="78">
        <v>4</v>
      </c>
      <c r="O193" s="78" t="s">
        <v>51</v>
      </c>
      <c r="P193" s="6">
        <f t="shared" si="43"/>
        <v>16</v>
      </c>
      <c r="Q193" s="6">
        <f t="shared" si="44"/>
        <v>16</v>
      </c>
      <c r="R193" s="6">
        <f t="shared" si="45"/>
        <v>16</v>
      </c>
      <c r="S193" s="6">
        <f t="shared" si="46"/>
        <v>16</v>
      </c>
      <c r="T193" s="6">
        <f t="shared" si="47"/>
        <v>16</v>
      </c>
      <c r="U193" s="5">
        <f t="shared" si="48"/>
        <v>75.675675675675677</v>
      </c>
      <c r="V193" s="6">
        <f t="shared" si="49"/>
        <v>80</v>
      </c>
      <c r="W193" s="5">
        <f t="shared" si="50"/>
        <v>65.217391304347828</v>
      </c>
      <c r="X193" s="6">
        <f t="shared" si="51"/>
        <v>80</v>
      </c>
      <c r="Y193" s="5">
        <f t="shared" si="52"/>
        <v>86.486486486486484</v>
      </c>
      <c r="Z193" s="6">
        <f t="shared" si="53"/>
        <v>80</v>
      </c>
      <c r="AA193" s="5">
        <f t="shared" si="54"/>
        <v>85.5</v>
      </c>
      <c r="AB193" s="6">
        <f t="shared" si="55"/>
        <v>80</v>
      </c>
      <c r="AC193" s="5">
        <f t="shared" si="56"/>
        <v>85.5</v>
      </c>
      <c r="AD193" s="6">
        <f t="shared" si="57"/>
        <v>80</v>
      </c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</row>
    <row r="194" spans="1:46" x14ac:dyDescent="0.3">
      <c r="A194" s="78">
        <v>192</v>
      </c>
      <c r="B194" s="78">
        <v>170701197</v>
      </c>
      <c r="C194" s="78">
        <v>23</v>
      </c>
      <c r="D194" s="78">
        <v>5</v>
      </c>
      <c r="E194" s="78">
        <v>14</v>
      </c>
      <c r="F194" s="78">
        <v>5</v>
      </c>
      <c r="G194" s="78">
        <v>10</v>
      </c>
      <c r="H194" s="78">
        <v>5</v>
      </c>
      <c r="I194" s="78">
        <v>25</v>
      </c>
      <c r="J194" s="78">
        <v>5</v>
      </c>
      <c r="K194" s="78">
        <v>23.35</v>
      </c>
      <c r="L194" s="78">
        <v>5</v>
      </c>
      <c r="M194" s="78">
        <v>23.35</v>
      </c>
      <c r="N194" s="78">
        <v>5</v>
      </c>
      <c r="O194" s="78" t="s">
        <v>51</v>
      </c>
      <c r="P194" s="6">
        <f t="shared" si="43"/>
        <v>16</v>
      </c>
      <c r="Q194" s="6">
        <f t="shared" si="44"/>
        <v>16</v>
      </c>
      <c r="R194" s="6">
        <f t="shared" si="45"/>
        <v>16</v>
      </c>
      <c r="S194" s="6">
        <f t="shared" si="46"/>
        <v>16</v>
      </c>
      <c r="T194" s="6">
        <f t="shared" si="47"/>
        <v>16</v>
      </c>
      <c r="U194" s="5">
        <f t="shared" si="48"/>
        <v>75.675675675675677</v>
      </c>
      <c r="V194" s="6">
        <f t="shared" si="49"/>
        <v>80</v>
      </c>
      <c r="W194" s="5">
        <f t="shared" si="50"/>
        <v>73.91304347826086</v>
      </c>
      <c r="X194" s="6">
        <f t="shared" si="51"/>
        <v>80</v>
      </c>
      <c r="Y194" s="5">
        <f t="shared" si="52"/>
        <v>81.081081081081081</v>
      </c>
      <c r="Z194" s="6">
        <f t="shared" si="53"/>
        <v>80</v>
      </c>
      <c r="AA194" s="5">
        <f t="shared" si="54"/>
        <v>94.5</v>
      </c>
      <c r="AB194" s="6">
        <f t="shared" si="55"/>
        <v>80</v>
      </c>
      <c r="AC194" s="5">
        <f t="shared" si="56"/>
        <v>94.5</v>
      </c>
      <c r="AD194" s="6">
        <f t="shared" si="57"/>
        <v>80</v>
      </c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</row>
    <row r="195" spans="1:46" x14ac:dyDescent="0.3">
      <c r="A195" s="78">
        <v>193</v>
      </c>
      <c r="B195" s="78">
        <v>170701198</v>
      </c>
      <c r="C195" s="78">
        <v>16</v>
      </c>
      <c r="D195" s="78">
        <v>5</v>
      </c>
      <c r="E195" s="78">
        <v>16</v>
      </c>
      <c r="F195" s="78">
        <v>5</v>
      </c>
      <c r="G195" s="78">
        <v>8</v>
      </c>
      <c r="H195" s="78">
        <v>5</v>
      </c>
      <c r="I195" s="78">
        <v>17</v>
      </c>
      <c r="J195" s="78">
        <v>5</v>
      </c>
      <c r="K195" s="78">
        <v>23.35</v>
      </c>
      <c r="L195" s="78">
        <v>5</v>
      </c>
      <c r="M195" s="78">
        <v>23.35</v>
      </c>
      <c r="N195" s="78">
        <v>4</v>
      </c>
      <c r="O195" s="78" t="s">
        <v>51</v>
      </c>
      <c r="P195" s="6">
        <f t="shared" si="43"/>
        <v>16</v>
      </c>
      <c r="Q195" s="6">
        <f t="shared" si="44"/>
        <v>16</v>
      </c>
      <c r="R195" s="6">
        <f t="shared" si="45"/>
        <v>16</v>
      </c>
      <c r="S195" s="6">
        <f t="shared" si="46"/>
        <v>16</v>
      </c>
      <c r="T195" s="6">
        <f t="shared" si="47"/>
        <v>16</v>
      </c>
      <c r="U195" s="5">
        <f t="shared" si="48"/>
        <v>56.756756756756758</v>
      </c>
      <c r="V195" s="6">
        <f t="shared" si="49"/>
        <v>80</v>
      </c>
      <c r="W195" s="5">
        <f t="shared" si="50"/>
        <v>73.91304347826086</v>
      </c>
      <c r="X195" s="6">
        <f t="shared" si="51"/>
        <v>80</v>
      </c>
      <c r="Y195" s="5">
        <f t="shared" si="52"/>
        <v>59.45945945945946</v>
      </c>
      <c r="Z195" s="6">
        <f t="shared" si="53"/>
        <v>80</v>
      </c>
      <c r="AA195" s="5">
        <f t="shared" si="54"/>
        <v>94.5</v>
      </c>
      <c r="AB195" s="6">
        <f t="shared" si="55"/>
        <v>80</v>
      </c>
      <c r="AC195" s="5">
        <f t="shared" si="56"/>
        <v>91.166666666666671</v>
      </c>
      <c r="AD195" s="6">
        <f t="shared" si="57"/>
        <v>80</v>
      </c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</row>
    <row r="196" spans="1:46" x14ac:dyDescent="0.3">
      <c r="A196" s="78">
        <v>194</v>
      </c>
      <c r="B196" s="78">
        <v>170701199</v>
      </c>
      <c r="C196" s="78">
        <v>29</v>
      </c>
      <c r="D196" s="78">
        <v>5</v>
      </c>
      <c r="E196" s="78">
        <v>16</v>
      </c>
      <c r="F196" s="78">
        <v>5</v>
      </c>
      <c r="G196" s="78">
        <v>8</v>
      </c>
      <c r="H196" s="78">
        <v>5</v>
      </c>
      <c r="I196" s="78">
        <v>17</v>
      </c>
      <c r="J196" s="78">
        <v>5</v>
      </c>
      <c r="K196" s="78">
        <v>24.15</v>
      </c>
      <c r="L196" s="78">
        <v>5</v>
      </c>
      <c r="M196" s="78">
        <v>24.15</v>
      </c>
      <c r="N196" s="78">
        <v>4</v>
      </c>
      <c r="O196" s="78" t="s">
        <v>50</v>
      </c>
      <c r="P196" s="6">
        <f t="shared" ref="P196:P259" si="58">IF(O196="O",10,IF(O196="A+",9,IF(O196="A",8,IF(O196="B+",7,IF(O196="B",6,0)))))/5*10</f>
        <v>18</v>
      </c>
      <c r="Q196" s="6">
        <f t="shared" ref="Q196:Q259" si="59">P196</f>
        <v>18</v>
      </c>
      <c r="R196" s="6">
        <f t="shared" ref="R196:R259" si="60">P196</f>
        <v>18</v>
      </c>
      <c r="S196" s="6">
        <f t="shared" ref="S196:S259" si="61">P196</f>
        <v>18</v>
      </c>
      <c r="T196" s="6">
        <f t="shared" ref="T196:T259" si="62">P196</f>
        <v>18</v>
      </c>
      <c r="U196" s="5">
        <f t="shared" ref="U196:U259" si="63">(C196+D196)/37*100</f>
        <v>91.891891891891902</v>
      </c>
      <c r="V196" s="6">
        <f t="shared" ref="V196:V259" si="64">P196/20*100</f>
        <v>90</v>
      </c>
      <c r="W196" s="5">
        <f t="shared" ref="W196:W259" si="65">(E196+F196+G196+H196)/46*100</f>
        <v>73.91304347826086</v>
      </c>
      <c r="X196" s="6">
        <f t="shared" ref="X196:X259" si="66">Q196/20*100</f>
        <v>90</v>
      </c>
      <c r="Y196" s="5">
        <f t="shared" ref="Y196:Y259" si="67">(I196+J196)/37*100</f>
        <v>59.45945945945946</v>
      </c>
      <c r="Z196" s="6">
        <f t="shared" ref="Z196:Z259" si="68">R196/20*100</f>
        <v>90</v>
      </c>
      <c r="AA196" s="5">
        <f t="shared" ref="AA196:AA259" si="69">(K196+L196)/30*100</f>
        <v>97.166666666666657</v>
      </c>
      <c r="AB196" s="6">
        <f t="shared" ref="AB196:AB259" si="70">S196/20*100</f>
        <v>90</v>
      </c>
      <c r="AC196" s="5">
        <f t="shared" ref="AC196:AC259" si="71">(M196+N196)/30*100</f>
        <v>93.833333333333329</v>
      </c>
      <c r="AD196" s="6">
        <f t="shared" ref="AD196:AD259" si="72">T196/20*100</f>
        <v>90</v>
      </c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</row>
    <row r="197" spans="1:46" x14ac:dyDescent="0.3">
      <c r="A197" s="78">
        <v>195</v>
      </c>
      <c r="B197" s="78">
        <v>170701200</v>
      </c>
      <c r="C197" s="78">
        <v>26</v>
      </c>
      <c r="D197" s="78">
        <v>5</v>
      </c>
      <c r="E197" s="78">
        <v>14</v>
      </c>
      <c r="F197" s="78">
        <v>5</v>
      </c>
      <c r="G197" s="78">
        <v>5</v>
      </c>
      <c r="H197" s="78">
        <v>5</v>
      </c>
      <c r="I197" s="78">
        <v>9</v>
      </c>
      <c r="J197" s="78">
        <v>5</v>
      </c>
      <c r="K197" s="78">
        <v>21.65</v>
      </c>
      <c r="L197" s="78">
        <v>5</v>
      </c>
      <c r="M197" s="78">
        <v>21.65</v>
      </c>
      <c r="N197" s="78">
        <v>5</v>
      </c>
      <c r="O197" s="78" t="s">
        <v>51</v>
      </c>
      <c r="P197" s="6">
        <f t="shared" si="58"/>
        <v>16</v>
      </c>
      <c r="Q197" s="6">
        <f t="shared" si="59"/>
        <v>16</v>
      </c>
      <c r="R197" s="6">
        <f t="shared" si="60"/>
        <v>16</v>
      </c>
      <c r="S197" s="6">
        <f t="shared" si="61"/>
        <v>16</v>
      </c>
      <c r="T197" s="6">
        <f t="shared" si="62"/>
        <v>16</v>
      </c>
      <c r="U197" s="5">
        <f t="shared" si="63"/>
        <v>83.78378378378379</v>
      </c>
      <c r="V197" s="6">
        <f t="shared" si="64"/>
        <v>80</v>
      </c>
      <c r="W197" s="5">
        <f t="shared" si="65"/>
        <v>63.04347826086957</v>
      </c>
      <c r="X197" s="6">
        <f t="shared" si="66"/>
        <v>80</v>
      </c>
      <c r="Y197" s="5">
        <f t="shared" si="67"/>
        <v>37.837837837837839</v>
      </c>
      <c r="Z197" s="6">
        <f t="shared" si="68"/>
        <v>80</v>
      </c>
      <c r="AA197" s="5">
        <f t="shared" si="69"/>
        <v>88.833333333333329</v>
      </c>
      <c r="AB197" s="6">
        <f t="shared" si="70"/>
        <v>80</v>
      </c>
      <c r="AC197" s="5">
        <f t="shared" si="71"/>
        <v>88.833333333333329</v>
      </c>
      <c r="AD197" s="6">
        <f t="shared" si="72"/>
        <v>80</v>
      </c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</row>
    <row r="198" spans="1:46" x14ac:dyDescent="0.3">
      <c r="A198" s="78">
        <v>196</v>
      </c>
      <c r="B198" s="78">
        <v>170701201</v>
      </c>
      <c r="C198" s="78">
        <v>17</v>
      </c>
      <c r="D198" s="78">
        <v>4</v>
      </c>
      <c r="E198" s="78">
        <v>11</v>
      </c>
      <c r="F198" s="78">
        <v>4</v>
      </c>
      <c r="G198" s="78">
        <v>7</v>
      </c>
      <c r="H198" s="78">
        <v>5</v>
      </c>
      <c r="I198" s="78">
        <v>18</v>
      </c>
      <c r="J198" s="78">
        <v>5</v>
      </c>
      <c r="K198" s="78">
        <v>23.35</v>
      </c>
      <c r="L198" s="78">
        <v>5</v>
      </c>
      <c r="M198" s="78">
        <v>23.35</v>
      </c>
      <c r="N198" s="78">
        <v>5</v>
      </c>
      <c r="O198" s="78" t="s">
        <v>51</v>
      </c>
      <c r="P198" s="6">
        <f t="shared" si="58"/>
        <v>16</v>
      </c>
      <c r="Q198" s="6">
        <f t="shared" si="59"/>
        <v>16</v>
      </c>
      <c r="R198" s="6">
        <f t="shared" si="60"/>
        <v>16</v>
      </c>
      <c r="S198" s="6">
        <f t="shared" si="61"/>
        <v>16</v>
      </c>
      <c r="T198" s="6">
        <f t="shared" si="62"/>
        <v>16</v>
      </c>
      <c r="U198" s="5">
        <f t="shared" si="63"/>
        <v>56.756756756756758</v>
      </c>
      <c r="V198" s="6">
        <f t="shared" si="64"/>
        <v>80</v>
      </c>
      <c r="W198" s="5">
        <f t="shared" si="65"/>
        <v>58.695652173913047</v>
      </c>
      <c r="X198" s="6">
        <f t="shared" si="66"/>
        <v>80</v>
      </c>
      <c r="Y198" s="5">
        <f t="shared" si="67"/>
        <v>62.162162162162161</v>
      </c>
      <c r="Z198" s="6">
        <f t="shared" si="68"/>
        <v>80</v>
      </c>
      <c r="AA198" s="5">
        <f t="shared" si="69"/>
        <v>94.5</v>
      </c>
      <c r="AB198" s="6">
        <f t="shared" si="70"/>
        <v>80</v>
      </c>
      <c r="AC198" s="5">
        <f t="shared" si="71"/>
        <v>94.5</v>
      </c>
      <c r="AD198" s="6">
        <f t="shared" si="72"/>
        <v>80</v>
      </c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</row>
    <row r="199" spans="1:46" x14ac:dyDescent="0.3">
      <c r="A199" s="78">
        <v>197</v>
      </c>
      <c r="B199" s="78">
        <v>170701202</v>
      </c>
      <c r="C199" s="78">
        <v>25</v>
      </c>
      <c r="D199" s="78">
        <v>4</v>
      </c>
      <c r="E199" s="78">
        <v>13</v>
      </c>
      <c r="F199" s="78">
        <v>4</v>
      </c>
      <c r="G199" s="78">
        <v>8</v>
      </c>
      <c r="H199" s="78">
        <v>5</v>
      </c>
      <c r="I199" s="78">
        <v>14</v>
      </c>
      <c r="J199" s="78">
        <v>5</v>
      </c>
      <c r="K199" s="78">
        <v>23.35</v>
      </c>
      <c r="L199" s="78">
        <v>5</v>
      </c>
      <c r="M199" s="78">
        <v>23.35</v>
      </c>
      <c r="N199" s="78">
        <v>4</v>
      </c>
      <c r="O199" s="78" t="s">
        <v>51</v>
      </c>
      <c r="P199" s="6">
        <f t="shared" si="58"/>
        <v>16</v>
      </c>
      <c r="Q199" s="6">
        <f t="shared" si="59"/>
        <v>16</v>
      </c>
      <c r="R199" s="6">
        <f t="shared" si="60"/>
        <v>16</v>
      </c>
      <c r="S199" s="6">
        <f t="shared" si="61"/>
        <v>16</v>
      </c>
      <c r="T199" s="6">
        <f t="shared" si="62"/>
        <v>16</v>
      </c>
      <c r="U199" s="5">
        <f t="shared" si="63"/>
        <v>78.378378378378372</v>
      </c>
      <c r="V199" s="6">
        <f t="shared" si="64"/>
        <v>80</v>
      </c>
      <c r="W199" s="5">
        <f t="shared" si="65"/>
        <v>65.217391304347828</v>
      </c>
      <c r="X199" s="6">
        <f t="shared" si="66"/>
        <v>80</v>
      </c>
      <c r="Y199" s="5">
        <f t="shared" si="67"/>
        <v>51.351351351351347</v>
      </c>
      <c r="Z199" s="6">
        <f t="shared" si="68"/>
        <v>80</v>
      </c>
      <c r="AA199" s="5">
        <f t="shared" si="69"/>
        <v>94.5</v>
      </c>
      <c r="AB199" s="6">
        <f t="shared" si="70"/>
        <v>80</v>
      </c>
      <c r="AC199" s="5">
        <f t="shared" si="71"/>
        <v>91.166666666666671</v>
      </c>
      <c r="AD199" s="6">
        <f t="shared" si="72"/>
        <v>80</v>
      </c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</row>
    <row r="200" spans="1:46" x14ac:dyDescent="0.3">
      <c r="A200" s="78">
        <v>198</v>
      </c>
      <c r="B200" s="78">
        <v>170701203</v>
      </c>
      <c r="C200" s="78">
        <v>28</v>
      </c>
      <c r="D200" s="78">
        <v>5</v>
      </c>
      <c r="E200" s="78">
        <v>15</v>
      </c>
      <c r="F200" s="78">
        <v>5</v>
      </c>
      <c r="G200" s="78">
        <v>0</v>
      </c>
      <c r="H200" s="78">
        <v>5</v>
      </c>
      <c r="I200" s="78">
        <v>0</v>
      </c>
      <c r="J200" s="78">
        <v>5</v>
      </c>
      <c r="K200" s="78">
        <v>22.5</v>
      </c>
      <c r="L200" s="78">
        <v>5</v>
      </c>
      <c r="M200" s="78">
        <v>22.5</v>
      </c>
      <c r="N200" s="78">
        <v>4</v>
      </c>
      <c r="O200" s="78" t="s">
        <v>51</v>
      </c>
      <c r="P200" s="6">
        <f t="shared" si="58"/>
        <v>16</v>
      </c>
      <c r="Q200" s="6">
        <f t="shared" si="59"/>
        <v>16</v>
      </c>
      <c r="R200" s="6">
        <f t="shared" si="60"/>
        <v>16</v>
      </c>
      <c r="S200" s="6">
        <f t="shared" si="61"/>
        <v>16</v>
      </c>
      <c r="T200" s="6">
        <f t="shared" si="62"/>
        <v>16</v>
      </c>
      <c r="U200" s="5">
        <f t="shared" si="63"/>
        <v>89.189189189189193</v>
      </c>
      <c r="V200" s="6">
        <f t="shared" si="64"/>
        <v>80</v>
      </c>
      <c r="W200" s="5">
        <f t="shared" si="65"/>
        <v>54.347826086956516</v>
      </c>
      <c r="X200" s="6">
        <f t="shared" si="66"/>
        <v>80</v>
      </c>
      <c r="Y200" s="5">
        <f t="shared" si="67"/>
        <v>13.513513513513514</v>
      </c>
      <c r="Z200" s="6">
        <f t="shared" si="68"/>
        <v>80</v>
      </c>
      <c r="AA200" s="5">
        <f t="shared" si="69"/>
        <v>91.666666666666657</v>
      </c>
      <c r="AB200" s="6">
        <f t="shared" si="70"/>
        <v>80</v>
      </c>
      <c r="AC200" s="5">
        <f t="shared" si="71"/>
        <v>88.333333333333329</v>
      </c>
      <c r="AD200" s="6">
        <f t="shared" si="72"/>
        <v>80</v>
      </c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</row>
    <row r="201" spans="1:46" x14ac:dyDescent="0.3">
      <c r="A201" s="78">
        <v>199</v>
      </c>
      <c r="B201" s="78">
        <v>170701204</v>
      </c>
      <c r="C201" s="78">
        <v>27</v>
      </c>
      <c r="D201" s="78">
        <v>5</v>
      </c>
      <c r="E201" s="78">
        <v>11</v>
      </c>
      <c r="F201" s="78">
        <v>5</v>
      </c>
      <c r="G201" s="78">
        <v>0</v>
      </c>
      <c r="H201" s="78">
        <v>0</v>
      </c>
      <c r="I201" s="78">
        <v>0</v>
      </c>
      <c r="J201" s="78">
        <v>0</v>
      </c>
      <c r="K201" s="78">
        <v>23.35</v>
      </c>
      <c r="L201" s="78">
        <v>5</v>
      </c>
      <c r="M201" s="78">
        <v>23.35</v>
      </c>
      <c r="N201" s="78">
        <v>5</v>
      </c>
      <c r="O201" s="78" t="s">
        <v>53</v>
      </c>
      <c r="P201" s="6">
        <f t="shared" si="58"/>
        <v>12</v>
      </c>
      <c r="Q201" s="6">
        <f t="shared" si="59"/>
        <v>12</v>
      </c>
      <c r="R201" s="6">
        <f t="shared" si="60"/>
        <v>12</v>
      </c>
      <c r="S201" s="6">
        <f t="shared" si="61"/>
        <v>12</v>
      </c>
      <c r="T201" s="6">
        <f t="shared" si="62"/>
        <v>12</v>
      </c>
      <c r="U201" s="5">
        <f t="shared" si="63"/>
        <v>86.486486486486484</v>
      </c>
      <c r="V201" s="6">
        <f t="shared" si="64"/>
        <v>60</v>
      </c>
      <c r="W201" s="5">
        <f t="shared" si="65"/>
        <v>34.782608695652172</v>
      </c>
      <c r="X201" s="6">
        <f t="shared" si="66"/>
        <v>60</v>
      </c>
      <c r="Y201" s="5">
        <f t="shared" si="67"/>
        <v>0</v>
      </c>
      <c r="Z201" s="6">
        <f t="shared" si="68"/>
        <v>60</v>
      </c>
      <c r="AA201" s="5">
        <f t="shared" si="69"/>
        <v>94.5</v>
      </c>
      <c r="AB201" s="6">
        <f t="shared" si="70"/>
        <v>60</v>
      </c>
      <c r="AC201" s="5">
        <f t="shared" si="71"/>
        <v>94.5</v>
      </c>
      <c r="AD201" s="6">
        <f t="shared" si="72"/>
        <v>60</v>
      </c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</row>
    <row r="202" spans="1:46" x14ac:dyDescent="0.3">
      <c r="A202" s="78">
        <v>200</v>
      </c>
      <c r="B202" s="78">
        <v>170701205</v>
      </c>
      <c r="C202" s="78">
        <v>25</v>
      </c>
      <c r="D202" s="78">
        <v>5</v>
      </c>
      <c r="E202" s="78">
        <v>15</v>
      </c>
      <c r="F202" s="78">
        <v>5</v>
      </c>
      <c r="G202" s="78">
        <v>6</v>
      </c>
      <c r="H202" s="78">
        <v>5</v>
      </c>
      <c r="I202" s="78">
        <v>22</v>
      </c>
      <c r="J202" s="78">
        <v>5</v>
      </c>
      <c r="K202" s="78">
        <v>22.5</v>
      </c>
      <c r="L202" s="78">
        <v>4</v>
      </c>
      <c r="M202" s="78">
        <v>22.5</v>
      </c>
      <c r="N202" s="78">
        <v>4</v>
      </c>
      <c r="O202" s="78" t="s">
        <v>51</v>
      </c>
      <c r="P202" s="6">
        <f t="shared" si="58"/>
        <v>16</v>
      </c>
      <c r="Q202" s="6">
        <f t="shared" si="59"/>
        <v>16</v>
      </c>
      <c r="R202" s="6">
        <f t="shared" si="60"/>
        <v>16</v>
      </c>
      <c r="S202" s="6">
        <f t="shared" si="61"/>
        <v>16</v>
      </c>
      <c r="T202" s="6">
        <f t="shared" si="62"/>
        <v>16</v>
      </c>
      <c r="U202" s="5">
        <f t="shared" si="63"/>
        <v>81.081081081081081</v>
      </c>
      <c r="V202" s="6">
        <f t="shared" si="64"/>
        <v>80</v>
      </c>
      <c r="W202" s="5">
        <f t="shared" si="65"/>
        <v>67.391304347826093</v>
      </c>
      <c r="X202" s="6">
        <f t="shared" si="66"/>
        <v>80</v>
      </c>
      <c r="Y202" s="5">
        <f t="shared" si="67"/>
        <v>72.972972972972968</v>
      </c>
      <c r="Z202" s="6">
        <f t="shared" si="68"/>
        <v>80</v>
      </c>
      <c r="AA202" s="5">
        <f t="shared" si="69"/>
        <v>88.333333333333329</v>
      </c>
      <c r="AB202" s="6">
        <f t="shared" si="70"/>
        <v>80</v>
      </c>
      <c r="AC202" s="5">
        <f t="shared" si="71"/>
        <v>88.333333333333329</v>
      </c>
      <c r="AD202" s="6">
        <f t="shared" si="72"/>
        <v>80</v>
      </c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</row>
    <row r="203" spans="1:46" x14ac:dyDescent="0.3">
      <c r="A203" s="78">
        <v>201</v>
      </c>
      <c r="B203" s="78">
        <v>170701206</v>
      </c>
      <c r="C203" s="78">
        <v>30</v>
      </c>
      <c r="D203" s="78">
        <v>5</v>
      </c>
      <c r="E203" s="78">
        <v>18</v>
      </c>
      <c r="F203" s="78">
        <v>5</v>
      </c>
      <c r="G203" s="78">
        <v>8</v>
      </c>
      <c r="H203" s="78">
        <v>5</v>
      </c>
      <c r="I203" s="78">
        <v>9</v>
      </c>
      <c r="J203" s="78">
        <v>5</v>
      </c>
      <c r="K203" s="78">
        <v>23.35</v>
      </c>
      <c r="L203" s="78">
        <v>5</v>
      </c>
      <c r="M203" s="78">
        <v>23.35</v>
      </c>
      <c r="N203" s="78">
        <v>4</v>
      </c>
      <c r="O203" s="78" t="s">
        <v>51</v>
      </c>
      <c r="P203" s="6">
        <f t="shared" si="58"/>
        <v>16</v>
      </c>
      <c r="Q203" s="6">
        <f t="shared" si="59"/>
        <v>16</v>
      </c>
      <c r="R203" s="6">
        <f t="shared" si="60"/>
        <v>16</v>
      </c>
      <c r="S203" s="6">
        <f t="shared" si="61"/>
        <v>16</v>
      </c>
      <c r="T203" s="6">
        <f t="shared" si="62"/>
        <v>16</v>
      </c>
      <c r="U203" s="5">
        <f t="shared" si="63"/>
        <v>94.594594594594597</v>
      </c>
      <c r="V203" s="6">
        <f t="shared" si="64"/>
        <v>80</v>
      </c>
      <c r="W203" s="5">
        <f t="shared" si="65"/>
        <v>78.260869565217391</v>
      </c>
      <c r="X203" s="6">
        <f t="shared" si="66"/>
        <v>80</v>
      </c>
      <c r="Y203" s="5">
        <f t="shared" si="67"/>
        <v>37.837837837837839</v>
      </c>
      <c r="Z203" s="6">
        <f t="shared" si="68"/>
        <v>80</v>
      </c>
      <c r="AA203" s="5">
        <f t="shared" si="69"/>
        <v>94.5</v>
      </c>
      <c r="AB203" s="6">
        <f t="shared" si="70"/>
        <v>80</v>
      </c>
      <c r="AC203" s="5">
        <f t="shared" si="71"/>
        <v>91.166666666666671</v>
      </c>
      <c r="AD203" s="6">
        <f t="shared" si="72"/>
        <v>80</v>
      </c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</row>
    <row r="204" spans="1:46" x14ac:dyDescent="0.3">
      <c r="A204" s="78">
        <v>202</v>
      </c>
      <c r="B204" s="78">
        <v>170701207</v>
      </c>
      <c r="C204" s="78">
        <v>28</v>
      </c>
      <c r="D204" s="78">
        <v>5</v>
      </c>
      <c r="E204" s="78">
        <v>13</v>
      </c>
      <c r="F204" s="78">
        <v>5</v>
      </c>
      <c r="G204" s="78">
        <v>0</v>
      </c>
      <c r="H204" s="78">
        <v>5</v>
      </c>
      <c r="I204" s="78">
        <v>0</v>
      </c>
      <c r="J204" s="78">
        <v>5</v>
      </c>
      <c r="K204" s="78">
        <v>23.35</v>
      </c>
      <c r="L204" s="78">
        <v>5</v>
      </c>
      <c r="M204" s="78">
        <v>23.35</v>
      </c>
      <c r="N204" s="78">
        <v>4</v>
      </c>
      <c r="O204" s="78" t="s">
        <v>51</v>
      </c>
      <c r="P204" s="6">
        <f t="shared" si="58"/>
        <v>16</v>
      </c>
      <c r="Q204" s="6">
        <f t="shared" si="59"/>
        <v>16</v>
      </c>
      <c r="R204" s="6">
        <f t="shared" si="60"/>
        <v>16</v>
      </c>
      <c r="S204" s="6">
        <f t="shared" si="61"/>
        <v>16</v>
      </c>
      <c r="T204" s="6">
        <f t="shared" si="62"/>
        <v>16</v>
      </c>
      <c r="U204" s="5">
        <f t="shared" si="63"/>
        <v>89.189189189189193</v>
      </c>
      <c r="V204" s="6">
        <f t="shared" si="64"/>
        <v>80</v>
      </c>
      <c r="W204" s="5">
        <f t="shared" si="65"/>
        <v>50</v>
      </c>
      <c r="X204" s="6">
        <f t="shared" si="66"/>
        <v>80</v>
      </c>
      <c r="Y204" s="5">
        <f t="shared" si="67"/>
        <v>13.513513513513514</v>
      </c>
      <c r="Z204" s="6">
        <f t="shared" si="68"/>
        <v>80</v>
      </c>
      <c r="AA204" s="5">
        <f t="shared" si="69"/>
        <v>94.5</v>
      </c>
      <c r="AB204" s="6">
        <f t="shared" si="70"/>
        <v>80</v>
      </c>
      <c r="AC204" s="5">
        <f t="shared" si="71"/>
        <v>91.166666666666671</v>
      </c>
      <c r="AD204" s="6">
        <f t="shared" si="72"/>
        <v>80</v>
      </c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</row>
    <row r="205" spans="1:46" x14ac:dyDescent="0.3">
      <c r="A205" s="78">
        <v>203</v>
      </c>
      <c r="B205" s="78">
        <v>170701209</v>
      </c>
      <c r="C205" s="78">
        <v>13</v>
      </c>
      <c r="D205" s="78">
        <v>4</v>
      </c>
      <c r="E205" s="78">
        <v>13</v>
      </c>
      <c r="F205" s="78">
        <v>4</v>
      </c>
      <c r="G205" s="78">
        <v>4</v>
      </c>
      <c r="H205" s="78">
        <v>5</v>
      </c>
      <c r="I205" s="78">
        <v>11</v>
      </c>
      <c r="J205" s="78">
        <v>5</v>
      </c>
      <c r="K205" s="78">
        <v>14.15</v>
      </c>
      <c r="L205" s="78">
        <v>4</v>
      </c>
      <c r="M205" s="78">
        <v>14.15</v>
      </c>
      <c r="N205" s="78">
        <v>4</v>
      </c>
      <c r="O205" s="78" t="s">
        <v>53</v>
      </c>
      <c r="P205" s="6">
        <f t="shared" si="58"/>
        <v>12</v>
      </c>
      <c r="Q205" s="6">
        <f t="shared" si="59"/>
        <v>12</v>
      </c>
      <c r="R205" s="6">
        <f t="shared" si="60"/>
        <v>12</v>
      </c>
      <c r="S205" s="6">
        <f t="shared" si="61"/>
        <v>12</v>
      </c>
      <c r="T205" s="6">
        <f t="shared" si="62"/>
        <v>12</v>
      </c>
      <c r="U205" s="5">
        <f t="shared" si="63"/>
        <v>45.945945945945951</v>
      </c>
      <c r="V205" s="6">
        <f t="shared" si="64"/>
        <v>60</v>
      </c>
      <c r="W205" s="5">
        <f t="shared" si="65"/>
        <v>56.521739130434781</v>
      </c>
      <c r="X205" s="6">
        <f t="shared" si="66"/>
        <v>60</v>
      </c>
      <c r="Y205" s="5">
        <f t="shared" si="67"/>
        <v>43.243243243243242</v>
      </c>
      <c r="Z205" s="6">
        <f t="shared" si="68"/>
        <v>60</v>
      </c>
      <c r="AA205" s="5">
        <f t="shared" si="69"/>
        <v>60.5</v>
      </c>
      <c r="AB205" s="6">
        <f t="shared" si="70"/>
        <v>60</v>
      </c>
      <c r="AC205" s="5">
        <f t="shared" si="71"/>
        <v>60.5</v>
      </c>
      <c r="AD205" s="6">
        <f t="shared" si="72"/>
        <v>60</v>
      </c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</row>
    <row r="206" spans="1:46" x14ac:dyDescent="0.3">
      <c r="A206" s="78">
        <v>204</v>
      </c>
      <c r="B206" s="78">
        <v>170701210</v>
      </c>
      <c r="C206" s="78">
        <v>16</v>
      </c>
      <c r="D206" s="78">
        <v>5</v>
      </c>
      <c r="E206" s="78">
        <v>9</v>
      </c>
      <c r="F206" s="78">
        <v>5</v>
      </c>
      <c r="G206" s="78">
        <v>8</v>
      </c>
      <c r="H206" s="78">
        <v>5</v>
      </c>
      <c r="I206" s="78">
        <v>12</v>
      </c>
      <c r="J206" s="78">
        <v>5</v>
      </c>
      <c r="K206" s="78">
        <v>23.35</v>
      </c>
      <c r="L206" s="78">
        <v>5</v>
      </c>
      <c r="M206" s="78">
        <v>23.35</v>
      </c>
      <c r="N206" s="78">
        <v>5</v>
      </c>
      <c r="O206" s="78" t="s">
        <v>51</v>
      </c>
      <c r="P206" s="6">
        <f t="shared" si="58"/>
        <v>16</v>
      </c>
      <c r="Q206" s="6">
        <f t="shared" si="59"/>
        <v>16</v>
      </c>
      <c r="R206" s="6">
        <f t="shared" si="60"/>
        <v>16</v>
      </c>
      <c r="S206" s="6">
        <f t="shared" si="61"/>
        <v>16</v>
      </c>
      <c r="T206" s="6">
        <f t="shared" si="62"/>
        <v>16</v>
      </c>
      <c r="U206" s="5">
        <f t="shared" si="63"/>
        <v>56.756756756756758</v>
      </c>
      <c r="V206" s="6">
        <f t="shared" si="64"/>
        <v>80</v>
      </c>
      <c r="W206" s="5">
        <f t="shared" si="65"/>
        <v>58.695652173913047</v>
      </c>
      <c r="X206" s="6">
        <f t="shared" si="66"/>
        <v>80</v>
      </c>
      <c r="Y206" s="5">
        <f t="shared" si="67"/>
        <v>45.945945945945951</v>
      </c>
      <c r="Z206" s="6">
        <f t="shared" si="68"/>
        <v>80</v>
      </c>
      <c r="AA206" s="5">
        <f t="shared" si="69"/>
        <v>94.5</v>
      </c>
      <c r="AB206" s="6">
        <f t="shared" si="70"/>
        <v>80</v>
      </c>
      <c r="AC206" s="5">
        <f t="shared" si="71"/>
        <v>94.5</v>
      </c>
      <c r="AD206" s="6">
        <f t="shared" si="72"/>
        <v>80</v>
      </c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</row>
    <row r="207" spans="1:46" x14ac:dyDescent="0.3">
      <c r="A207" s="78">
        <v>205</v>
      </c>
      <c r="B207" s="78">
        <v>170701211</v>
      </c>
      <c r="C207" s="78">
        <v>25</v>
      </c>
      <c r="D207" s="78">
        <v>5</v>
      </c>
      <c r="E207" s="78">
        <v>14</v>
      </c>
      <c r="F207" s="78">
        <v>5</v>
      </c>
      <c r="G207" s="78">
        <v>8</v>
      </c>
      <c r="H207" s="78">
        <v>5</v>
      </c>
      <c r="I207" s="78">
        <v>25</v>
      </c>
      <c r="J207" s="78">
        <v>5</v>
      </c>
      <c r="K207" s="78">
        <v>22.5</v>
      </c>
      <c r="L207" s="78">
        <v>5</v>
      </c>
      <c r="M207" s="78">
        <v>22.5</v>
      </c>
      <c r="N207" s="78">
        <v>5</v>
      </c>
      <c r="O207" s="78" t="s">
        <v>50</v>
      </c>
      <c r="P207" s="6">
        <f t="shared" si="58"/>
        <v>18</v>
      </c>
      <c r="Q207" s="6">
        <f t="shared" si="59"/>
        <v>18</v>
      </c>
      <c r="R207" s="6">
        <f t="shared" si="60"/>
        <v>18</v>
      </c>
      <c r="S207" s="6">
        <f t="shared" si="61"/>
        <v>18</v>
      </c>
      <c r="T207" s="6">
        <f t="shared" si="62"/>
        <v>18</v>
      </c>
      <c r="U207" s="5">
        <f t="shared" si="63"/>
        <v>81.081081081081081</v>
      </c>
      <c r="V207" s="6">
        <f t="shared" si="64"/>
        <v>90</v>
      </c>
      <c r="W207" s="5">
        <f t="shared" si="65"/>
        <v>69.565217391304344</v>
      </c>
      <c r="X207" s="6">
        <f t="shared" si="66"/>
        <v>90</v>
      </c>
      <c r="Y207" s="5">
        <f t="shared" si="67"/>
        <v>81.081081081081081</v>
      </c>
      <c r="Z207" s="6">
        <f t="shared" si="68"/>
        <v>90</v>
      </c>
      <c r="AA207" s="5">
        <f t="shared" si="69"/>
        <v>91.666666666666657</v>
      </c>
      <c r="AB207" s="6">
        <f t="shared" si="70"/>
        <v>90</v>
      </c>
      <c r="AC207" s="5">
        <f t="shared" si="71"/>
        <v>91.666666666666657</v>
      </c>
      <c r="AD207" s="6">
        <f t="shared" si="72"/>
        <v>90</v>
      </c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</row>
    <row r="208" spans="1:46" x14ac:dyDescent="0.3">
      <c r="A208" s="78">
        <v>206</v>
      </c>
      <c r="B208" s="78">
        <v>170701212</v>
      </c>
      <c r="C208" s="78">
        <v>26</v>
      </c>
      <c r="D208" s="78">
        <v>5</v>
      </c>
      <c r="E208" s="78">
        <v>13</v>
      </c>
      <c r="F208" s="78">
        <v>5</v>
      </c>
      <c r="G208" s="78">
        <v>8</v>
      </c>
      <c r="H208" s="78">
        <v>5</v>
      </c>
      <c r="I208" s="78">
        <v>19</v>
      </c>
      <c r="J208" s="78">
        <v>5</v>
      </c>
      <c r="K208" s="78">
        <v>22.5</v>
      </c>
      <c r="L208" s="78">
        <v>5</v>
      </c>
      <c r="M208" s="78">
        <v>22.5</v>
      </c>
      <c r="N208" s="78">
        <v>5</v>
      </c>
      <c r="O208" s="78" t="s">
        <v>51</v>
      </c>
      <c r="P208" s="6">
        <f t="shared" si="58"/>
        <v>16</v>
      </c>
      <c r="Q208" s="6">
        <f t="shared" si="59"/>
        <v>16</v>
      </c>
      <c r="R208" s="6">
        <f t="shared" si="60"/>
        <v>16</v>
      </c>
      <c r="S208" s="6">
        <f t="shared" si="61"/>
        <v>16</v>
      </c>
      <c r="T208" s="6">
        <f t="shared" si="62"/>
        <v>16</v>
      </c>
      <c r="U208" s="5">
        <f t="shared" si="63"/>
        <v>83.78378378378379</v>
      </c>
      <c r="V208" s="6">
        <f t="shared" si="64"/>
        <v>80</v>
      </c>
      <c r="W208" s="5">
        <f t="shared" si="65"/>
        <v>67.391304347826093</v>
      </c>
      <c r="X208" s="6">
        <f t="shared" si="66"/>
        <v>80</v>
      </c>
      <c r="Y208" s="5">
        <f t="shared" si="67"/>
        <v>64.86486486486487</v>
      </c>
      <c r="Z208" s="6">
        <f t="shared" si="68"/>
        <v>80</v>
      </c>
      <c r="AA208" s="5">
        <f t="shared" si="69"/>
        <v>91.666666666666657</v>
      </c>
      <c r="AB208" s="6">
        <f t="shared" si="70"/>
        <v>80</v>
      </c>
      <c r="AC208" s="5">
        <f t="shared" si="71"/>
        <v>91.666666666666657</v>
      </c>
      <c r="AD208" s="6">
        <f t="shared" si="72"/>
        <v>80</v>
      </c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</row>
    <row r="209" spans="1:46" x14ac:dyDescent="0.3">
      <c r="A209" s="78">
        <v>207</v>
      </c>
      <c r="B209" s="78">
        <v>170701213</v>
      </c>
      <c r="C209" s="78">
        <v>29</v>
      </c>
      <c r="D209" s="78">
        <v>5</v>
      </c>
      <c r="E209" s="78">
        <v>16</v>
      </c>
      <c r="F209" s="78">
        <v>5</v>
      </c>
      <c r="G209" s="78">
        <v>8</v>
      </c>
      <c r="H209" s="78">
        <v>5</v>
      </c>
      <c r="I209" s="78">
        <v>18</v>
      </c>
      <c r="J209" s="78">
        <v>5</v>
      </c>
      <c r="K209" s="78">
        <v>23.35</v>
      </c>
      <c r="L209" s="78">
        <v>5</v>
      </c>
      <c r="M209" s="78">
        <v>23.35</v>
      </c>
      <c r="N209" s="78">
        <v>5</v>
      </c>
      <c r="O209" s="78" t="s">
        <v>50</v>
      </c>
      <c r="P209" s="6">
        <f t="shared" si="58"/>
        <v>18</v>
      </c>
      <c r="Q209" s="6">
        <f t="shared" si="59"/>
        <v>18</v>
      </c>
      <c r="R209" s="6">
        <f t="shared" si="60"/>
        <v>18</v>
      </c>
      <c r="S209" s="6">
        <f t="shared" si="61"/>
        <v>18</v>
      </c>
      <c r="T209" s="6">
        <f t="shared" si="62"/>
        <v>18</v>
      </c>
      <c r="U209" s="5">
        <f t="shared" si="63"/>
        <v>91.891891891891902</v>
      </c>
      <c r="V209" s="6">
        <f t="shared" si="64"/>
        <v>90</v>
      </c>
      <c r="W209" s="5">
        <f t="shared" si="65"/>
        <v>73.91304347826086</v>
      </c>
      <c r="X209" s="6">
        <f t="shared" si="66"/>
        <v>90</v>
      </c>
      <c r="Y209" s="5">
        <f t="shared" si="67"/>
        <v>62.162162162162161</v>
      </c>
      <c r="Z209" s="6">
        <f t="shared" si="68"/>
        <v>90</v>
      </c>
      <c r="AA209" s="5">
        <f t="shared" si="69"/>
        <v>94.5</v>
      </c>
      <c r="AB209" s="6">
        <f t="shared" si="70"/>
        <v>90</v>
      </c>
      <c r="AC209" s="5">
        <f t="shared" si="71"/>
        <v>94.5</v>
      </c>
      <c r="AD209" s="6">
        <f t="shared" si="72"/>
        <v>90</v>
      </c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</row>
    <row r="210" spans="1:46" x14ac:dyDescent="0.3">
      <c r="A210" s="78">
        <v>208</v>
      </c>
      <c r="B210" s="78">
        <v>170701214</v>
      </c>
      <c r="C210" s="78">
        <v>27.5</v>
      </c>
      <c r="D210" s="78">
        <v>5</v>
      </c>
      <c r="E210" s="78">
        <v>14.5</v>
      </c>
      <c r="F210" s="78">
        <v>5</v>
      </c>
      <c r="G210" s="78">
        <v>9</v>
      </c>
      <c r="H210" s="78">
        <v>5</v>
      </c>
      <c r="I210" s="78">
        <v>17</v>
      </c>
      <c r="J210" s="78">
        <v>5</v>
      </c>
      <c r="K210" s="78">
        <v>23.35</v>
      </c>
      <c r="L210" s="78">
        <v>5</v>
      </c>
      <c r="M210" s="78">
        <v>23.35</v>
      </c>
      <c r="N210" s="78">
        <v>5</v>
      </c>
      <c r="O210" s="78" t="s">
        <v>50</v>
      </c>
      <c r="P210" s="6">
        <f t="shared" si="58"/>
        <v>18</v>
      </c>
      <c r="Q210" s="6">
        <f t="shared" si="59"/>
        <v>18</v>
      </c>
      <c r="R210" s="6">
        <f t="shared" si="60"/>
        <v>18</v>
      </c>
      <c r="S210" s="6">
        <f t="shared" si="61"/>
        <v>18</v>
      </c>
      <c r="T210" s="6">
        <f t="shared" si="62"/>
        <v>18</v>
      </c>
      <c r="U210" s="5">
        <f t="shared" si="63"/>
        <v>87.837837837837839</v>
      </c>
      <c r="V210" s="6">
        <f t="shared" si="64"/>
        <v>90</v>
      </c>
      <c r="W210" s="5">
        <f t="shared" si="65"/>
        <v>72.826086956521735</v>
      </c>
      <c r="X210" s="6">
        <f t="shared" si="66"/>
        <v>90</v>
      </c>
      <c r="Y210" s="5">
        <f t="shared" si="67"/>
        <v>59.45945945945946</v>
      </c>
      <c r="Z210" s="6">
        <f t="shared" si="68"/>
        <v>90</v>
      </c>
      <c r="AA210" s="5">
        <f t="shared" si="69"/>
        <v>94.5</v>
      </c>
      <c r="AB210" s="6">
        <f t="shared" si="70"/>
        <v>90</v>
      </c>
      <c r="AC210" s="5">
        <f t="shared" si="71"/>
        <v>94.5</v>
      </c>
      <c r="AD210" s="6">
        <f t="shared" si="72"/>
        <v>90</v>
      </c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</row>
    <row r="211" spans="1:46" x14ac:dyDescent="0.3">
      <c r="A211" s="78">
        <v>209</v>
      </c>
      <c r="B211" s="78">
        <v>170701215</v>
      </c>
      <c r="C211" s="78">
        <v>11.5</v>
      </c>
      <c r="D211" s="78">
        <v>4</v>
      </c>
      <c r="E211" s="78">
        <v>8.5</v>
      </c>
      <c r="F211" s="78">
        <v>4</v>
      </c>
      <c r="G211" s="78">
        <v>9</v>
      </c>
      <c r="H211" s="78">
        <v>5</v>
      </c>
      <c r="I211" s="78">
        <v>15</v>
      </c>
      <c r="J211" s="78">
        <v>5</v>
      </c>
      <c r="K211" s="78">
        <v>20.85</v>
      </c>
      <c r="L211" s="78">
        <v>5</v>
      </c>
      <c r="M211" s="78">
        <v>20.85</v>
      </c>
      <c r="N211" s="78">
        <v>5</v>
      </c>
      <c r="O211" s="78" t="s">
        <v>52</v>
      </c>
      <c r="P211" s="6">
        <f t="shared" si="58"/>
        <v>14</v>
      </c>
      <c r="Q211" s="6">
        <f t="shared" si="59"/>
        <v>14</v>
      </c>
      <c r="R211" s="6">
        <f t="shared" si="60"/>
        <v>14</v>
      </c>
      <c r="S211" s="6">
        <f t="shared" si="61"/>
        <v>14</v>
      </c>
      <c r="T211" s="6">
        <f t="shared" si="62"/>
        <v>14</v>
      </c>
      <c r="U211" s="5">
        <f t="shared" si="63"/>
        <v>41.891891891891895</v>
      </c>
      <c r="V211" s="6">
        <f t="shared" si="64"/>
        <v>70</v>
      </c>
      <c r="W211" s="5">
        <f t="shared" si="65"/>
        <v>57.608695652173914</v>
      </c>
      <c r="X211" s="6">
        <f t="shared" si="66"/>
        <v>70</v>
      </c>
      <c r="Y211" s="5">
        <f t="shared" si="67"/>
        <v>54.054054054054056</v>
      </c>
      <c r="Z211" s="6">
        <f t="shared" si="68"/>
        <v>70</v>
      </c>
      <c r="AA211" s="5">
        <f t="shared" si="69"/>
        <v>86.166666666666671</v>
      </c>
      <c r="AB211" s="6">
        <f t="shared" si="70"/>
        <v>70</v>
      </c>
      <c r="AC211" s="5">
        <f t="shared" si="71"/>
        <v>86.166666666666671</v>
      </c>
      <c r="AD211" s="6">
        <f t="shared" si="72"/>
        <v>70</v>
      </c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</row>
    <row r="212" spans="1:46" x14ac:dyDescent="0.3">
      <c r="A212" s="78">
        <v>210</v>
      </c>
      <c r="B212" s="78">
        <v>170701216</v>
      </c>
      <c r="C212" s="78">
        <v>23</v>
      </c>
      <c r="D212" s="78">
        <v>5</v>
      </c>
      <c r="E212" s="78">
        <v>12</v>
      </c>
      <c r="F212" s="78">
        <v>5</v>
      </c>
      <c r="G212" s="78">
        <v>9</v>
      </c>
      <c r="H212" s="78">
        <v>5</v>
      </c>
      <c r="I212" s="78">
        <v>18</v>
      </c>
      <c r="J212" s="78">
        <v>5</v>
      </c>
      <c r="K212" s="78">
        <v>22.5</v>
      </c>
      <c r="L212" s="78">
        <v>5</v>
      </c>
      <c r="M212" s="78">
        <v>22.5</v>
      </c>
      <c r="N212" s="78">
        <v>5</v>
      </c>
      <c r="O212" s="78" t="s">
        <v>51</v>
      </c>
      <c r="P212" s="6">
        <f t="shared" si="58"/>
        <v>16</v>
      </c>
      <c r="Q212" s="6">
        <f t="shared" si="59"/>
        <v>16</v>
      </c>
      <c r="R212" s="6">
        <f t="shared" si="60"/>
        <v>16</v>
      </c>
      <c r="S212" s="6">
        <f t="shared" si="61"/>
        <v>16</v>
      </c>
      <c r="T212" s="6">
        <f t="shared" si="62"/>
        <v>16</v>
      </c>
      <c r="U212" s="5">
        <f t="shared" si="63"/>
        <v>75.675675675675677</v>
      </c>
      <c r="V212" s="6">
        <f t="shared" si="64"/>
        <v>80</v>
      </c>
      <c r="W212" s="5">
        <f t="shared" si="65"/>
        <v>67.391304347826093</v>
      </c>
      <c r="X212" s="6">
        <f t="shared" si="66"/>
        <v>80</v>
      </c>
      <c r="Y212" s="5">
        <f t="shared" si="67"/>
        <v>62.162162162162161</v>
      </c>
      <c r="Z212" s="6">
        <f t="shared" si="68"/>
        <v>80</v>
      </c>
      <c r="AA212" s="5">
        <f t="shared" si="69"/>
        <v>91.666666666666657</v>
      </c>
      <c r="AB212" s="6">
        <f t="shared" si="70"/>
        <v>80</v>
      </c>
      <c r="AC212" s="5">
        <f t="shared" si="71"/>
        <v>91.666666666666657</v>
      </c>
      <c r="AD212" s="6">
        <f t="shared" si="72"/>
        <v>80</v>
      </c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</row>
    <row r="213" spans="1:46" x14ac:dyDescent="0.3">
      <c r="A213" s="78">
        <v>211</v>
      </c>
      <c r="B213" s="78">
        <v>170701217</v>
      </c>
      <c r="C213" s="78">
        <v>23</v>
      </c>
      <c r="D213" s="78">
        <v>5</v>
      </c>
      <c r="E213" s="78">
        <v>14</v>
      </c>
      <c r="F213" s="78">
        <v>5</v>
      </c>
      <c r="G213" s="78">
        <v>9</v>
      </c>
      <c r="H213" s="78">
        <v>5</v>
      </c>
      <c r="I213" s="78">
        <v>14</v>
      </c>
      <c r="J213" s="78">
        <v>5</v>
      </c>
      <c r="K213" s="78">
        <v>21.65</v>
      </c>
      <c r="L213" s="78">
        <v>5</v>
      </c>
      <c r="M213" s="78">
        <v>21.65</v>
      </c>
      <c r="N213" s="78">
        <v>5</v>
      </c>
      <c r="O213" s="78" t="s">
        <v>51</v>
      </c>
      <c r="P213" s="6">
        <f t="shared" si="58"/>
        <v>16</v>
      </c>
      <c r="Q213" s="6">
        <f t="shared" si="59"/>
        <v>16</v>
      </c>
      <c r="R213" s="6">
        <f t="shared" si="60"/>
        <v>16</v>
      </c>
      <c r="S213" s="6">
        <f t="shared" si="61"/>
        <v>16</v>
      </c>
      <c r="T213" s="6">
        <f t="shared" si="62"/>
        <v>16</v>
      </c>
      <c r="U213" s="5">
        <f t="shared" si="63"/>
        <v>75.675675675675677</v>
      </c>
      <c r="V213" s="6">
        <f t="shared" si="64"/>
        <v>80</v>
      </c>
      <c r="W213" s="5">
        <f t="shared" si="65"/>
        <v>71.739130434782609</v>
      </c>
      <c r="X213" s="6">
        <f t="shared" si="66"/>
        <v>80</v>
      </c>
      <c r="Y213" s="5">
        <f t="shared" si="67"/>
        <v>51.351351351351347</v>
      </c>
      <c r="Z213" s="6">
        <f t="shared" si="68"/>
        <v>80</v>
      </c>
      <c r="AA213" s="5">
        <f t="shared" si="69"/>
        <v>88.833333333333329</v>
      </c>
      <c r="AB213" s="6">
        <f t="shared" si="70"/>
        <v>80</v>
      </c>
      <c r="AC213" s="5">
        <f t="shared" si="71"/>
        <v>88.833333333333329</v>
      </c>
      <c r="AD213" s="6">
        <f t="shared" si="72"/>
        <v>80</v>
      </c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</row>
    <row r="214" spans="1:46" x14ac:dyDescent="0.3">
      <c r="A214" s="78">
        <v>212</v>
      </c>
      <c r="B214" s="78">
        <v>170701218</v>
      </c>
      <c r="C214" s="78">
        <v>18</v>
      </c>
      <c r="D214" s="78">
        <v>4</v>
      </c>
      <c r="E214" s="78">
        <v>11</v>
      </c>
      <c r="F214" s="78">
        <v>4</v>
      </c>
      <c r="G214" s="78">
        <v>5</v>
      </c>
      <c r="H214" s="78">
        <v>5</v>
      </c>
      <c r="I214" s="78">
        <v>19</v>
      </c>
      <c r="J214" s="78">
        <v>5</v>
      </c>
      <c r="K214" s="78">
        <v>20.85</v>
      </c>
      <c r="L214" s="78">
        <v>5</v>
      </c>
      <c r="M214" s="78">
        <v>20.85</v>
      </c>
      <c r="N214" s="78">
        <v>5</v>
      </c>
      <c r="O214" s="78" t="s">
        <v>52</v>
      </c>
      <c r="P214" s="6">
        <f t="shared" si="58"/>
        <v>14</v>
      </c>
      <c r="Q214" s="6">
        <f t="shared" si="59"/>
        <v>14</v>
      </c>
      <c r="R214" s="6">
        <f t="shared" si="60"/>
        <v>14</v>
      </c>
      <c r="S214" s="6">
        <f t="shared" si="61"/>
        <v>14</v>
      </c>
      <c r="T214" s="6">
        <f t="shared" si="62"/>
        <v>14</v>
      </c>
      <c r="U214" s="5">
        <f t="shared" si="63"/>
        <v>59.45945945945946</v>
      </c>
      <c r="V214" s="6">
        <f t="shared" si="64"/>
        <v>70</v>
      </c>
      <c r="W214" s="5">
        <f t="shared" si="65"/>
        <v>54.347826086956516</v>
      </c>
      <c r="X214" s="6">
        <f t="shared" si="66"/>
        <v>70</v>
      </c>
      <c r="Y214" s="5">
        <f t="shared" si="67"/>
        <v>64.86486486486487</v>
      </c>
      <c r="Z214" s="6">
        <f t="shared" si="68"/>
        <v>70</v>
      </c>
      <c r="AA214" s="5">
        <f t="shared" si="69"/>
        <v>86.166666666666671</v>
      </c>
      <c r="AB214" s="6">
        <f t="shared" si="70"/>
        <v>70</v>
      </c>
      <c r="AC214" s="5">
        <f t="shared" si="71"/>
        <v>86.166666666666671</v>
      </c>
      <c r="AD214" s="6">
        <f t="shared" si="72"/>
        <v>70</v>
      </c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</row>
    <row r="215" spans="1:46" x14ac:dyDescent="0.3">
      <c r="A215" s="78">
        <v>213</v>
      </c>
      <c r="B215" s="78">
        <v>170701219</v>
      </c>
      <c r="C215" s="78">
        <v>23</v>
      </c>
      <c r="D215" s="78">
        <v>3</v>
      </c>
      <c r="E215" s="78">
        <v>5</v>
      </c>
      <c r="F215" s="78">
        <v>3</v>
      </c>
      <c r="G215" s="78">
        <v>2</v>
      </c>
      <c r="H215" s="78">
        <v>5</v>
      </c>
      <c r="I215" s="78">
        <v>17</v>
      </c>
      <c r="J215" s="78">
        <v>5</v>
      </c>
      <c r="K215" s="78">
        <v>22.5</v>
      </c>
      <c r="L215" s="78">
        <v>5</v>
      </c>
      <c r="M215" s="78">
        <v>22.5</v>
      </c>
      <c r="N215" s="78">
        <v>4</v>
      </c>
      <c r="O215" s="78" t="s">
        <v>52</v>
      </c>
      <c r="P215" s="6">
        <f t="shared" si="58"/>
        <v>14</v>
      </c>
      <c r="Q215" s="6">
        <f t="shared" si="59"/>
        <v>14</v>
      </c>
      <c r="R215" s="6">
        <f t="shared" si="60"/>
        <v>14</v>
      </c>
      <c r="S215" s="6">
        <f t="shared" si="61"/>
        <v>14</v>
      </c>
      <c r="T215" s="6">
        <f t="shared" si="62"/>
        <v>14</v>
      </c>
      <c r="U215" s="5">
        <f t="shared" si="63"/>
        <v>70.270270270270274</v>
      </c>
      <c r="V215" s="6">
        <f t="shared" si="64"/>
        <v>70</v>
      </c>
      <c r="W215" s="5">
        <f t="shared" si="65"/>
        <v>32.608695652173914</v>
      </c>
      <c r="X215" s="6">
        <f t="shared" si="66"/>
        <v>70</v>
      </c>
      <c r="Y215" s="5">
        <f t="shared" si="67"/>
        <v>59.45945945945946</v>
      </c>
      <c r="Z215" s="6">
        <f t="shared" si="68"/>
        <v>70</v>
      </c>
      <c r="AA215" s="5">
        <f t="shared" si="69"/>
        <v>91.666666666666657</v>
      </c>
      <c r="AB215" s="6">
        <f t="shared" si="70"/>
        <v>70</v>
      </c>
      <c r="AC215" s="5">
        <f t="shared" si="71"/>
        <v>88.333333333333329</v>
      </c>
      <c r="AD215" s="6">
        <f t="shared" si="72"/>
        <v>70</v>
      </c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</row>
    <row r="216" spans="1:46" x14ac:dyDescent="0.3">
      <c r="A216" s="78">
        <v>214</v>
      </c>
      <c r="B216" s="78">
        <v>170701220</v>
      </c>
      <c r="C216" s="78">
        <v>13</v>
      </c>
      <c r="D216" s="78">
        <v>5</v>
      </c>
      <c r="E216" s="78">
        <v>9</v>
      </c>
      <c r="F216" s="78">
        <v>5</v>
      </c>
      <c r="G216" s="78">
        <v>8</v>
      </c>
      <c r="H216" s="78">
        <v>5</v>
      </c>
      <c r="I216" s="78">
        <v>24</v>
      </c>
      <c r="J216" s="78">
        <v>5</v>
      </c>
      <c r="K216" s="78">
        <v>22.5</v>
      </c>
      <c r="L216" s="78">
        <v>5</v>
      </c>
      <c r="M216" s="78">
        <v>22.5</v>
      </c>
      <c r="N216" s="78">
        <v>5</v>
      </c>
      <c r="O216" s="78" t="s">
        <v>51</v>
      </c>
      <c r="P216" s="6">
        <f t="shared" si="58"/>
        <v>16</v>
      </c>
      <c r="Q216" s="6">
        <f t="shared" si="59"/>
        <v>16</v>
      </c>
      <c r="R216" s="6">
        <f t="shared" si="60"/>
        <v>16</v>
      </c>
      <c r="S216" s="6">
        <f t="shared" si="61"/>
        <v>16</v>
      </c>
      <c r="T216" s="6">
        <f t="shared" si="62"/>
        <v>16</v>
      </c>
      <c r="U216" s="5">
        <f t="shared" si="63"/>
        <v>48.648648648648653</v>
      </c>
      <c r="V216" s="6">
        <f t="shared" si="64"/>
        <v>80</v>
      </c>
      <c r="W216" s="5">
        <f t="shared" si="65"/>
        <v>58.695652173913047</v>
      </c>
      <c r="X216" s="6">
        <f t="shared" si="66"/>
        <v>80</v>
      </c>
      <c r="Y216" s="5">
        <f t="shared" si="67"/>
        <v>78.378378378378372</v>
      </c>
      <c r="Z216" s="6">
        <f t="shared" si="68"/>
        <v>80</v>
      </c>
      <c r="AA216" s="5">
        <f t="shared" si="69"/>
        <v>91.666666666666657</v>
      </c>
      <c r="AB216" s="6">
        <f t="shared" si="70"/>
        <v>80</v>
      </c>
      <c r="AC216" s="5">
        <f t="shared" si="71"/>
        <v>91.666666666666657</v>
      </c>
      <c r="AD216" s="6">
        <f t="shared" si="72"/>
        <v>80</v>
      </c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</row>
    <row r="217" spans="1:46" x14ac:dyDescent="0.3">
      <c r="A217" s="78">
        <v>215</v>
      </c>
      <c r="B217" s="78">
        <v>170701221</v>
      </c>
      <c r="C217" s="78">
        <v>10</v>
      </c>
      <c r="D217" s="78">
        <v>5</v>
      </c>
      <c r="E217" s="78">
        <v>6</v>
      </c>
      <c r="F217" s="78">
        <v>5</v>
      </c>
      <c r="G217" s="78">
        <v>7</v>
      </c>
      <c r="H217" s="78">
        <v>5</v>
      </c>
      <c r="I217" s="78">
        <v>14</v>
      </c>
      <c r="J217" s="78">
        <v>5</v>
      </c>
      <c r="K217" s="78">
        <v>22.5</v>
      </c>
      <c r="L217" s="78">
        <v>5</v>
      </c>
      <c r="M217" s="78">
        <v>22.5</v>
      </c>
      <c r="N217" s="78">
        <v>5</v>
      </c>
      <c r="O217" s="78" t="s">
        <v>52</v>
      </c>
      <c r="P217" s="6">
        <f t="shared" si="58"/>
        <v>14</v>
      </c>
      <c r="Q217" s="6">
        <f t="shared" si="59"/>
        <v>14</v>
      </c>
      <c r="R217" s="6">
        <f t="shared" si="60"/>
        <v>14</v>
      </c>
      <c r="S217" s="6">
        <f t="shared" si="61"/>
        <v>14</v>
      </c>
      <c r="T217" s="6">
        <f t="shared" si="62"/>
        <v>14</v>
      </c>
      <c r="U217" s="5">
        <f t="shared" si="63"/>
        <v>40.54054054054054</v>
      </c>
      <c r="V217" s="6">
        <f t="shared" si="64"/>
        <v>70</v>
      </c>
      <c r="W217" s="5">
        <f t="shared" si="65"/>
        <v>50</v>
      </c>
      <c r="X217" s="6">
        <f t="shared" si="66"/>
        <v>70</v>
      </c>
      <c r="Y217" s="5">
        <f t="shared" si="67"/>
        <v>51.351351351351347</v>
      </c>
      <c r="Z217" s="6">
        <f t="shared" si="68"/>
        <v>70</v>
      </c>
      <c r="AA217" s="5">
        <f t="shared" si="69"/>
        <v>91.666666666666657</v>
      </c>
      <c r="AB217" s="6">
        <f t="shared" si="70"/>
        <v>70</v>
      </c>
      <c r="AC217" s="5">
        <f t="shared" si="71"/>
        <v>91.666666666666657</v>
      </c>
      <c r="AD217" s="6">
        <f t="shared" si="72"/>
        <v>70</v>
      </c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</row>
    <row r="218" spans="1:46" x14ac:dyDescent="0.3">
      <c r="A218" s="78">
        <v>216</v>
      </c>
      <c r="B218" s="78">
        <v>170701222</v>
      </c>
      <c r="C218" s="78">
        <v>26.5</v>
      </c>
      <c r="D218" s="78">
        <v>5</v>
      </c>
      <c r="E218" s="78">
        <v>13.5</v>
      </c>
      <c r="F218" s="78">
        <v>5</v>
      </c>
      <c r="G218" s="78">
        <v>7</v>
      </c>
      <c r="H218" s="78">
        <v>5</v>
      </c>
      <c r="I218" s="78">
        <v>16</v>
      </c>
      <c r="J218" s="78">
        <v>5</v>
      </c>
      <c r="K218" s="78">
        <v>22.5</v>
      </c>
      <c r="L218" s="78">
        <v>5</v>
      </c>
      <c r="M218" s="78">
        <v>22.5</v>
      </c>
      <c r="N218" s="78">
        <v>5</v>
      </c>
      <c r="O218" s="78" t="s">
        <v>51</v>
      </c>
      <c r="P218" s="6">
        <f t="shared" si="58"/>
        <v>16</v>
      </c>
      <c r="Q218" s="6">
        <f t="shared" si="59"/>
        <v>16</v>
      </c>
      <c r="R218" s="6">
        <f t="shared" si="60"/>
        <v>16</v>
      </c>
      <c r="S218" s="6">
        <f t="shared" si="61"/>
        <v>16</v>
      </c>
      <c r="T218" s="6">
        <f t="shared" si="62"/>
        <v>16</v>
      </c>
      <c r="U218" s="5">
        <f t="shared" si="63"/>
        <v>85.13513513513513</v>
      </c>
      <c r="V218" s="6">
        <f t="shared" si="64"/>
        <v>80</v>
      </c>
      <c r="W218" s="5">
        <f t="shared" si="65"/>
        <v>66.304347826086953</v>
      </c>
      <c r="X218" s="6">
        <f t="shared" si="66"/>
        <v>80</v>
      </c>
      <c r="Y218" s="5">
        <f t="shared" si="67"/>
        <v>56.756756756756758</v>
      </c>
      <c r="Z218" s="6">
        <f t="shared" si="68"/>
        <v>80</v>
      </c>
      <c r="AA218" s="5">
        <f t="shared" si="69"/>
        <v>91.666666666666657</v>
      </c>
      <c r="AB218" s="6">
        <f t="shared" si="70"/>
        <v>80</v>
      </c>
      <c r="AC218" s="5">
        <f t="shared" si="71"/>
        <v>91.666666666666657</v>
      </c>
      <c r="AD218" s="6">
        <f t="shared" si="72"/>
        <v>80</v>
      </c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</row>
    <row r="219" spans="1:46" x14ac:dyDescent="0.3">
      <c r="A219" s="78">
        <v>217</v>
      </c>
      <c r="B219" s="78">
        <v>170701223</v>
      </c>
      <c r="C219" s="78">
        <v>16</v>
      </c>
      <c r="D219" s="78">
        <v>4</v>
      </c>
      <c r="E219" s="78">
        <v>12</v>
      </c>
      <c r="F219" s="78">
        <v>4</v>
      </c>
      <c r="G219" s="78">
        <v>8</v>
      </c>
      <c r="H219" s="78">
        <v>5</v>
      </c>
      <c r="I219" s="78">
        <v>18</v>
      </c>
      <c r="J219" s="78">
        <v>5</v>
      </c>
      <c r="K219" s="78">
        <v>21.65</v>
      </c>
      <c r="L219" s="78">
        <v>4</v>
      </c>
      <c r="M219" s="78">
        <v>21.65</v>
      </c>
      <c r="N219" s="78">
        <v>5</v>
      </c>
      <c r="O219" s="78" t="s">
        <v>52</v>
      </c>
      <c r="P219" s="6">
        <f t="shared" si="58"/>
        <v>14</v>
      </c>
      <c r="Q219" s="6">
        <f t="shared" si="59"/>
        <v>14</v>
      </c>
      <c r="R219" s="6">
        <f t="shared" si="60"/>
        <v>14</v>
      </c>
      <c r="S219" s="6">
        <f t="shared" si="61"/>
        <v>14</v>
      </c>
      <c r="T219" s="6">
        <f t="shared" si="62"/>
        <v>14</v>
      </c>
      <c r="U219" s="5">
        <f t="shared" si="63"/>
        <v>54.054054054054056</v>
      </c>
      <c r="V219" s="6">
        <f t="shared" si="64"/>
        <v>70</v>
      </c>
      <c r="W219" s="5">
        <f t="shared" si="65"/>
        <v>63.04347826086957</v>
      </c>
      <c r="X219" s="6">
        <f t="shared" si="66"/>
        <v>70</v>
      </c>
      <c r="Y219" s="5">
        <f t="shared" si="67"/>
        <v>62.162162162162161</v>
      </c>
      <c r="Z219" s="6">
        <f t="shared" si="68"/>
        <v>70</v>
      </c>
      <c r="AA219" s="5">
        <f t="shared" si="69"/>
        <v>85.5</v>
      </c>
      <c r="AB219" s="6">
        <f t="shared" si="70"/>
        <v>70</v>
      </c>
      <c r="AC219" s="5">
        <f t="shared" si="71"/>
        <v>88.833333333333329</v>
      </c>
      <c r="AD219" s="6">
        <f t="shared" si="72"/>
        <v>70</v>
      </c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</row>
    <row r="220" spans="1:46" x14ac:dyDescent="0.3">
      <c r="A220" s="78">
        <v>218</v>
      </c>
      <c r="B220" s="78">
        <v>170701224</v>
      </c>
      <c r="C220" s="78">
        <v>15</v>
      </c>
      <c r="D220" s="78">
        <v>5</v>
      </c>
      <c r="E220" s="78">
        <v>10</v>
      </c>
      <c r="F220" s="78">
        <v>5</v>
      </c>
      <c r="G220" s="78">
        <v>7</v>
      </c>
      <c r="H220" s="78">
        <v>5</v>
      </c>
      <c r="I220" s="78">
        <v>16</v>
      </c>
      <c r="J220" s="78">
        <v>5</v>
      </c>
      <c r="K220" s="78">
        <v>22.5</v>
      </c>
      <c r="L220" s="78">
        <v>5</v>
      </c>
      <c r="M220" s="78">
        <v>22.5</v>
      </c>
      <c r="N220" s="78">
        <v>4</v>
      </c>
      <c r="O220" s="78" t="s">
        <v>52</v>
      </c>
      <c r="P220" s="6">
        <f t="shared" si="58"/>
        <v>14</v>
      </c>
      <c r="Q220" s="6">
        <f t="shared" si="59"/>
        <v>14</v>
      </c>
      <c r="R220" s="6">
        <f t="shared" si="60"/>
        <v>14</v>
      </c>
      <c r="S220" s="6">
        <f t="shared" si="61"/>
        <v>14</v>
      </c>
      <c r="T220" s="6">
        <f t="shared" si="62"/>
        <v>14</v>
      </c>
      <c r="U220" s="5">
        <f t="shared" si="63"/>
        <v>54.054054054054056</v>
      </c>
      <c r="V220" s="6">
        <f t="shared" si="64"/>
        <v>70</v>
      </c>
      <c r="W220" s="5">
        <f t="shared" si="65"/>
        <v>58.695652173913047</v>
      </c>
      <c r="X220" s="6">
        <f t="shared" si="66"/>
        <v>70</v>
      </c>
      <c r="Y220" s="5">
        <f t="shared" si="67"/>
        <v>56.756756756756758</v>
      </c>
      <c r="Z220" s="6">
        <f t="shared" si="68"/>
        <v>70</v>
      </c>
      <c r="AA220" s="5">
        <f t="shared" si="69"/>
        <v>91.666666666666657</v>
      </c>
      <c r="AB220" s="6">
        <f t="shared" si="70"/>
        <v>70</v>
      </c>
      <c r="AC220" s="5">
        <f t="shared" si="71"/>
        <v>88.333333333333329</v>
      </c>
      <c r="AD220" s="6">
        <f t="shared" si="72"/>
        <v>70</v>
      </c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</row>
    <row r="221" spans="1:46" x14ac:dyDescent="0.3">
      <c r="A221" s="78">
        <v>219</v>
      </c>
      <c r="B221" s="78">
        <v>170701225</v>
      </c>
      <c r="C221" s="78">
        <v>30</v>
      </c>
      <c r="D221" s="78">
        <v>5</v>
      </c>
      <c r="E221" s="78">
        <v>14</v>
      </c>
      <c r="F221" s="78">
        <v>5</v>
      </c>
      <c r="G221" s="78">
        <v>8</v>
      </c>
      <c r="H221" s="78">
        <v>5</v>
      </c>
      <c r="I221" s="78">
        <v>18</v>
      </c>
      <c r="J221" s="78">
        <v>5</v>
      </c>
      <c r="K221" s="78">
        <v>23.35</v>
      </c>
      <c r="L221" s="78">
        <v>5</v>
      </c>
      <c r="M221" s="78">
        <v>23.35</v>
      </c>
      <c r="N221" s="78">
        <v>5</v>
      </c>
      <c r="O221" s="78" t="s">
        <v>50</v>
      </c>
      <c r="P221" s="6">
        <f t="shared" si="58"/>
        <v>18</v>
      </c>
      <c r="Q221" s="6">
        <f t="shared" si="59"/>
        <v>18</v>
      </c>
      <c r="R221" s="6">
        <f t="shared" si="60"/>
        <v>18</v>
      </c>
      <c r="S221" s="6">
        <f t="shared" si="61"/>
        <v>18</v>
      </c>
      <c r="T221" s="6">
        <f t="shared" si="62"/>
        <v>18</v>
      </c>
      <c r="U221" s="5">
        <f t="shared" si="63"/>
        <v>94.594594594594597</v>
      </c>
      <c r="V221" s="6">
        <f t="shared" si="64"/>
        <v>90</v>
      </c>
      <c r="W221" s="5">
        <f t="shared" si="65"/>
        <v>69.565217391304344</v>
      </c>
      <c r="X221" s="6">
        <f t="shared" si="66"/>
        <v>90</v>
      </c>
      <c r="Y221" s="5">
        <f t="shared" si="67"/>
        <v>62.162162162162161</v>
      </c>
      <c r="Z221" s="6">
        <f t="shared" si="68"/>
        <v>90</v>
      </c>
      <c r="AA221" s="5">
        <f t="shared" si="69"/>
        <v>94.5</v>
      </c>
      <c r="AB221" s="6">
        <f t="shared" si="70"/>
        <v>90</v>
      </c>
      <c r="AC221" s="5">
        <f t="shared" si="71"/>
        <v>94.5</v>
      </c>
      <c r="AD221" s="6">
        <f t="shared" si="72"/>
        <v>90</v>
      </c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</row>
    <row r="222" spans="1:46" x14ac:dyDescent="0.3">
      <c r="A222" s="78">
        <v>220</v>
      </c>
      <c r="B222" s="78">
        <v>170701226</v>
      </c>
      <c r="C222" s="78">
        <v>9</v>
      </c>
      <c r="D222" s="78">
        <v>5</v>
      </c>
      <c r="E222" s="78">
        <v>16</v>
      </c>
      <c r="F222" s="78">
        <v>5</v>
      </c>
      <c r="G222" s="78">
        <v>7</v>
      </c>
      <c r="H222" s="78">
        <v>5</v>
      </c>
      <c r="I222" s="78">
        <v>18</v>
      </c>
      <c r="J222" s="78">
        <v>5</v>
      </c>
      <c r="K222" s="78">
        <v>23.35</v>
      </c>
      <c r="L222" s="78">
        <v>5</v>
      </c>
      <c r="M222" s="78">
        <v>23.35</v>
      </c>
      <c r="N222" s="78">
        <v>4</v>
      </c>
      <c r="O222" s="78" t="s">
        <v>51</v>
      </c>
      <c r="P222" s="6">
        <f t="shared" si="58"/>
        <v>16</v>
      </c>
      <c r="Q222" s="6">
        <f t="shared" si="59"/>
        <v>16</v>
      </c>
      <c r="R222" s="6">
        <f t="shared" si="60"/>
        <v>16</v>
      </c>
      <c r="S222" s="6">
        <f t="shared" si="61"/>
        <v>16</v>
      </c>
      <c r="T222" s="6">
        <f t="shared" si="62"/>
        <v>16</v>
      </c>
      <c r="U222" s="5">
        <f t="shared" si="63"/>
        <v>37.837837837837839</v>
      </c>
      <c r="V222" s="6">
        <f t="shared" si="64"/>
        <v>80</v>
      </c>
      <c r="W222" s="5">
        <f t="shared" si="65"/>
        <v>71.739130434782609</v>
      </c>
      <c r="X222" s="6">
        <f t="shared" si="66"/>
        <v>80</v>
      </c>
      <c r="Y222" s="5">
        <f t="shared" si="67"/>
        <v>62.162162162162161</v>
      </c>
      <c r="Z222" s="6">
        <f t="shared" si="68"/>
        <v>80</v>
      </c>
      <c r="AA222" s="5">
        <f t="shared" si="69"/>
        <v>94.5</v>
      </c>
      <c r="AB222" s="6">
        <f t="shared" si="70"/>
        <v>80</v>
      </c>
      <c r="AC222" s="5">
        <f t="shared" si="71"/>
        <v>91.166666666666671</v>
      </c>
      <c r="AD222" s="6">
        <f t="shared" si="72"/>
        <v>80</v>
      </c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</row>
    <row r="223" spans="1:46" x14ac:dyDescent="0.3">
      <c r="A223" s="78">
        <v>221</v>
      </c>
      <c r="B223" s="78">
        <v>170701227</v>
      </c>
      <c r="C223" s="78">
        <v>21</v>
      </c>
      <c r="D223" s="78">
        <v>5</v>
      </c>
      <c r="E223" s="78">
        <v>9</v>
      </c>
      <c r="F223" s="78">
        <v>5</v>
      </c>
      <c r="G223" s="78">
        <v>7</v>
      </c>
      <c r="H223" s="78">
        <v>5</v>
      </c>
      <c r="I223" s="78">
        <v>12</v>
      </c>
      <c r="J223" s="78">
        <v>5</v>
      </c>
      <c r="K223" s="78">
        <v>23.35</v>
      </c>
      <c r="L223" s="78">
        <v>5</v>
      </c>
      <c r="M223" s="78">
        <v>23.35</v>
      </c>
      <c r="N223" s="78">
        <v>5</v>
      </c>
      <c r="O223" s="78" t="s">
        <v>51</v>
      </c>
      <c r="P223" s="6">
        <f t="shared" si="58"/>
        <v>16</v>
      </c>
      <c r="Q223" s="6">
        <f t="shared" si="59"/>
        <v>16</v>
      </c>
      <c r="R223" s="6">
        <f t="shared" si="60"/>
        <v>16</v>
      </c>
      <c r="S223" s="6">
        <f t="shared" si="61"/>
        <v>16</v>
      </c>
      <c r="T223" s="6">
        <f t="shared" si="62"/>
        <v>16</v>
      </c>
      <c r="U223" s="5">
        <f t="shared" si="63"/>
        <v>70.270270270270274</v>
      </c>
      <c r="V223" s="6">
        <f t="shared" si="64"/>
        <v>80</v>
      </c>
      <c r="W223" s="5">
        <f t="shared" si="65"/>
        <v>56.521739130434781</v>
      </c>
      <c r="X223" s="6">
        <f t="shared" si="66"/>
        <v>80</v>
      </c>
      <c r="Y223" s="5">
        <f t="shared" si="67"/>
        <v>45.945945945945951</v>
      </c>
      <c r="Z223" s="6">
        <f t="shared" si="68"/>
        <v>80</v>
      </c>
      <c r="AA223" s="5">
        <f t="shared" si="69"/>
        <v>94.5</v>
      </c>
      <c r="AB223" s="6">
        <f t="shared" si="70"/>
        <v>80</v>
      </c>
      <c r="AC223" s="5">
        <f t="shared" si="71"/>
        <v>94.5</v>
      </c>
      <c r="AD223" s="6">
        <f t="shared" si="72"/>
        <v>80</v>
      </c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</row>
    <row r="224" spans="1:46" x14ac:dyDescent="0.3">
      <c r="A224" s="78">
        <v>222</v>
      </c>
      <c r="B224" s="78">
        <v>170701228</v>
      </c>
      <c r="C224" s="78">
        <v>25</v>
      </c>
      <c r="D224" s="78">
        <v>5</v>
      </c>
      <c r="E224" s="78">
        <v>11</v>
      </c>
      <c r="F224" s="78">
        <v>5</v>
      </c>
      <c r="G224" s="78">
        <v>7</v>
      </c>
      <c r="H224" s="78">
        <v>5</v>
      </c>
      <c r="I224" s="78">
        <v>22</v>
      </c>
      <c r="J224" s="78">
        <v>5</v>
      </c>
      <c r="K224" s="78">
        <v>24.15</v>
      </c>
      <c r="L224" s="78">
        <v>5</v>
      </c>
      <c r="M224" s="78">
        <v>24.15</v>
      </c>
      <c r="N224" s="78">
        <v>5</v>
      </c>
      <c r="O224" s="78" t="s">
        <v>51</v>
      </c>
      <c r="P224" s="6">
        <f t="shared" si="58"/>
        <v>16</v>
      </c>
      <c r="Q224" s="6">
        <f t="shared" si="59"/>
        <v>16</v>
      </c>
      <c r="R224" s="6">
        <f t="shared" si="60"/>
        <v>16</v>
      </c>
      <c r="S224" s="6">
        <f t="shared" si="61"/>
        <v>16</v>
      </c>
      <c r="T224" s="6">
        <f t="shared" si="62"/>
        <v>16</v>
      </c>
      <c r="U224" s="5">
        <f t="shared" si="63"/>
        <v>81.081081081081081</v>
      </c>
      <c r="V224" s="6">
        <f t="shared" si="64"/>
        <v>80</v>
      </c>
      <c r="W224" s="5">
        <f t="shared" si="65"/>
        <v>60.869565217391312</v>
      </c>
      <c r="X224" s="6">
        <f t="shared" si="66"/>
        <v>80</v>
      </c>
      <c r="Y224" s="5">
        <f t="shared" si="67"/>
        <v>72.972972972972968</v>
      </c>
      <c r="Z224" s="6">
        <f t="shared" si="68"/>
        <v>80</v>
      </c>
      <c r="AA224" s="5">
        <f t="shared" si="69"/>
        <v>97.166666666666657</v>
      </c>
      <c r="AB224" s="6">
        <f t="shared" si="70"/>
        <v>80</v>
      </c>
      <c r="AC224" s="5">
        <f t="shared" si="71"/>
        <v>97.166666666666657</v>
      </c>
      <c r="AD224" s="6">
        <f t="shared" si="72"/>
        <v>80</v>
      </c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</row>
    <row r="225" spans="1:46" x14ac:dyDescent="0.3">
      <c r="A225" s="78">
        <v>223</v>
      </c>
      <c r="B225" s="78">
        <v>170701229</v>
      </c>
      <c r="C225" s="78">
        <v>22</v>
      </c>
      <c r="D225" s="78">
        <v>5</v>
      </c>
      <c r="E225" s="78">
        <v>14</v>
      </c>
      <c r="F225" s="78">
        <v>5</v>
      </c>
      <c r="G225" s="78">
        <v>7</v>
      </c>
      <c r="H225" s="78">
        <v>5</v>
      </c>
      <c r="I225" s="78">
        <v>23</v>
      </c>
      <c r="J225" s="78">
        <v>5</v>
      </c>
      <c r="K225" s="78">
        <v>24.15</v>
      </c>
      <c r="L225" s="78">
        <v>5</v>
      </c>
      <c r="M225" s="78">
        <v>24.15</v>
      </c>
      <c r="N225" s="78">
        <v>5</v>
      </c>
      <c r="O225" s="78" t="s">
        <v>51</v>
      </c>
      <c r="P225" s="6">
        <f t="shared" si="58"/>
        <v>16</v>
      </c>
      <c r="Q225" s="6">
        <f t="shared" si="59"/>
        <v>16</v>
      </c>
      <c r="R225" s="6">
        <f t="shared" si="60"/>
        <v>16</v>
      </c>
      <c r="S225" s="6">
        <f t="shared" si="61"/>
        <v>16</v>
      </c>
      <c r="T225" s="6">
        <f t="shared" si="62"/>
        <v>16</v>
      </c>
      <c r="U225" s="5">
        <f t="shared" si="63"/>
        <v>72.972972972972968</v>
      </c>
      <c r="V225" s="6">
        <f t="shared" si="64"/>
        <v>80</v>
      </c>
      <c r="W225" s="5">
        <f t="shared" si="65"/>
        <v>67.391304347826093</v>
      </c>
      <c r="X225" s="6">
        <f t="shared" si="66"/>
        <v>80</v>
      </c>
      <c r="Y225" s="5">
        <f t="shared" si="67"/>
        <v>75.675675675675677</v>
      </c>
      <c r="Z225" s="6">
        <f t="shared" si="68"/>
        <v>80</v>
      </c>
      <c r="AA225" s="5">
        <f t="shared" si="69"/>
        <v>97.166666666666657</v>
      </c>
      <c r="AB225" s="6">
        <f t="shared" si="70"/>
        <v>80</v>
      </c>
      <c r="AC225" s="5">
        <f t="shared" si="71"/>
        <v>97.166666666666657</v>
      </c>
      <c r="AD225" s="6">
        <f t="shared" si="72"/>
        <v>80</v>
      </c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</row>
    <row r="226" spans="1:46" x14ac:dyDescent="0.3">
      <c r="A226" s="78">
        <v>224</v>
      </c>
      <c r="B226" s="78">
        <v>170701230</v>
      </c>
      <c r="C226" s="78">
        <v>16</v>
      </c>
      <c r="D226" s="78">
        <v>5</v>
      </c>
      <c r="E226" s="78">
        <v>9</v>
      </c>
      <c r="F226" s="78">
        <v>5</v>
      </c>
      <c r="G226" s="78">
        <v>7</v>
      </c>
      <c r="H226" s="78">
        <v>5</v>
      </c>
      <c r="I226" s="78">
        <v>19</v>
      </c>
      <c r="J226" s="78">
        <v>5</v>
      </c>
      <c r="K226" s="78">
        <v>17.5</v>
      </c>
      <c r="L226" s="78">
        <v>5</v>
      </c>
      <c r="M226" s="78">
        <v>17.5</v>
      </c>
      <c r="N226" s="78">
        <v>5</v>
      </c>
      <c r="O226" s="78" t="s">
        <v>53</v>
      </c>
      <c r="P226" s="6">
        <f t="shared" si="58"/>
        <v>12</v>
      </c>
      <c r="Q226" s="6">
        <f t="shared" si="59"/>
        <v>12</v>
      </c>
      <c r="R226" s="6">
        <f t="shared" si="60"/>
        <v>12</v>
      </c>
      <c r="S226" s="6">
        <f t="shared" si="61"/>
        <v>12</v>
      </c>
      <c r="T226" s="6">
        <f t="shared" si="62"/>
        <v>12</v>
      </c>
      <c r="U226" s="5">
        <f t="shared" si="63"/>
        <v>56.756756756756758</v>
      </c>
      <c r="V226" s="6">
        <f t="shared" si="64"/>
        <v>60</v>
      </c>
      <c r="W226" s="5">
        <f t="shared" si="65"/>
        <v>56.521739130434781</v>
      </c>
      <c r="X226" s="6">
        <f t="shared" si="66"/>
        <v>60</v>
      </c>
      <c r="Y226" s="5">
        <f t="shared" si="67"/>
        <v>64.86486486486487</v>
      </c>
      <c r="Z226" s="6">
        <f t="shared" si="68"/>
        <v>60</v>
      </c>
      <c r="AA226" s="5">
        <f t="shared" si="69"/>
        <v>75</v>
      </c>
      <c r="AB226" s="6">
        <f t="shared" si="70"/>
        <v>60</v>
      </c>
      <c r="AC226" s="5">
        <f t="shared" si="71"/>
        <v>75</v>
      </c>
      <c r="AD226" s="6">
        <f t="shared" si="72"/>
        <v>60</v>
      </c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</row>
    <row r="227" spans="1:46" x14ac:dyDescent="0.3">
      <c r="A227" s="78">
        <v>225</v>
      </c>
      <c r="B227" s="78">
        <v>170701232</v>
      </c>
      <c r="C227" s="78">
        <v>25</v>
      </c>
      <c r="D227" s="78">
        <v>5</v>
      </c>
      <c r="E227" s="78">
        <v>11</v>
      </c>
      <c r="F227" s="78">
        <v>5</v>
      </c>
      <c r="G227" s="78">
        <v>5</v>
      </c>
      <c r="H227" s="78">
        <v>5</v>
      </c>
      <c r="I227" s="78">
        <v>18</v>
      </c>
      <c r="J227" s="78">
        <v>5</v>
      </c>
      <c r="K227" s="78">
        <v>23.33</v>
      </c>
      <c r="L227" s="78">
        <v>5</v>
      </c>
      <c r="M227" s="78">
        <v>23.33</v>
      </c>
      <c r="N227" s="78">
        <v>5</v>
      </c>
      <c r="O227" s="78" t="s">
        <v>51</v>
      </c>
      <c r="P227" s="6">
        <f t="shared" si="58"/>
        <v>16</v>
      </c>
      <c r="Q227" s="6">
        <f t="shared" si="59"/>
        <v>16</v>
      </c>
      <c r="R227" s="6">
        <f t="shared" si="60"/>
        <v>16</v>
      </c>
      <c r="S227" s="6">
        <f t="shared" si="61"/>
        <v>16</v>
      </c>
      <c r="T227" s="6">
        <f t="shared" si="62"/>
        <v>16</v>
      </c>
      <c r="U227" s="5">
        <f t="shared" si="63"/>
        <v>81.081081081081081</v>
      </c>
      <c r="V227" s="6">
        <f t="shared" si="64"/>
        <v>80</v>
      </c>
      <c r="W227" s="5">
        <f t="shared" si="65"/>
        <v>56.521739130434781</v>
      </c>
      <c r="X227" s="6">
        <f t="shared" si="66"/>
        <v>80</v>
      </c>
      <c r="Y227" s="5">
        <f t="shared" si="67"/>
        <v>62.162162162162161</v>
      </c>
      <c r="Z227" s="6">
        <f t="shared" si="68"/>
        <v>80</v>
      </c>
      <c r="AA227" s="5">
        <f t="shared" si="69"/>
        <v>94.433333333333323</v>
      </c>
      <c r="AB227" s="6">
        <f t="shared" si="70"/>
        <v>80</v>
      </c>
      <c r="AC227" s="5">
        <f t="shared" si="71"/>
        <v>94.433333333333323</v>
      </c>
      <c r="AD227" s="6">
        <f t="shared" si="72"/>
        <v>80</v>
      </c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</row>
    <row r="228" spans="1:46" x14ac:dyDescent="0.3">
      <c r="A228" s="78">
        <v>226</v>
      </c>
      <c r="B228" s="78">
        <v>170701233</v>
      </c>
      <c r="C228" s="78">
        <v>19</v>
      </c>
      <c r="D228" s="78">
        <v>5</v>
      </c>
      <c r="E228" s="78">
        <v>6</v>
      </c>
      <c r="F228" s="78">
        <v>5</v>
      </c>
      <c r="G228" s="78">
        <v>4</v>
      </c>
      <c r="H228" s="78">
        <v>5</v>
      </c>
      <c r="I228" s="78">
        <v>12</v>
      </c>
      <c r="J228" s="78">
        <v>5</v>
      </c>
      <c r="K228" s="78">
        <v>18.329999999999998</v>
      </c>
      <c r="L228" s="78">
        <v>5</v>
      </c>
      <c r="M228" s="78">
        <v>18.329999999999998</v>
      </c>
      <c r="N228" s="78">
        <v>5</v>
      </c>
      <c r="O228" s="78" t="s">
        <v>52</v>
      </c>
      <c r="P228" s="6">
        <f t="shared" si="58"/>
        <v>14</v>
      </c>
      <c r="Q228" s="6">
        <f t="shared" si="59"/>
        <v>14</v>
      </c>
      <c r="R228" s="6">
        <f t="shared" si="60"/>
        <v>14</v>
      </c>
      <c r="S228" s="6">
        <f t="shared" si="61"/>
        <v>14</v>
      </c>
      <c r="T228" s="6">
        <f t="shared" si="62"/>
        <v>14</v>
      </c>
      <c r="U228" s="5">
        <f t="shared" si="63"/>
        <v>64.86486486486487</v>
      </c>
      <c r="V228" s="6">
        <f t="shared" si="64"/>
        <v>70</v>
      </c>
      <c r="W228" s="5">
        <f t="shared" si="65"/>
        <v>43.478260869565219</v>
      </c>
      <c r="X228" s="6">
        <f t="shared" si="66"/>
        <v>70</v>
      </c>
      <c r="Y228" s="5">
        <f t="shared" si="67"/>
        <v>45.945945945945951</v>
      </c>
      <c r="Z228" s="6">
        <f t="shared" si="68"/>
        <v>70</v>
      </c>
      <c r="AA228" s="5">
        <f t="shared" si="69"/>
        <v>77.766666666666666</v>
      </c>
      <c r="AB228" s="6">
        <f t="shared" si="70"/>
        <v>70</v>
      </c>
      <c r="AC228" s="5">
        <f t="shared" si="71"/>
        <v>77.766666666666666</v>
      </c>
      <c r="AD228" s="6">
        <f t="shared" si="72"/>
        <v>70</v>
      </c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</row>
    <row r="229" spans="1:46" x14ac:dyDescent="0.3">
      <c r="A229" s="78">
        <v>227</v>
      </c>
      <c r="B229" s="78">
        <v>170701234</v>
      </c>
      <c r="C229" s="78">
        <v>22</v>
      </c>
      <c r="D229" s="78">
        <v>5</v>
      </c>
      <c r="E229" s="78">
        <v>16</v>
      </c>
      <c r="F229" s="78">
        <v>5</v>
      </c>
      <c r="G229" s="78">
        <v>9</v>
      </c>
      <c r="H229" s="78">
        <v>5</v>
      </c>
      <c r="I229" s="78">
        <v>20</v>
      </c>
      <c r="J229" s="78">
        <v>5</v>
      </c>
      <c r="K229" s="78">
        <v>23.33</v>
      </c>
      <c r="L229" s="78">
        <v>5</v>
      </c>
      <c r="M229" s="78">
        <v>23.33</v>
      </c>
      <c r="N229" s="78">
        <v>5</v>
      </c>
      <c r="O229" s="78" t="s">
        <v>50</v>
      </c>
      <c r="P229" s="6">
        <f t="shared" si="58"/>
        <v>18</v>
      </c>
      <c r="Q229" s="6">
        <f t="shared" si="59"/>
        <v>18</v>
      </c>
      <c r="R229" s="6">
        <f t="shared" si="60"/>
        <v>18</v>
      </c>
      <c r="S229" s="6">
        <f t="shared" si="61"/>
        <v>18</v>
      </c>
      <c r="T229" s="6">
        <f t="shared" si="62"/>
        <v>18</v>
      </c>
      <c r="U229" s="5">
        <f t="shared" si="63"/>
        <v>72.972972972972968</v>
      </c>
      <c r="V229" s="6">
        <f t="shared" si="64"/>
        <v>90</v>
      </c>
      <c r="W229" s="5">
        <f t="shared" si="65"/>
        <v>76.08695652173914</v>
      </c>
      <c r="X229" s="6">
        <f t="shared" si="66"/>
        <v>90</v>
      </c>
      <c r="Y229" s="5">
        <f t="shared" si="67"/>
        <v>67.567567567567565</v>
      </c>
      <c r="Z229" s="6">
        <f t="shared" si="68"/>
        <v>90</v>
      </c>
      <c r="AA229" s="5">
        <f t="shared" si="69"/>
        <v>94.433333333333323</v>
      </c>
      <c r="AB229" s="6">
        <f t="shared" si="70"/>
        <v>90</v>
      </c>
      <c r="AC229" s="5">
        <f t="shared" si="71"/>
        <v>94.433333333333323</v>
      </c>
      <c r="AD229" s="6">
        <f t="shared" si="72"/>
        <v>90</v>
      </c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</row>
    <row r="230" spans="1:46" x14ac:dyDescent="0.3">
      <c r="A230" s="78">
        <v>228</v>
      </c>
      <c r="B230" s="78">
        <v>170701235</v>
      </c>
      <c r="C230" s="78">
        <v>19</v>
      </c>
      <c r="D230" s="78">
        <v>5</v>
      </c>
      <c r="E230" s="78">
        <v>10</v>
      </c>
      <c r="F230" s="78">
        <v>5</v>
      </c>
      <c r="G230" s="78">
        <v>11</v>
      </c>
      <c r="H230" s="78">
        <v>5</v>
      </c>
      <c r="I230" s="78">
        <v>16</v>
      </c>
      <c r="J230" s="78">
        <v>5</v>
      </c>
      <c r="K230" s="78">
        <v>20.83</v>
      </c>
      <c r="L230" s="78">
        <v>5</v>
      </c>
      <c r="M230" s="78">
        <v>20.83</v>
      </c>
      <c r="N230" s="78">
        <v>5</v>
      </c>
      <c r="O230" s="78" t="s">
        <v>51</v>
      </c>
      <c r="P230" s="6">
        <f t="shared" si="58"/>
        <v>16</v>
      </c>
      <c r="Q230" s="6">
        <f t="shared" si="59"/>
        <v>16</v>
      </c>
      <c r="R230" s="6">
        <f t="shared" si="60"/>
        <v>16</v>
      </c>
      <c r="S230" s="6">
        <f t="shared" si="61"/>
        <v>16</v>
      </c>
      <c r="T230" s="6">
        <f t="shared" si="62"/>
        <v>16</v>
      </c>
      <c r="U230" s="5">
        <f t="shared" si="63"/>
        <v>64.86486486486487</v>
      </c>
      <c r="V230" s="6">
        <f t="shared" si="64"/>
        <v>80</v>
      </c>
      <c r="W230" s="5">
        <f t="shared" si="65"/>
        <v>67.391304347826093</v>
      </c>
      <c r="X230" s="6">
        <f t="shared" si="66"/>
        <v>80</v>
      </c>
      <c r="Y230" s="5">
        <f t="shared" si="67"/>
        <v>56.756756756756758</v>
      </c>
      <c r="Z230" s="6">
        <f t="shared" si="68"/>
        <v>80</v>
      </c>
      <c r="AA230" s="5">
        <f t="shared" si="69"/>
        <v>86.1</v>
      </c>
      <c r="AB230" s="6">
        <f t="shared" si="70"/>
        <v>80</v>
      </c>
      <c r="AC230" s="5">
        <f t="shared" si="71"/>
        <v>86.1</v>
      </c>
      <c r="AD230" s="6">
        <f t="shared" si="72"/>
        <v>80</v>
      </c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</row>
    <row r="231" spans="1:46" x14ac:dyDescent="0.3">
      <c r="A231" s="78">
        <v>229</v>
      </c>
      <c r="B231" s="78">
        <v>170701236</v>
      </c>
      <c r="C231" s="78">
        <v>26</v>
      </c>
      <c r="D231" s="78">
        <v>5</v>
      </c>
      <c r="E231" s="78">
        <v>11</v>
      </c>
      <c r="F231" s="78">
        <v>5</v>
      </c>
      <c r="G231" s="78">
        <v>8</v>
      </c>
      <c r="H231" s="78">
        <v>5</v>
      </c>
      <c r="I231" s="78">
        <v>14</v>
      </c>
      <c r="J231" s="78">
        <v>5</v>
      </c>
      <c r="K231" s="78">
        <v>22.5</v>
      </c>
      <c r="L231" s="78">
        <v>5</v>
      </c>
      <c r="M231" s="78">
        <v>22.5</v>
      </c>
      <c r="N231" s="78">
        <v>5</v>
      </c>
      <c r="O231" s="78" t="s">
        <v>51</v>
      </c>
      <c r="P231" s="6">
        <f t="shared" si="58"/>
        <v>16</v>
      </c>
      <c r="Q231" s="6">
        <f t="shared" si="59"/>
        <v>16</v>
      </c>
      <c r="R231" s="6">
        <f t="shared" si="60"/>
        <v>16</v>
      </c>
      <c r="S231" s="6">
        <f t="shared" si="61"/>
        <v>16</v>
      </c>
      <c r="T231" s="6">
        <f t="shared" si="62"/>
        <v>16</v>
      </c>
      <c r="U231" s="5">
        <f t="shared" si="63"/>
        <v>83.78378378378379</v>
      </c>
      <c r="V231" s="6">
        <f t="shared" si="64"/>
        <v>80</v>
      </c>
      <c r="W231" s="5">
        <f t="shared" si="65"/>
        <v>63.04347826086957</v>
      </c>
      <c r="X231" s="6">
        <f t="shared" si="66"/>
        <v>80</v>
      </c>
      <c r="Y231" s="5">
        <f t="shared" si="67"/>
        <v>51.351351351351347</v>
      </c>
      <c r="Z231" s="6">
        <f t="shared" si="68"/>
        <v>80</v>
      </c>
      <c r="AA231" s="5">
        <f t="shared" si="69"/>
        <v>91.666666666666657</v>
      </c>
      <c r="AB231" s="6">
        <f t="shared" si="70"/>
        <v>80</v>
      </c>
      <c r="AC231" s="5">
        <f t="shared" si="71"/>
        <v>91.666666666666657</v>
      </c>
      <c r="AD231" s="6">
        <f t="shared" si="72"/>
        <v>80</v>
      </c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</row>
    <row r="232" spans="1:46" x14ac:dyDescent="0.3">
      <c r="A232" s="78">
        <v>230</v>
      </c>
      <c r="B232" s="78">
        <v>170701238</v>
      </c>
      <c r="C232" s="78">
        <v>30</v>
      </c>
      <c r="D232" s="78">
        <v>5</v>
      </c>
      <c r="E232" s="78">
        <v>15</v>
      </c>
      <c r="F232" s="78">
        <v>5</v>
      </c>
      <c r="G232" s="78">
        <v>8</v>
      </c>
      <c r="H232" s="78">
        <v>5</v>
      </c>
      <c r="I232" s="78">
        <v>21</v>
      </c>
      <c r="J232" s="78">
        <v>5</v>
      </c>
      <c r="K232" s="78">
        <v>16.66</v>
      </c>
      <c r="L232" s="78">
        <v>5</v>
      </c>
      <c r="M232" s="78">
        <v>16.66</v>
      </c>
      <c r="N232" s="78">
        <v>5</v>
      </c>
      <c r="O232" s="78" t="s">
        <v>51</v>
      </c>
      <c r="P232" s="6">
        <f t="shared" si="58"/>
        <v>16</v>
      </c>
      <c r="Q232" s="6">
        <f t="shared" si="59"/>
        <v>16</v>
      </c>
      <c r="R232" s="6">
        <f t="shared" si="60"/>
        <v>16</v>
      </c>
      <c r="S232" s="6">
        <f t="shared" si="61"/>
        <v>16</v>
      </c>
      <c r="T232" s="6">
        <f t="shared" si="62"/>
        <v>16</v>
      </c>
      <c r="U232" s="5">
        <f t="shared" si="63"/>
        <v>94.594594594594597</v>
      </c>
      <c r="V232" s="6">
        <f t="shared" si="64"/>
        <v>80</v>
      </c>
      <c r="W232" s="5">
        <f t="shared" si="65"/>
        <v>71.739130434782609</v>
      </c>
      <c r="X232" s="6">
        <f t="shared" si="66"/>
        <v>80</v>
      </c>
      <c r="Y232" s="5">
        <f t="shared" si="67"/>
        <v>70.270270270270274</v>
      </c>
      <c r="Z232" s="6">
        <f t="shared" si="68"/>
        <v>80</v>
      </c>
      <c r="AA232" s="5">
        <f t="shared" si="69"/>
        <v>72.2</v>
      </c>
      <c r="AB232" s="6">
        <f t="shared" si="70"/>
        <v>80</v>
      </c>
      <c r="AC232" s="5">
        <f t="shared" si="71"/>
        <v>72.2</v>
      </c>
      <c r="AD232" s="6">
        <f t="shared" si="72"/>
        <v>80</v>
      </c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</row>
    <row r="233" spans="1:46" x14ac:dyDescent="0.3">
      <c r="A233" s="78">
        <v>231</v>
      </c>
      <c r="B233" s="78">
        <v>170701239</v>
      </c>
      <c r="C233" s="78">
        <v>28</v>
      </c>
      <c r="D233" s="78">
        <v>5</v>
      </c>
      <c r="E233" s="78">
        <v>16</v>
      </c>
      <c r="F233" s="78">
        <v>5</v>
      </c>
      <c r="G233" s="78">
        <v>11</v>
      </c>
      <c r="H233" s="78">
        <v>5</v>
      </c>
      <c r="I233" s="78">
        <v>22</v>
      </c>
      <c r="J233" s="78">
        <v>5</v>
      </c>
      <c r="K233" s="78">
        <v>22.5</v>
      </c>
      <c r="L233" s="78">
        <v>5</v>
      </c>
      <c r="M233" s="78">
        <v>22.5</v>
      </c>
      <c r="N233" s="78">
        <v>5</v>
      </c>
      <c r="O233" s="78" t="s">
        <v>50</v>
      </c>
      <c r="P233" s="6">
        <f t="shared" si="58"/>
        <v>18</v>
      </c>
      <c r="Q233" s="6">
        <f t="shared" si="59"/>
        <v>18</v>
      </c>
      <c r="R233" s="6">
        <f t="shared" si="60"/>
        <v>18</v>
      </c>
      <c r="S233" s="6">
        <f t="shared" si="61"/>
        <v>18</v>
      </c>
      <c r="T233" s="6">
        <f t="shared" si="62"/>
        <v>18</v>
      </c>
      <c r="U233" s="5">
        <f t="shared" si="63"/>
        <v>89.189189189189193</v>
      </c>
      <c r="V233" s="6">
        <f t="shared" si="64"/>
        <v>90</v>
      </c>
      <c r="W233" s="5">
        <f t="shared" si="65"/>
        <v>80.434782608695656</v>
      </c>
      <c r="X233" s="6">
        <f t="shared" si="66"/>
        <v>90</v>
      </c>
      <c r="Y233" s="5">
        <f t="shared" si="67"/>
        <v>72.972972972972968</v>
      </c>
      <c r="Z233" s="6">
        <f t="shared" si="68"/>
        <v>90</v>
      </c>
      <c r="AA233" s="5">
        <f t="shared" si="69"/>
        <v>91.666666666666657</v>
      </c>
      <c r="AB233" s="6">
        <f t="shared" si="70"/>
        <v>90</v>
      </c>
      <c r="AC233" s="5">
        <f t="shared" si="71"/>
        <v>91.666666666666657</v>
      </c>
      <c r="AD233" s="6">
        <f t="shared" si="72"/>
        <v>90</v>
      </c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</row>
    <row r="234" spans="1:46" x14ac:dyDescent="0.3">
      <c r="A234" s="78">
        <v>232</v>
      </c>
      <c r="B234" s="78">
        <v>170701240</v>
      </c>
      <c r="C234" s="78">
        <v>26</v>
      </c>
      <c r="D234" s="78">
        <v>5</v>
      </c>
      <c r="E234" s="78">
        <v>16</v>
      </c>
      <c r="F234" s="78">
        <v>5</v>
      </c>
      <c r="G234" s="78">
        <v>9</v>
      </c>
      <c r="H234" s="78">
        <v>5</v>
      </c>
      <c r="I234" s="78">
        <v>12</v>
      </c>
      <c r="J234" s="78">
        <v>5</v>
      </c>
      <c r="K234" s="78">
        <v>22.5</v>
      </c>
      <c r="L234" s="78">
        <v>5</v>
      </c>
      <c r="M234" s="78">
        <v>22.5</v>
      </c>
      <c r="N234" s="78">
        <v>5</v>
      </c>
      <c r="O234" s="78" t="s">
        <v>51</v>
      </c>
      <c r="P234" s="6">
        <f t="shared" si="58"/>
        <v>16</v>
      </c>
      <c r="Q234" s="6">
        <f t="shared" si="59"/>
        <v>16</v>
      </c>
      <c r="R234" s="6">
        <f t="shared" si="60"/>
        <v>16</v>
      </c>
      <c r="S234" s="6">
        <f t="shared" si="61"/>
        <v>16</v>
      </c>
      <c r="T234" s="6">
        <f t="shared" si="62"/>
        <v>16</v>
      </c>
      <c r="U234" s="5">
        <f t="shared" si="63"/>
        <v>83.78378378378379</v>
      </c>
      <c r="V234" s="6">
        <f t="shared" si="64"/>
        <v>80</v>
      </c>
      <c r="W234" s="5">
        <f t="shared" si="65"/>
        <v>76.08695652173914</v>
      </c>
      <c r="X234" s="6">
        <f t="shared" si="66"/>
        <v>80</v>
      </c>
      <c r="Y234" s="5">
        <f t="shared" si="67"/>
        <v>45.945945945945951</v>
      </c>
      <c r="Z234" s="6">
        <f t="shared" si="68"/>
        <v>80</v>
      </c>
      <c r="AA234" s="5">
        <f t="shared" si="69"/>
        <v>91.666666666666657</v>
      </c>
      <c r="AB234" s="6">
        <f t="shared" si="70"/>
        <v>80</v>
      </c>
      <c r="AC234" s="5">
        <f t="shared" si="71"/>
        <v>91.666666666666657</v>
      </c>
      <c r="AD234" s="6">
        <f t="shared" si="72"/>
        <v>80</v>
      </c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</row>
    <row r="235" spans="1:46" x14ac:dyDescent="0.3">
      <c r="A235" s="78">
        <v>233</v>
      </c>
      <c r="B235" s="78">
        <v>170701241</v>
      </c>
      <c r="C235" s="78">
        <v>27</v>
      </c>
      <c r="D235" s="78">
        <v>5</v>
      </c>
      <c r="E235" s="78">
        <v>17</v>
      </c>
      <c r="F235" s="78">
        <v>5</v>
      </c>
      <c r="G235" s="78">
        <v>6</v>
      </c>
      <c r="H235" s="78">
        <v>5</v>
      </c>
      <c r="I235" s="78">
        <v>17</v>
      </c>
      <c r="J235" s="78">
        <v>5</v>
      </c>
      <c r="K235" s="78">
        <v>23.33</v>
      </c>
      <c r="L235" s="78">
        <v>5</v>
      </c>
      <c r="M235" s="78">
        <v>23.33</v>
      </c>
      <c r="N235" s="78">
        <v>5</v>
      </c>
      <c r="O235" s="78" t="s">
        <v>51</v>
      </c>
      <c r="P235" s="6">
        <f t="shared" si="58"/>
        <v>16</v>
      </c>
      <c r="Q235" s="6">
        <f t="shared" si="59"/>
        <v>16</v>
      </c>
      <c r="R235" s="6">
        <f t="shared" si="60"/>
        <v>16</v>
      </c>
      <c r="S235" s="6">
        <f t="shared" si="61"/>
        <v>16</v>
      </c>
      <c r="T235" s="6">
        <f t="shared" si="62"/>
        <v>16</v>
      </c>
      <c r="U235" s="5">
        <f t="shared" si="63"/>
        <v>86.486486486486484</v>
      </c>
      <c r="V235" s="6">
        <f t="shared" si="64"/>
        <v>80</v>
      </c>
      <c r="W235" s="5">
        <f t="shared" si="65"/>
        <v>71.739130434782609</v>
      </c>
      <c r="X235" s="6">
        <f t="shared" si="66"/>
        <v>80</v>
      </c>
      <c r="Y235" s="5">
        <f t="shared" si="67"/>
        <v>59.45945945945946</v>
      </c>
      <c r="Z235" s="6">
        <f t="shared" si="68"/>
        <v>80</v>
      </c>
      <c r="AA235" s="5">
        <f t="shared" si="69"/>
        <v>94.433333333333323</v>
      </c>
      <c r="AB235" s="6">
        <f t="shared" si="70"/>
        <v>80</v>
      </c>
      <c r="AC235" s="5">
        <f t="shared" si="71"/>
        <v>94.433333333333323</v>
      </c>
      <c r="AD235" s="6">
        <f t="shared" si="72"/>
        <v>80</v>
      </c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</row>
    <row r="236" spans="1:46" x14ac:dyDescent="0.3">
      <c r="A236" s="78">
        <v>234</v>
      </c>
      <c r="B236" s="78">
        <v>170701242</v>
      </c>
      <c r="C236" s="78">
        <v>20</v>
      </c>
      <c r="D236" s="78">
        <v>5</v>
      </c>
      <c r="E236" s="78">
        <v>13</v>
      </c>
      <c r="F236" s="78">
        <v>5</v>
      </c>
      <c r="G236" s="78">
        <v>8</v>
      </c>
      <c r="H236" s="78">
        <v>5</v>
      </c>
      <c r="I236" s="78">
        <v>21</v>
      </c>
      <c r="J236" s="78">
        <v>5</v>
      </c>
      <c r="K236" s="78">
        <v>18.329999999999998</v>
      </c>
      <c r="L236" s="78">
        <v>5</v>
      </c>
      <c r="M236" s="78">
        <v>18.329999999999998</v>
      </c>
      <c r="N236" s="78">
        <v>5</v>
      </c>
      <c r="O236" s="78" t="s">
        <v>51</v>
      </c>
      <c r="P236" s="6">
        <f t="shared" si="58"/>
        <v>16</v>
      </c>
      <c r="Q236" s="6">
        <f t="shared" si="59"/>
        <v>16</v>
      </c>
      <c r="R236" s="6">
        <f t="shared" si="60"/>
        <v>16</v>
      </c>
      <c r="S236" s="6">
        <f t="shared" si="61"/>
        <v>16</v>
      </c>
      <c r="T236" s="6">
        <f t="shared" si="62"/>
        <v>16</v>
      </c>
      <c r="U236" s="5">
        <f t="shared" si="63"/>
        <v>67.567567567567565</v>
      </c>
      <c r="V236" s="6">
        <f t="shared" si="64"/>
        <v>80</v>
      </c>
      <c r="W236" s="5">
        <f t="shared" si="65"/>
        <v>67.391304347826093</v>
      </c>
      <c r="X236" s="6">
        <f t="shared" si="66"/>
        <v>80</v>
      </c>
      <c r="Y236" s="5">
        <f t="shared" si="67"/>
        <v>70.270270270270274</v>
      </c>
      <c r="Z236" s="6">
        <f t="shared" si="68"/>
        <v>80</v>
      </c>
      <c r="AA236" s="5">
        <f t="shared" si="69"/>
        <v>77.766666666666666</v>
      </c>
      <c r="AB236" s="6">
        <f t="shared" si="70"/>
        <v>80</v>
      </c>
      <c r="AC236" s="5">
        <f t="shared" si="71"/>
        <v>77.766666666666666</v>
      </c>
      <c r="AD236" s="6">
        <f t="shared" si="72"/>
        <v>80</v>
      </c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</row>
    <row r="237" spans="1:46" x14ac:dyDescent="0.3">
      <c r="A237" s="78">
        <v>235</v>
      </c>
      <c r="B237" s="78">
        <v>170701243</v>
      </c>
      <c r="C237" s="78">
        <v>16</v>
      </c>
      <c r="D237" s="78">
        <v>5</v>
      </c>
      <c r="E237" s="78">
        <v>1</v>
      </c>
      <c r="F237" s="78">
        <v>5</v>
      </c>
      <c r="G237" s="78">
        <v>8</v>
      </c>
      <c r="H237" s="78">
        <v>5</v>
      </c>
      <c r="I237" s="78">
        <v>19</v>
      </c>
      <c r="J237" s="78">
        <v>5</v>
      </c>
      <c r="K237" s="78">
        <v>17.5</v>
      </c>
      <c r="L237" s="78">
        <v>5</v>
      </c>
      <c r="M237" s="78">
        <v>17.5</v>
      </c>
      <c r="N237" s="78">
        <v>5</v>
      </c>
      <c r="O237" s="78" t="s">
        <v>53</v>
      </c>
      <c r="P237" s="6">
        <f t="shared" si="58"/>
        <v>12</v>
      </c>
      <c r="Q237" s="6">
        <f t="shared" si="59"/>
        <v>12</v>
      </c>
      <c r="R237" s="6">
        <f t="shared" si="60"/>
        <v>12</v>
      </c>
      <c r="S237" s="6">
        <f t="shared" si="61"/>
        <v>12</v>
      </c>
      <c r="T237" s="6">
        <f t="shared" si="62"/>
        <v>12</v>
      </c>
      <c r="U237" s="5">
        <f t="shared" si="63"/>
        <v>56.756756756756758</v>
      </c>
      <c r="V237" s="6">
        <f t="shared" si="64"/>
        <v>60</v>
      </c>
      <c r="W237" s="5">
        <f t="shared" si="65"/>
        <v>41.304347826086953</v>
      </c>
      <c r="X237" s="6">
        <f t="shared" si="66"/>
        <v>60</v>
      </c>
      <c r="Y237" s="5">
        <f t="shared" si="67"/>
        <v>64.86486486486487</v>
      </c>
      <c r="Z237" s="6">
        <f t="shared" si="68"/>
        <v>60</v>
      </c>
      <c r="AA237" s="5">
        <f t="shared" si="69"/>
        <v>75</v>
      </c>
      <c r="AB237" s="6">
        <f t="shared" si="70"/>
        <v>60</v>
      </c>
      <c r="AC237" s="5">
        <f t="shared" si="71"/>
        <v>75</v>
      </c>
      <c r="AD237" s="6">
        <f t="shared" si="72"/>
        <v>60</v>
      </c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</row>
    <row r="238" spans="1:46" x14ac:dyDescent="0.3">
      <c r="A238" s="78">
        <v>236</v>
      </c>
      <c r="B238" s="78">
        <v>170701244</v>
      </c>
      <c r="C238" s="78">
        <v>26</v>
      </c>
      <c r="D238" s="78">
        <v>5</v>
      </c>
      <c r="E238" s="78">
        <v>13</v>
      </c>
      <c r="F238" s="78">
        <v>5</v>
      </c>
      <c r="G238" s="78">
        <v>8</v>
      </c>
      <c r="H238" s="78">
        <v>5</v>
      </c>
      <c r="I238" s="78">
        <v>14</v>
      </c>
      <c r="J238" s="78">
        <v>5</v>
      </c>
      <c r="K238" s="78">
        <v>21.66</v>
      </c>
      <c r="L238" s="78">
        <v>5</v>
      </c>
      <c r="M238" s="78">
        <v>21.66</v>
      </c>
      <c r="N238" s="78">
        <v>5</v>
      </c>
      <c r="O238" s="78" t="s">
        <v>51</v>
      </c>
      <c r="P238" s="6">
        <f t="shared" si="58"/>
        <v>16</v>
      </c>
      <c r="Q238" s="6">
        <f t="shared" si="59"/>
        <v>16</v>
      </c>
      <c r="R238" s="6">
        <f t="shared" si="60"/>
        <v>16</v>
      </c>
      <c r="S238" s="6">
        <f t="shared" si="61"/>
        <v>16</v>
      </c>
      <c r="T238" s="6">
        <f t="shared" si="62"/>
        <v>16</v>
      </c>
      <c r="U238" s="5">
        <f t="shared" si="63"/>
        <v>83.78378378378379</v>
      </c>
      <c r="V238" s="6">
        <f t="shared" si="64"/>
        <v>80</v>
      </c>
      <c r="W238" s="5">
        <f t="shared" si="65"/>
        <v>67.391304347826093</v>
      </c>
      <c r="X238" s="6">
        <f t="shared" si="66"/>
        <v>80</v>
      </c>
      <c r="Y238" s="5">
        <f t="shared" si="67"/>
        <v>51.351351351351347</v>
      </c>
      <c r="Z238" s="6">
        <f t="shared" si="68"/>
        <v>80</v>
      </c>
      <c r="AA238" s="5">
        <f t="shared" si="69"/>
        <v>88.866666666666674</v>
      </c>
      <c r="AB238" s="6">
        <f t="shared" si="70"/>
        <v>80</v>
      </c>
      <c r="AC238" s="5">
        <f t="shared" si="71"/>
        <v>88.866666666666674</v>
      </c>
      <c r="AD238" s="6">
        <f t="shared" si="72"/>
        <v>80</v>
      </c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</row>
    <row r="239" spans="1:46" x14ac:dyDescent="0.3">
      <c r="A239" s="78">
        <v>237</v>
      </c>
      <c r="B239" s="78">
        <v>170701245</v>
      </c>
      <c r="C239" s="78">
        <v>14</v>
      </c>
      <c r="D239" s="78">
        <v>5</v>
      </c>
      <c r="E239" s="78">
        <v>12</v>
      </c>
      <c r="F239" s="78">
        <v>5</v>
      </c>
      <c r="G239" s="78">
        <v>10</v>
      </c>
      <c r="H239" s="78">
        <v>5</v>
      </c>
      <c r="I239" s="78">
        <v>20</v>
      </c>
      <c r="J239" s="78">
        <v>5</v>
      </c>
      <c r="K239" s="78">
        <v>17.5</v>
      </c>
      <c r="L239" s="78">
        <v>5</v>
      </c>
      <c r="M239" s="78">
        <v>17.5</v>
      </c>
      <c r="N239" s="78">
        <v>5</v>
      </c>
      <c r="O239" s="78" t="s">
        <v>51</v>
      </c>
      <c r="P239" s="6">
        <f t="shared" si="58"/>
        <v>16</v>
      </c>
      <c r="Q239" s="6">
        <f t="shared" si="59"/>
        <v>16</v>
      </c>
      <c r="R239" s="6">
        <f t="shared" si="60"/>
        <v>16</v>
      </c>
      <c r="S239" s="6">
        <f t="shared" si="61"/>
        <v>16</v>
      </c>
      <c r="T239" s="6">
        <f t="shared" si="62"/>
        <v>16</v>
      </c>
      <c r="U239" s="5">
        <f t="shared" si="63"/>
        <v>51.351351351351347</v>
      </c>
      <c r="V239" s="6">
        <f t="shared" si="64"/>
        <v>80</v>
      </c>
      <c r="W239" s="5">
        <f t="shared" si="65"/>
        <v>69.565217391304344</v>
      </c>
      <c r="X239" s="6">
        <f t="shared" si="66"/>
        <v>80</v>
      </c>
      <c r="Y239" s="5">
        <f t="shared" si="67"/>
        <v>67.567567567567565</v>
      </c>
      <c r="Z239" s="6">
        <f t="shared" si="68"/>
        <v>80</v>
      </c>
      <c r="AA239" s="5">
        <f t="shared" si="69"/>
        <v>75</v>
      </c>
      <c r="AB239" s="6">
        <f t="shared" si="70"/>
        <v>80</v>
      </c>
      <c r="AC239" s="5">
        <f t="shared" si="71"/>
        <v>75</v>
      </c>
      <c r="AD239" s="6">
        <f t="shared" si="72"/>
        <v>80</v>
      </c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</row>
    <row r="240" spans="1:46" x14ac:dyDescent="0.3">
      <c r="A240" s="78">
        <v>238</v>
      </c>
      <c r="B240" s="78">
        <v>170701246</v>
      </c>
      <c r="C240" s="78">
        <v>22</v>
      </c>
      <c r="D240" s="78">
        <v>5</v>
      </c>
      <c r="E240" s="78">
        <v>15</v>
      </c>
      <c r="F240" s="78">
        <v>5</v>
      </c>
      <c r="G240" s="78">
        <v>9</v>
      </c>
      <c r="H240" s="78">
        <v>5</v>
      </c>
      <c r="I240" s="78">
        <v>18</v>
      </c>
      <c r="J240" s="78">
        <v>5</v>
      </c>
      <c r="K240" s="78">
        <v>19.16</v>
      </c>
      <c r="L240" s="78">
        <v>5</v>
      </c>
      <c r="M240" s="78">
        <v>19.16</v>
      </c>
      <c r="N240" s="78">
        <v>5</v>
      </c>
      <c r="O240" s="78" t="s">
        <v>51</v>
      </c>
      <c r="P240" s="6">
        <f t="shared" si="58"/>
        <v>16</v>
      </c>
      <c r="Q240" s="6">
        <f t="shared" si="59"/>
        <v>16</v>
      </c>
      <c r="R240" s="6">
        <f t="shared" si="60"/>
        <v>16</v>
      </c>
      <c r="S240" s="6">
        <f t="shared" si="61"/>
        <v>16</v>
      </c>
      <c r="T240" s="6">
        <f t="shared" si="62"/>
        <v>16</v>
      </c>
      <c r="U240" s="5">
        <f t="shared" si="63"/>
        <v>72.972972972972968</v>
      </c>
      <c r="V240" s="6">
        <f t="shared" si="64"/>
        <v>80</v>
      </c>
      <c r="W240" s="5">
        <f t="shared" si="65"/>
        <v>73.91304347826086</v>
      </c>
      <c r="X240" s="6">
        <f t="shared" si="66"/>
        <v>80</v>
      </c>
      <c r="Y240" s="5">
        <f t="shared" si="67"/>
        <v>62.162162162162161</v>
      </c>
      <c r="Z240" s="6">
        <f t="shared" si="68"/>
        <v>80</v>
      </c>
      <c r="AA240" s="5">
        <f t="shared" si="69"/>
        <v>80.533333333333331</v>
      </c>
      <c r="AB240" s="6">
        <f t="shared" si="70"/>
        <v>80</v>
      </c>
      <c r="AC240" s="5">
        <f t="shared" si="71"/>
        <v>80.533333333333331</v>
      </c>
      <c r="AD240" s="6">
        <f t="shared" si="72"/>
        <v>80</v>
      </c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</row>
    <row r="241" spans="1:46" x14ac:dyDescent="0.3">
      <c r="A241" s="78">
        <v>239</v>
      </c>
      <c r="B241" s="78">
        <v>170701247</v>
      </c>
      <c r="C241" s="78">
        <v>26</v>
      </c>
      <c r="D241" s="78">
        <v>5</v>
      </c>
      <c r="E241" s="78">
        <v>12</v>
      </c>
      <c r="F241" s="78">
        <v>5</v>
      </c>
      <c r="G241" s="78">
        <v>10</v>
      </c>
      <c r="H241" s="78">
        <v>5</v>
      </c>
      <c r="I241" s="78">
        <v>10</v>
      </c>
      <c r="J241" s="78">
        <v>5</v>
      </c>
      <c r="K241" s="78">
        <v>22.5</v>
      </c>
      <c r="L241" s="78">
        <v>5</v>
      </c>
      <c r="M241" s="78">
        <v>22.5</v>
      </c>
      <c r="N241" s="78">
        <v>5</v>
      </c>
      <c r="O241" s="78" t="s">
        <v>51</v>
      </c>
      <c r="P241" s="6">
        <f t="shared" si="58"/>
        <v>16</v>
      </c>
      <c r="Q241" s="6">
        <f t="shared" si="59"/>
        <v>16</v>
      </c>
      <c r="R241" s="6">
        <f t="shared" si="60"/>
        <v>16</v>
      </c>
      <c r="S241" s="6">
        <f t="shared" si="61"/>
        <v>16</v>
      </c>
      <c r="T241" s="6">
        <f t="shared" si="62"/>
        <v>16</v>
      </c>
      <c r="U241" s="5">
        <f t="shared" si="63"/>
        <v>83.78378378378379</v>
      </c>
      <c r="V241" s="6">
        <f t="shared" si="64"/>
        <v>80</v>
      </c>
      <c r="W241" s="5">
        <f t="shared" si="65"/>
        <v>69.565217391304344</v>
      </c>
      <c r="X241" s="6">
        <f t="shared" si="66"/>
        <v>80</v>
      </c>
      <c r="Y241" s="5">
        <f t="shared" si="67"/>
        <v>40.54054054054054</v>
      </c>
      <c r="Z241" s="6">
        <f t="shared" si="68"/>
        <v>80</v>
      </c>
      <c r="AA241" s="5">
        <f t="shared" si="69"/>
        <v>91.666666666666657</v>
      </c>
      <c r="AB241" s="6">
        <f t="shared" si="70"/>
        <v>80</v>
      </c>
      <c r="AC241" s="5">
        <f t="shared" si="71"/>
        <v>91.666666666666657</v>
      </c>
      <c r="AD241" s="6">
        <f t="shared" si="72"/>
        <v>80</v>
      </c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</row>
    <row r="242" spans="1:46" x14ac:dyDescent="0.3">
      <c r="A242" s="78">
        <v>240</v>
      </c>
      <c r="B242" s="78">
        <v>170701248</v>
      </c>
      <c r="C242" s="78">
        <v>9</v>
      </c>
      <c r="D242" s="78">
        <v>5</v>
      </c>
      <c r="E242" s="78">
        <v>1</v>
      </c>
      <c r="F242" s="78">
        <v>5</v>
      </c>
      <c r="G242" s="78">
        <v>5</v>
      </c>
      <c r="H242" s="78">
        <v>5</v>
      </c>
      <c r="I242" s="78">
        <v>10</v>
      </c>
      <c r="J242" s="78">
        <v>5</v>
      </c>
      <c r="K242" s="78">
        <v>23.33</v>
      </c>
      <c r="L242" s="78">
        <v>5</v>
      </c>
      <c r="M242" s="78">
        <v>23.33</v>
      </c>
      <c r="N242" s="78">
        <v>5</v>
      </c>
      <c r="O242" s="78" t="s">
        <v>53</v>
      </c>
      <c r="P242" s="6">
        <f t="shared" si="58"/>
        <v>12</v>
      </c>
      <c r="Q242" s="6">
        <f t="shared" si="59"/>
        <v>12</v>
      </c>
      <c r="R242" s="6">
        <f t="shared" si="60"/>
        <v>12</v>
      </c>
      <c r="S242" s="6">
        <f t="shared" si="61"/>
        <v>12</v>
      </c>
      <c r="T242" s="6">
        <f t="shared" si="62"/>
        <v>12</v>
      </c>
      <c r="U242" s="5">
        <f t="shared" si="63"/>
        <v>37.837837837837839</v>
      </c>
      <c r="V242" s="6">
        <f t="shared" si="64"/>
        <v>60</v>
      </c>
      <c r="W242" s="5">
        <f t="shared" si="65"/>
        <v>34.782608695652172</v>
      </c>
      <c r="X242" s="6">
        <f t="shared" si="66"/>
        <v>60</v>
      </c>
      <c r="Y242" s="5">
        <f t="shared" si="67"/>
        <v>40.54054054054054</v>
      </c>
      <c r="Z242" s="6">
        <f t="shared" si="68"/>
        <v>60</v>
      </c>
      <c r="AA242" s="5">
        <f t="shared" si="69"/>
        <v>94.433333333333323</v>
      </c>
      <c r="AB242" s="6">
        <f t="shared" si="70"/>
        <v>60</v>
      </c>
      <c r="AC242" s="5">
        <f t="shared" si="71"/>
        <v>94.433333333333323</v>
      </c>
      <c r="AD242" s="6">
        <f t="shared" si="72"/>
        <v>60</v>
      </c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</row>
    <row r="243" spans="1:46" x14ac:dyDescent="0.3">
      <c r="A243" s="78">
        <v>241</v>
      </c>
      <c r="B243" s="78">
        <v>170701249</v>
      </c>
      <c r="C243" s="78">
        <v>24</v>
      </c>
      <c r="D243" s="78">
        <v>5</v>
      </c>
      <c r="E243" s="78">
        <v>14</v>
      </c>
      <c r="F243" s="78">
        <v>5</v>
      </c>
      <c r="G243" s="78">
        <v>10</v>
      </c>
      <c r="H243" s="78">
        <v>5</v>
      </c>
      <c r="I243" s="78">
        <v>22</v>
      </c>
      <c r="J243" s="78">
        <v>5</v>
      </c>
      <c r="K243" s="78">
        <v>18.329999999999998</v>
      </c>
      <c r="L243" s="78">
        <v>5</v>
      </c>
      <c r="M243" s="78">
        <v>18.329999999999998</v>
      </c>
      <c r="N243" s="78">
        <v>5</v>
      </c>
      <c r="O243" s="78" t="s">
        <v>50</v>
      </c>
      <c r="P243" s="6">
        <f t="shared" si="58"/>
        <v>18</v>
      </c>
      <c r="Q243" s="6">
        <f t="shared" si="59"/>
        <v>18</v>
      </c>
      <c r="R243" s="6">
        <f t="shared" si="60"/>
        <v>18</v>
      </c>
      <c r="S243" s="6">
        <f t="shared" si="61"/>
        <v>18</v>
      </c>
      <c r="T243" s="6">
        <f t="shared" si="62"/>
        <v>18</v>
      </c>
      <c r="U243" s="5">
        <f t="shared" si="63"/>
        <v>78.378378378378372</v>
      </c>
      <c r="V243" s="6">
        <f t="shared" si="64"/>
        <v>90</v>
      </c>
      <c r="W243" s="5">
        <f t="shared" si="65"/>
        <v>73.91304347826086</v>
      </c>
      <c r="X243" s="6">
        <f t="shared" si="66"/>
        <v>90</v>
      </c>
      <c r="Y243" s="5">
        <f t="shared" si="67"/>
        <v>72.972972972972968</v>
      </c>
      <c r="Z243" s="6">
        <f t="shared" si="68"/>
        <v>90</v>
      </c>
      <c r="AA243" s="5">
        <f t="shared" si="69"/>
        <v>77.766666666666666</v>
      </c>
      <c r="AB243" s="6">
        <f t="shared" si="70"/>
        <v>90</v>
      </c>
      <c r="AC243" s="5">
        <f t="shared" si="71"/>
        <v>77.766666666666666</v>
      </c>
      <c r="AD243" s="6">
        <f t="shared" si="72"/>
        <v>90</v>
      </c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</row>
    <row r="244" spans="1:46" x14ac:dyDescent="0.3">
      <c r="A244" s="78">
        <v>242</v>
      </c>
      <c r="B244" s="78">
        <v>170701250</v>
      </c>
      <c r="C244" s="78">
        <v>21</v>
      </c>
      <c r="D244" s="78">
        <v>5</v>
      </c>
      <c r="E244" s="78">
        <v>13</v>
      </c>
      <c r="F244" s="78">
        <v>5</v>
      </c>
      <c r="G244" s="78">
        <v>8</v>
      </c>
      <c r="H244" s="78">
        <v>5</v>
      </c>
      <c r="I244" s="78">
        <v>9</v>
      </c>
      <c r="J244" s="78">
        <v>5</v>
      </c>
      <c r="K244" s="78">
        <v>22.5</v>
      </c>
      <c r="L244" s="78">
        <v>5</v>
      </c>
      <c r="M244" s="78">
        <v>22.5</v>
      </c>
      <c r="N244" s="78">
        <v>5</v>
      </c>
      <c r="O244" s="78" t="s">
        <v>51</v>
      </c>
      <c r="P244" s="6">
        <f t="shared" si="58"/>
        <v>16</v>
      </c>
      <c r="Q244" s="6">
        <f t="shared" si="59"/>
        <v>16</v>
      </c>
      <c r="R244" s="6">
        <f t="shared" si="60"/>
        <v>16</v>
      </c>
      <c r="S244" s="6">
        <f t="shared" si="61"/>
        <v>16</v>
      </c>
      <c r="T244" s="6">
        <f t="shared" si="62"/>
        <v>16</v>
      </c>
      <c r="U244" s="5">
        <f t="shared" si="63"/>
        <v>70.270270270270274</v>
      </c>
      <c r="V244" s="6">
        <f t="shared" si="64"/>
        <v>80</v>
      </c>
      <c r="W244" s="5">
        <f t="shared" si="65"/>
        <v>67.391304347826093</v>
      </c>
      <c r="X244" s="6">
        <f t="shared" si="66"/>
        <v>80</v>
      </c>
      <c r="Y244" s="5">
        <f t="shared" si="67"/>
        <v>37.837837837837839</v>
      </c>
      <c r="Z244" s="6">
        <f t="shared" si="68"/>
        <v>80</v>
      </c>
      <c r="AA244" s="5">
        <f t="shared" si="69"/>
        <v>91.666666666666657</v>
      </c>
      <c r="AB244" s="6">
        <f t="shared" si="70"/>
        <v>80</v>
      </c>
      <c r="AC244" s="5">
        <f t="shared" si="71"/>
        <v>91.666666666666657</v>
      </c>
      <c r="AD244" s="6">
        <f t="shared" si="72"/>
        <v>80</v>
      </c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</row>
    <row r="245" spans="1:46" x14ac:dyDescent="0.3">
      <c r="A245" s="78">
        <v>243</v>
      </c>
      <c r="B245" s="78">
        <v>170701251</v>
      </c>
      <c r="C245" s="78">
        <v>24</v>
      </c>
      <c r="D245" s="78">
        <v>5</v>
      </c>
      <c r="E245" s="78">
        <v>9</v>
      </c>
      <c r="F245" s="78">
        <v>5</v>
      </c>
      <c r="G245" s="78">
        <v>7</v>
      </c>
      <c r="H245" s="78">
        <v>5</v>
      </c>
      <c r="I245" s="78">
        <v>13</v>
      </c>
      <c r="J245" s="78">
        <v>5</v>
      </c>
      <c r="K245" s="78">
        <v>22.5</v>
      </c>
      <c r="L245" s="78">
        <v>5</v>
      </c>
      <c r="M245" s="78">
        <v>22.5</v>
      </c>
      <c r="N245" s="78">
        <v>5</v>
      </c>
      <c r="O245" s="78" t="s">
        <v>51</v>
      </c>
      <c r="P245" s="6">
        <f t="shared" si="58"/>
        <v>16</v>
      </c>
      <c r="Q245" s="6">
        <f t="shared" si="59"/>
        <v>16</v>
      </c>
      <c r="R245" s="6">
        <f t="shared" si="60"/>
        <v>16</v>
      </c>
      <c r="S245" s="6">
        <f t="shared" si="61"/>
        <v>16</v>
      </c>
      <c r="T245" s="6">
        <f t="shared" si="62"/>
        <v>16</v>
      </c>
      <c r="U245" s="5">
        <f t="shared" si="63"/>
        <v>78.378378378378372</v>
      </c>
      <c r="V245" s="6">
        <f t="shared" si="64"/>
        <v>80</v>
      </c>
      <c r="W245" s="5">
        <f t="shared" si="65"/>
        <v>56.521739130434781</v>
      </c>
      <c r="X245" s="6">
        <f t="shared" si="66"/>
        <v>80</v>
      </c>
      <c r="Y245" s="5">
        <f t="shared" si="67"/>
        <v>48.648648648648653</v>
      </c>
      <c r="Z245" s="6">
        <f t="shared" si="68"/>
        <v>80</v>
      </c>
      <c r="AA245" s="5">
        <f t="shared" si="69"/>
        <v>91.666666666666657</v>
      </c>
      <c r="AB245" s="6">
        <f t="shared" si="70"/>
        <v>80</v>
      </c>
      <c r="AC245" s="5">
        <f t="shared" si="71"/>
        <v>91.666666666666657</v>
      </c>
      <c r="AD245" s="6">
        <f t="shared" si="72"/>
        <v>80</v>
      </c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</row>
    <row r="246" spans="1:46" x14ac:dyDescent="0.3">
      <c r="A246" s="78">
        <v>244</v>
      </c>
      <c r="B246" s="78">
        <v>170701252</v>
      </c>
      <c r="C246" s="78">
        <v>18</v>
      </c>
      <c r="D246" s="78">
        <v>5</v>
      </c>
      <c r="E246" s="78">
        <v>15</v>
      </c>
      <c r="F246" s="78">
        <v>5</v>
      </c>
      <c r="G246" s="78">
        <v>6</v>
      </c>
      <c r="H246" s="78">
        <v>5</v>
      </c>
      <c r="I246" s="78">
        <v>18</v>
      </c>
      <c r="J246" s="78">
        <v>5</v>
      </c>
      <c r="K246" s="78">
        <v>20</v>
      </c>
      <c r="L246" s="78">
        <v>5</v>
      </c>
      <c r="M246" s="78">
        <v>20</v>
      </c>
      <c r="N246" s="78">
        <v>5</v>
      </c>
      <c r="O246" s="78" t="s">
        <v>51</v>
      </c>
      <c r="P246" s="6">
        <f t="shared" si="58"/>
        <v>16</v>
      </c>
      <c r="Q246" s="6">
        <f t="shared" si="59"/>
        <v>16</v>
      </c>
      <c r="R246" s="6">
        <f t="shared" si="60"/>
        <v>16</v>
      </c>
      <c r="S246" s="6">
        <f t="shared" si="61"/>
        <v>16</v>
      </c>
      <c r="T246" s="6">
        <f t="shared" si="62"/>
        <v>16</v>
      </c>
      <c r="U246" s="5">
        <f t="shared" si="63"/>
        <v>62.162162162162161</v>
      </c>
      <c r="V246" s="6">
        <f t="shared" si="64"/>
        <v>80</v>
      </c>
      <c r="W246" s="5">
        <f t="shared" si="65"/>
        <v>67.391304347826093</v>
      </c>
      <c r="X246" s="6">
        <f t="shared" si="66"/>
        <v>80</v>
      </c>
      <c r="Y246" s="5">
        <f t="shared" si="67"/>
        <v>62.162162162162161</v>
      </c>
      <c r="Z246" s="6">
        <f t="shared" si="68"/>
        <v>80</v>
      </c>
      <c r="AA246" s="5">
        <f t="shared" si="69"/>
        <v>83.333333333333343</v>
      </c>
      <c r="AB246" s="6">
        <f t="shared" si="70"/>
        <v>80</v>
      </c>
      <c r="AC246" s="5">
        <f t="shared" si="71"/>
        <v>83.333333333333343</v>
      </c>
      <c r="AD246" s="6">
        <f t="shared" si="72"/>
        <v>80</v>
      </c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</row>
    <row r="247" spans="1:46" x14ac:dyDescent="0.3">
      <c r="A247" s="78">
        <v>245</v>
      </c>
      <c r="B247" s="78">
        <v>170701253</v>
      </c>
      <c r="C247" s="78">
        <v>28</v>
      </c>
      <c r="D247" s="78">
        <v>5</v>
      </c>
      <c r="E247" s="78">
        <v>15</v>
      </c>
      <c r="F247" s="78">
        <v>5</v>
      </c>
      <c r="G247" s="78">
        <v>6</v>
      </c>
      <c r="H247" s="78">
        <v>5</v>
      </c>
      <c r="I247" s="78">
        <v>15</v>
      </c>
      <c r="J247" s="78">
        <v>5</v>
      </c>
      <c r="K247" s="78">
        <v>22.5</v>
      </c>
      <c r="L247" s="78">
        <v>5</v>
      </c>
      <c r="M247" s="78">
        <v>22.5</v>
      </c>
      <c r="N247" s="78">
        <v>5</v>
      </c>
      <c r="O247" s="78" t="s">
        <v>51</v>
      </c>
      <c r="P247" s="6">
        <f t="shared" si="58"/>
        <v>16</v>
      </c>
      <c r="Q247" s="6">
        <f t="shared" si="59"/>
        <v>16</v>
      </c>
      <c r="R247" s="6">
        <f t="shared" si="60"/>
        <v>16</v>
      </c>
      <c r="S247" s="6">
        <f t="shared" si="61"/>
        <v>16</v>
      </c>
      <c r="T247" s="6">
        <f t="shared" si="62"/>
        <v>16</v>
      </c>
      <c r="U247" s="5">
        <f t="shared" si="63"/>
        <v>89.189189189189193</v>
      </c>
      <c r="V247" s="6">
        <f t="shared" si="64"/>
        <v>80</v>
      </c>
      <c r="W247" s="5">
        <f t="shared" si="65"/>
        <v>67.391304347826093</v>
      </c>
      <c r="X247" s="6">
        <f t="shared" si="66"/>
        <v>80</v>
      </c>
      <c r="Y247" s="5">
        <f t="shared" si="67"/>
        <v>54.054054054054056</v>
      </c>
      <c r="Z247" s="6">
        <f t="shared" si="68"/>
        <v>80</v>
      </c>
      <c r="AA247" s="5">
        <f t="shared" si="69"/>
        <v>91.666666666666657</v>
      </c>
      <c r="AB247" s="6">
        <f t="shared" si="70"/>
        <v>80</v>
      </c>
      <c r="AC247" s="5">
        <f t="shared" si="71"/>
        <v>91.666666666666657</v>
      </c>
      <c r="AD247" s="6">
        <f t="shared" si="72"/>
        <v>80</v>
      </c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</row>
    <row r="248" spans="1:46" x14ac:dyDescent="0.3">
      <c r="A248" s="78">
        <v>246</v>
      </c>
      <c r="B248" s="78">
        <v>170701254</v>
      </c>
      <c r="C248" s="78">
        <v>20</v>
      </c>
      <c r="D248" s="78">
        <v>5</v>
      </c>
      <c r="E248" s="78">
        <v>11</v>
      </c>
      <c r="F248" s="78">
        <v>5</v>
      </c>
      <c r="G248" s="78">
        <v>8</v>
      </c>
      <c r="H248" s="78">
        <v>5</v>
      </c>
      <c r="I248" s="78">
        <v>13</v>
      </c>
      <c r="J248" s="78">
        <v>5</v>
      </c>
      <c r="K248" s="78">
        <v>22.5</v>
      </c>
      <c r="L248" s="78">
        <v>5</v>
      </c>
      <c r="M248" s="78">
        <v>22.5</v>
      </c>
      <c r="N248" s="78">
        <v>5</v>
      </c>
      <c r="O248" s="78" t="s">
        <v>51</v>
      </c>
      <c r="P248" s="6">
        <f t="shared" si="58"/>
        <v>16</v>
      </c>
      <c r="Q248" s="6">
        <f t="shared" si="59"/>
        <v>16</v>
      </c>
      <c r="R248" s="6">
        <f t="shared" si="60"/>
        <v>16</v>
      </c>
      <c r="S248" s="6">
        <f t="shared" si="61"/>
        <v>16</v>
      </c>
      <c r="T248" s="6">
        <f t="shared" si="62"/>
        <v>16</v>
      </c>
      <c r="U248" s="5">
        <f t="shared" si="63"/>
        <v>67.567567567567565</v>
      </c>
      <c r="V248" s="6">
        <f t="shared" si="64"/>
        <v>80</v>
      </c>
      <c r="W248" s="5">
        <f t="shared" si="65"/>
        <v>63.04347826086957</v>
      </c>
      <c r="X248" s="6">
        <f t="shared" si="66"/>
        <v>80</v>
      </c>
      <c r="Y248" s="5">
        <f t="shared" si="67"/>
        <v>48.648648648648653</v>
      </c>
      <c r="Z248" s="6">
        <f t="shared" si="68"/>
        <v>80</v>
      </c>
      <c r="AA248" s="5">
        <f t="shared" si="69"/>
        <v>91.666666666666657</v>
      </c>
      <c r="AB248" s="6">
        <f t="shared" si="70"/>
        <v>80</v>
      </c>
      <c r="AC248" s="5">
        <f t="shared" si="71"/>
        <v>91.666666666666657</v>
      </c>
      <c r="AD248" s="6">
        <f t="shared" si="72"/>
        <v>80</v>
      </c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</row>
    <row r="249" spans="1:46" x14ac:dyDescent="0.3">
      <c r="A249" s="78">
        <v>247</v>
      </c>
      <c r="B249" s="78">
        <v>170701255</v>
      </c>
      <c r="C249" s="78">
        <v>24</v>
      </c>
      <c r="D249" s="78">
        <v>5</v>
      </c>
      <c r="E249" s="78">
        <v>9</v>
      </c>
      <c r="F249" s="78">
        <v>5</v>
      </c>
      <c r="G249" s="78">
        <v>4</v>
      </c>
      <c r="H249" s="78">
        <v>5</v>
      </c>
      <c r="I249" s="78">
        <v>19</v>
      </c>
      <c r="J249" s="78">
        <v>5</v>
      </c>
      <c r="K249" s="78">
        <v>18.329999999999998</v>
      </c>
      <c r="L249" s="78">
        <v>5</v>
      </c>
      <c r="M249" s="78">
        <v>18.329999999999998</v>
      </c>
      <c r="N249" s="78">
        <v>5</v>
      </c>
      <c r="O249" s="78" t="s">
        <v>51</v>
      </c>
      <c r="P249" s="6">
        <f t="shared" si="58"/>
        <v>16</v>
      </c>
      <c r="Q249" s="6">
        <f t="shared" si="59"/>
        <v>16</v>
      </c>
      <c r="R249" s="6">
        <f t="shared" si="60"/>
        <v>16</v>
      </c>
      <c r="S249" s="6">
        <f t="shared" si="61"/>
        <v>16</v>
      </c>
      <c r="T249" s="6">
        <f t="shared" si="62"/>
        <v>16</v>
      </c>
      <c r="U249" s="5">
        <f t="shared" si="63"/>
        <v>78.378378378378372</v>
      </c>
      <c r="V249" s="6">
        <f t="shared" si="64"/>
        <v>80</v>
      </c>
      <c r="W249" s="5">
        <f t="shared" si="65"/>
        <v>50</v>
      </c>
      <c r="X249" s="6">
        <f t="shared" si="66"/>
        <v>80</v>
      </c>
      <c r="Y249" s="5">
        <f t="shared" si="67"/>
        <v>64.86486486486487</v>
      </c>
      <c r="Z249" s="6">
        <f t="shared" si="68"/>
        <v>80</v>
      </c>
      <c r="AA249" s="5">
        <f t="shared" si="69"/>
        <v>77.766666666666666</v>
      </c>
      <c r="AB249" s="6">
        <f t="shared" si="70"/>
        <v>80</v>
      </c>
      <c r="AC249" s="5">
        <f t="shared" si="71"/>
        <v>77.766666666666666</v>
      </c>
      <c r="AD249" s="6">
        <f t="shared" si="72"/>
        <v>80</v>
      </c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</row>
    <row r="250" spans="1:46" x14ac:dyDescent="0.3">
      <c r="A250" s="78">
        <v>248</v>
      </c>
      <c r="B250" s="78">
        <v>170701256</v>
      </c>
      <c r="C250" s="78">
        <v>29</v>
      </c>
      <c r="D250" s="78">
        <v>5</v>
      </c>
      <c r="E250" s="78">
        <v>15</v>
      </c>
      <c r="F250" s="78">
        <v>5</v>
      </c>
      <c r="G250" s="78">
        <v>8</v>
      </c>
      <c r="H250" s="78">
        <v>5</v>
      </c>
      <c r="I250" s="78">
        <v>15</v>
      </c>
      <c r="J250" s="78">
        <v>5</v>
      </c>
      <c r="K250" s="78">
        <v>22.5</v>
      </c>
      <c r="L250" s="78">
        <v>5</v>
      </c>
      <c r="M250" s="78">
        <v>22.5</v>
      </c>
      <c r="N250" s="78">
        <v>5</v>
      </c>
      <c r="O250" s="78" t="s">
        <v>51</v>
      </c>
      <c r="P250" s="6">
        <f t="shared" si="58"/>
        <v>16</v>
      </c>
      <c r="Q250" s="6">
        <f t="shared" si="59"/>
        <v>16</v>
      </c>
      <c r="R250" s="6">
        <f t="shared" si="60"/>
        <v>16</v>
      </c>
      <c r="S250" s="6">
        <f t="shared" si="61"/>
        <v>16</v>
      </c>
      <c r="T250" s="6">
        <f t="shared" si="62"/>
        <v>16</v>
      </c>
      <c r="U250" s="5">
        <f t="shared" si="63"/>
        <v>91.891891891891902</v>
      </c>
      <c r="V250" s="6">
        <f t="shared" si="64"/>
        <v>80</v>
      </c>
      <c r="W250" s="5">
        <f t="shared" si="65"/>
        <v>71.739130434782609</v>
      </c>
      <c r="X250" s="6">
        <f t="shared" si="66"/>
        <v>80</v>
      </c>
      <c r="Y250" s="5">
        <f t="shared" si="67"/>
        <v>54.054054054054056</v>
      </c>
      <c r="Z250" s="6">
        <f t="shared" si="68"/>
        <v>80</v>
      </c>
      <c r="AA250" s="5">
        <f t="shared" si="69"/>
        <v>91.666666666666657</v>
      </c>
      <c r="AB250" s="6">
        <f t="shared" si="70"/>
        <v>80</v>
      </c>
      <c r="AC250" s="5">
        <f t="shared" si="71"/>
        <v>91.666666666666657</v>
      </c>
      <c r="AD250" s="6">
        <f t="shared" si="72"/>
        <v>80</v>
      </c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</row>
    <row r="251" spans="1:46" x14ac:dyDescent="0.3">
      <c r="A251" s="78">
        <v>249</v>
      </c>
      <c r="B251" s="78">
        <v>170701257</v>
      </c>
      <c r="C251" s="78">
        <v>26</v>
      </c>
      <c r="D251" s="78">
        <v>5</v>
      </c>
      <c r="E251" s="78">
        <v>16</v>
      </c>
      <c r="F251" s="78">
        <v>5</v>
      </c>
      <c r="G251" s="78">
        <v>5</v>
      </c>
      <c r="H251" s="78">
        <v>5</v>
      </c>
      <c r="I251" s="78">
        <v>16</v>
      </c>
      <c r="J251" s="78">
        <v>5</v>
      </c>
      <c r="K251" s="78">
        <v>21.66</v>
      </c>
      <c r="L251" s="78">
        <v>5</v>
      </c>
      <c r="M251" s="78">
        <v>21.66</v>
      </c>
      <c r="N251" s="78">
        <v>5</v>
      </c>
      <c r="O251" s="78" t="s">
        <v>51</v>
      </c>
      <c r="P251" s="6">
        <f t="shared" si="58"/>
        <v>16</v>
      </c>
      <c r="Q251" s="6">
        <f t="shared" si="59"/>
        <v>16</v>
      </c>
      <c r="R251" s="6">
        <f t="shared" si="60"/>
        <v>16</v>
      </c>
      <c r="S251" s="6">
        <f t="shared" si="61"/>
        <v>16</v>
      </c>
      <c r="T251" s="6">
        <f t="shared" si="62"/>
        <v>16</v>
      </c>
      <c r="U251" s="5">
        <f t="shared" si="63"/>
        <v>83.78378378378379</v>
      </c>
      <c r="V251" s="6">
        <f t="shared" si="64"/>
        <v>80</v>
      </c>
      <c r="W251" s="5">
        <f t="shared" si="65"/>
        <v>67.391304347826093</v>
      </c>
      <c r="X251" s="6">
        <f t="shared" si="66"/>
        <v>80</v>
      </c>
      <c r="Y251" s="5">
        <f t="shared" si="67"/>
        <v>56.756756756756758</v>
      </c>
      <c r="Z251" s="6">
        <f t="shared" si="68"/>
        <v>80</v>
      </c>
      <c r="AA251" s="5">
        <f t="shared" si="69"/>
        <v>88.866666666666674</v>
      </c>
      <c r="AB251" s="6">
        <f t="shared" si="70"/>
        <v>80</v>
      </c>
      <c r="AC251" s="5">
        <f t="shared" si="71"/>
        <v>88.866666666666674</v>
      </c>
      <c r="AD251" s="6">
        <f t="shared" si="72"/>
        <v>80</v>
      </c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</row>
    <row r="252" spans="1:46" x14ac:dyDescent="0.3">
      <c r="A252" s="78">
        <v>250</v>
      </c>
      <c r="B252" s="78">
        <v>170701258</v>
      </c>
      <c r="C252" s="78">
        <v>24</v>
      </c>
      <c r="D252" s="78">
        <v>5</v>
      </c>
      <c r="E252" s="78">
        <v>13</v>
      </c>
      <c r="F252" s="78">
        <v>5</v>
      </c>
      <c r="G252" s="78">
        <v>11</v>
      </c>
      <c r="H252" s="78">
        <v>5</v>
      </c>
      <c r="I252" s="78">
        <v>18</v>
      </c>
      <c r="J252" s="78">
        <v>5</v>
      </c>
      <c r="K252" s="78">
        <v>18.329999999999998</v>
      </c>
      <c r="L252" s="78">
        <v>5</v>
      </c>
      <c r="M252" s="78">
        <v>18.329999999999998</v>
      </c>
      <c r="N252" s="78">
        <v>5</v>
      </c>
      <c r="O252" s="78" t="s">
        <v>51</v>
      </c>
      <c r="P252" s="6">
        <f t="shared" si="58"/>
        <v>16</v>
      </c>
      <c r="Q252" s="6">
        <f t="shared" si="59"/>
        <v>16</v>
      </c>
      <c r="R252" s="6">
        <f t="shared" si="60"/>
        <v>16</v>
      </c>
      <c r="S252" s="6">
        <f t="shared" si="61"/>
        <v>16</v>
      </c>
      <c r="T252" s="6">
        <f t="shared" si="62"/>
        <v>16</v>
      </c>
      <c r="U252" s="5">
        <f t="shared" si="63"/>
        <v>78.378378378378372</v>
      </c>
      <c r="V252" s="6">
        <f t="shared" si="64"/>
        <v>80</v>
      </c>
      <c r="W252" s="5">
        <f t="shared" si="65"/>
        <v>73.91304347826086</v>
      </c>
      <c r="X252" s="6">
        <f t="shared" si="66"/>
        <v>80</v>
      </c>
      <c r="Y252" s="5">
        <f t="shared" si="67"/>
        <v>62.162162162162161</v>
      </c>
      <c r="Z252" s="6">
        <f t="shared" si="68"/>
        <v>80</v>
      </c>
      <c r="AA252" s="5">
        <f t="shared" si="69"/>
        <v>77.766666666666666</v>
      </c>
      <c r="AB252" s="6">
        <f t="shared" si="70"/>
        <v>80</v>
      </c>
      <c r="AC252" s="5">
        <f t="shared" si="71"/>
        <v>77.766666666666666</v>
      </c>
      <c r="AD252" s="6">
        <f t="shared" si="72"/>
        <v>80</v>
      </c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</row>
    <row r="253" spans="1:46" x14ac:dyDescent="0.3">
      <c r="A253" s="78">
        <v>251</v>
      </c>
      <c r="B253" s="78">
        <v>170701259</v>
      </c>
      <c r="C253" s="78">
        <v>30</v>
      </c>
      <c r="D253" s="78">
        <v>5</v>
      </c>
      <c r="E253" s="78">
        <v>15</v>
      </c>
      <c r="F253" s="78">
        <v>5</v>
      </c>
      <c r="G253" s="78">
        <v>8</v>
      </c>
      <c r="H253" s="78">
        <v>5</v>
      </c>
      <c r="I253" s="78">
        <v>22</v>
      </c>
      <c r="J253" s="78">
        <v>5</v>
      </c>
      <c r="K253" s="78">
        <v>22.5</v>
      </c>
      <c r="L253" s="78">
        <v>5</v>
      </c>
      <c r="M253" s="78">
        <v>22.5</v>
      </c>
      <c r="N253" s="78">
        <v>5</v>
      </c>
      <c r="O253" s="78" t="s">
        <v>50</v>
      </c>
      <c r="P253" s="6">
        <f t="shared" si="58"/>
        <v>18</v>
      </c>
      <c r="Q253" s="6">
        <f t="shared" si="59"/>
        <v>18</v>
      </c>
      <c r="R253" s="6">
        <f t="shared" si="60"/>
        <v>18</v>
      </c>
      <c r="S253" s="6">
        <f t="shared" si="61"/>
        <v>18</v>
      </c>
      <c r="T253" s="6">
        <f t="shared" si="62"/>
        <v>18</v>
      </c>
      <c r="U253" s="5">
        <f t="shared" si="63"/>
        <v>94.594594594594597</v>
      </c>
      <c r="V253" s="6">
        <f t="shared" si="64"/>
        <v>90</v>
      </c>
      <c r="W253" s="5">
        <f t="shared" si="65"/>
        <v>71.739130434782609</v>
      </c>
      <c r="X253" s="6">
        <f t="shared" si="66"/>
        <v>90</v>
      </c>
      <c r="Y253" s="5">
        <f t="shared" si="67"/>
        <v>72.972972972972968</v>
      </c>
      <c r="Z253" s="6">
        <f t="shared" si="68"/>
        <v>90</v>
      </c>
      <c r="AA253" s="5">
        <f t="shared" si="69"/>
        <v>91.666666666666657</v>
      </c>
      <c r="AB253" s="6">
        <f t="shared" si="70"/>
        <v>90</v>
      </c>
      <c r="AC253" s="5">
        <f t="shared" si="71"/>
        <v>91.666666666666657</v>
      </c>
      <c r="AD253" s="6">
        <f t="shared" si="72"/>
        <v>90</v>
      </c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</row>
    <row r="254" spans="1:46" x14ac:dyDescent="0.3">
      <c r="A254" s="78">
        <v>252</v>
      </c>
      <c r="B254" s="78">
        <v>170701260</v>
      </c>
      <c r="C254" s="78">
        <v>29</v>
      </c>
      <c r="D254" s="78">
        <v>5</v>
      </c>
      <c r="E254" s="78">
        <v>14</v>
      </c>
      <c r="F254" s="78">
        <v>5</v>
      </c>
      <c r="G254" s="78">
        <v>10</v>
      </c>
      <c r="H254" s="78">
        <v>5</v>
      </c>
      <c r="I254" s="78">
        <v>24</v>
      </c>
      <c r="J254" s="78">
        <v>5</v>
      </c>
      <c r="K254" s="78">
        <v>22.5</v>
      </c>
      <c r="L254" s="78">
        <v>5</v>
      </c>
      <c r="M254" s="78">
        <v>22.5</v>
      </c>
      <c r="N254" s="78">
        <v>5</v>
      </c>
      <c r="O254" s="78" t="s">
        <v>50</v>
      </c>
      <c r="P254" s="6">
        <f t="shared" si="58"/>
        <v>18</v>
      </c>
      <c r="Q254" s="6">
        <f t="shared" si="59"/>
        <v>18</v>
      </c>
      <c r="R254" s="6">
        <f t="shared" si="60"/>
        <v>18</v>
      </c>
      <c r="S254" s="6">
        <f t="shared" si="61"/>
        <v>18</v>
      </c>
      <c r="T254" s="6">
        <f t="shared" si="62"/>
        <v>18</v>
      </c>
      <c r="U254" s="5">
        <f t="shared" si="63"/>
        <v>91.891891891891902</v>
      </c>
      <c r="V254" s="6">
        <f t="shared" si="64"/>
        <v>90</v>
      </c>
      <c r="W254" s="5">
        <f t="shared" si="65"/>
        <v>73.91304347826086</v>
      </c>
      <c r="X254" s="6">
        <f t="shared" si="66"/>
        <v>90</v>
      </c>
      <c r="Y254" s="5">
        <f t="shared" si="67"/>
        <v>78.378378378378372</v>
      </c>
      <c r="Z254" s="6">
        <f t="shared" si="68"/>
        <v>90</v>
      </c>
      <c r="AA254" s="5">
        <f t="shared" si="69"/>
        <v>91.666666666666657</v>
      </c>
      <c r="AB254" s="6">
        <f t="shared" si="70"/>
        <v>90</v>
      </c>
      <c r="AC254" s="5">
        <f t="shared" si="71"/>
        <v>91.666666666666657</v>
      </c>
      <c r="AD254" s="6">
        <f t="shared" si="72"/>
        <v>90</v>
      </c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</row>
    <row r="255" spans="1:46" x14ac:dyDescent="0.3">
      <c r="A255" s="78">
        <v>253</v>
      </c>
      <c r="B255" s="78">
        <v>170701261</v>
      </c>
      <c r="C255" s="78">
        <v>11</v>
      </c>
      <c r="D255" s="78">
        <v>5</v>
      </c>
      <c r="E255" s="78">
        <v>0</v>
      </c>
      <c r="F255" s="78">
        <v>5</v>
      </c>
      <c r="G255" s="78">
        <v>10</v>
      </c>
      <c r="H255" s="78">
        <v>5</v>
      </c>
      <c r="I255" s="78">
        <v>26</v>
      </c>
      <c r="J255" s="78">
        <v>5</v>
      </c>
      <c r="K255" s="78">
        <v>22.5</v>
      </c>
      <c r="L255" s="78">
        <v>5</v>
      </c>
      <c r="M255" s="78">
        <v>22.5</v>
      </c>
      <c r="N255" s="78">
        <v>5</v>
      </c>
      <c r="O255" s="78" t="s">
        <v>52</v>
      </c>
      <c r="P255" s="6">
        <f t="shared" si="58"/>
        <v>14</v>
      </c>
      <c r="Q255" s="6">
        <f t="shared" si="59"/>
        <v>14</v>
      </c>
      <c r="R255" s="6">
        <f t="shared" si="60"/>
        <v>14</v>
      </c>
      <c r="S255" s="6">
        <f t="shared" si="61"/>
        <v>14</v>
      </c>
      <c r="T255" s="6">
        <f t="shared" si="62"/>
        <v>14</v>
      </c>
      <c r="U255" s="5">
        <f t="shared" si="63"/>
        <v>43.243243243243242</v>
      </c>
      <c r="V255" s="6">
        <f t="shared" si="64"/>
        <v>70</v>
      </c>
      <c r="W255" s="5">
        <f t="shared" si="65"/>
        <v>43.478260869565219</v>
      </c>
      <c r="X255" s="6">
        <f t="shared" si="66"/>
        <v>70</v>
      </c>
      <c r="Y255" s="5">
        <f t="shared" si="67"/>
        <v>83.78378378378379</v>
      </c>
      <c r="Z255" s="6">
        <f t="shared" si="68"/>
        <v>70</v>
      </c>
      <c r="AA255" s="5">
        <f t="shared" si="69"/>
        <v>91.666666666666657</v>
      </c>
      <c r="AB255" s="6">
        <f t="shared" si="70"/>
        <v>70</v>
      </c>
      <c r="AC255" s="5">
        <f t="shared" si="71"/>
        <v>91.666666666666657</v>
      </c>
      <c r="AD255" s="6">
        <f t="shared" si="72"/>
        <v>70</v>
      </c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</row>
    <row r="256" spans="1:46" x14ac:dyDescent="0.3">
      <c r="A256" s="78">
        <v>254</v>
      </c>
      <c r="B256" s="78">
        <v>170701262</v>
      </c>
      <c r="C256" s="78">
        <v>24</v>
      </c>
      <c r="D256" s="78">
        <v>5</v>
      </c>
      <c r="E256" s="78">
        <v>14</v>
      </c>
      <c r="F256" s="78">
        <v>5</v>
      </c>
      <c r="G256" s="78">
        <v>10</v>
      </c>
      <c r="H256" s="78">
        <v>5</v>
      </c>
      <c r="I256" s="78">
        <v>26</v>
      </c>
      <c r="J256" s="78">
        <v>5</v>
      </c>
      <c r="K256" s="78">
        <v>22.5</v>
      </c>
      <c r="L256" s="78">
        <v>5</v>
      </c>
      <c r="M256" s="78">
        <v>22.5</v>
      </c>
      <c r="N256" s="78">
        <v>5</v>
      </c>
      <c r="O256" s="78" t="s">
        <v>50</v>
      </c>
      <c r="P256" s="6">
        <f t="shared" si="58"/>
        <v>18</v>
      </c>
      <c r="Q256" s="6">
        <f t="shared" si="59"/>
        <v>18</v>
      </c>
      <c r="R256" s="6">
        <f t="shared" si="60"/>
        <v>18</v>
      </c>
      <c r="S256" s="6">
        <f t="shared" si="61"/>
        <v>18</v>
      </c>
      <c r="T256" s="6">
        <f t="shared" si="62"/>
        <v>18</v>
      </c>
      <c r="U256" s="5">
        <f t="shared" si="63"/>
        <v>78.378378378378372</v>
      </c>
      <c r="V256" s="6">
        <f t="shared" si="64"/>
        <v>90</v>
      </c>
      <c r="W256" s="5">
        <f t="shared" si="65"/>
        <v>73.91304347826086</v>
      </c>
      <c r="X256" s="6">
        <f t="shared" si="66"/>
        <v>90</v>
      </c>
      <c r="Y256" s="5">
        <f t="shared" si="67"/>
        <v>83.78378378378379</v>
      </c>
      <c r="Z256" s="6">
        <f t="shared" si="68"/>
        <v>90</v>
      </c>
      <c r="AA256" s="5">
        <f t="shared" si="69"/>
        <v>91.666666666666657</v>
      </c>
      <c r="AB256" s="6">
        <f t="shared" si="70"/>
        <v>90</v>
      </c>
      <c r="AC256" s="5">
        <f t="shared" si="71"/>
        <v>91.666666666666657</v>
      </c>
      <c r="AD256" s="6">
        <f t="shared" si="72"/>
        <v>90</v>
      </c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</row>
    <row r="257" spans="1:46" x14ac:dyDescent="0.3">
      <c r="A257" s="78">
        <v>255</v>
      </c>
      <c r="B257" s="78">
        <v>170701263</v>
      </c>
      <c r="C257" s="78">
        <v>9</v>
      </c>
      <c r="D257" s="78">
        <v>5</v>
      </c>
      <c r="E257" s="78">
        <v>12</v>
      </c>
      <c r="F257" s="78">
        <v>5</v>
      </c>
      <c r="G257" s="78">
        <v>11</v>
      </c>
      <c r="H257" s="78">
        <v>5</v>
      </c>
      <c r="I257" s="78">
        <v>27</v>
      </c>
      <c r="J257" s="78">
        <v>5</v>
      </c>
      <c r="K257" s="78">
        <v>21.66</v>
      </c>
      <c r="L257" s="78">
        <v>5</v>
      </c>
      <c r="M257" s="78">
        <v>21.66</v>
      </c>
      <c r="N257" s="78">
        <v>5</v>
      </c>
      <c r="O257" s="78" t="s">
        <v>51</v>
      </c>
      <c r="P257" s="6">
        <f t="shared" si="58"/>
        <v>16</v>
      </c>
      <c r="Q257" s="6">
        <f t="shared" si="59"/>
        <v>16</v>
      </c>
      <c r="R257" s="6">
        <f t="shared" si="60"/>
        <v>16</v>
      </c>
      <c r="S257" s="6">
        <f t="shared" si="61"/>
        <v>16</v>
      </c>
      <c r="T257" s="6">
        <f t="shared" si="62"/>
        <v>16</v>
      </c>
      <c r="U257" s="5">
        <f t="shared" si="63"/>
        <v>37.837837837837839</v>
      </c>
      <c r="V257" s="6">
        <f t="shared" si="64"/>
        <v>80</v>
      </c>
      <c r="W257" s="5">
        <f t="shared" si="65"/>
        <v>71.739130434782609</v>
      </c>
      <c r="X257" s="6">
        <f t="shared" si="66"/>
        <v>80</v>
      </c>
      <c r="Y257" s="5">
        <f t="shared" si="67"/>
        <v>86.486486486486484</v>
      </c>
      <c r="Z257" s="6">
        <f t="shared" si="68"/>
        <v>80</v>
      </c>
      <c r="AA257" s="5">
        <f t="shared" si="69"/>
        <v>88.866666666666674</v>
      </c>
      <c r="AB257" s="6">
        <f t="shared" si="70"/>
        <v>80</v>
      </c>
      <c r="AC257" s="5">
        <f t="shared" si="71"/>
        <v>88.866666666666674</v>
      </c>
      <c r="AD257" s="6">
        <f t="shared" si="72"/>
        <v>80</v>
      </c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</row>
    <row r="258" spans="1:46" x14ac:dyDescent="0.3">
      <c r="A258" s="78">
        <v>256</v>
      </c>
      <c r="B258" s="78">
        <v>170701264</v>
      </c>
      <c r="C258" s="78">
        <v>20</v>
      </c>
      <c r="D258" s="78">
        <v>5</v>
      </c>
      <c r="E258" s="78">
        <v>13</v>
      </c>
      <c r="F258" s="78">
        <v>5</v>
      </c>
      <c r="G258" s="78">
        <v>11</v>
      </c>
      <c r="H258" s="78">
        <v>5</v>
      </c>
      <c r="I258" s="78">
        <v>28</v>
      </c>
      <c r="J258" s="78">
        <v>5</v>
      </c>
      <c r="K258" s="78">
        <v>21.66</v>
      </c>
      <c r="L258" s="78">
        <v>5</v>
      </c>
      <c r="M258" s="78">
        <v>21.66</v>
      </c>
      <c r="N258" s="78">
        <v>5</v>
      </c>
      <c r="O258" s="78" t="s">
        <v>50</v>
      </c>
      <c r="P258" s="6">
        <f t="shared" si="58"/>
        <v>18</v>
      </c>
      <c r="Q258" s="6">
        <f t="shared" si="59"/>
        <v>18</v>
      </c>
      <c r="R258" s="6">
        <f t="shared" si="60"/>
        <v>18</v>
      </c>
      <c r="S258" s="6">
        <f t="shared" si="61"/>
        <v>18</v>
      </c>
      <c r="T258" s="6">
        <f t="shared" si="62"/>
        <v>18</v>
      </c>
      <c r="U258" s="5">
        <f t="shared" si="63"/>
        <v>67.567567567567565</v>
      </c>
      <c r="V258" s="6">
        <f t="shared" si="64"/>
        <v>90</v>
      </c>
      <c r="W258" s="5">
        <f t="shared" si="65"/>
        <v>73.91304347826086</v>
      </c>
      <c r="X258" s="6">
        <f t="shared" si="66"/>
        <v>90</v>
      </c>
      <c r="Y258" s="5">
        <f t="shared" si="67"/>
        <v>89.189189189189193</v>
      </c>
      <c r="Z258" s="6">
        <f t="shared" si="68"/>
        <v>90</v>
      </c>
      <c r="AA258" s="5">
        <f t="shared" si="69"/>
        <v>88.866666666666674</v>
      </c>
      <c r="AB258" s="6">
        <f t="shared" si="70"/>
        <v>90</v>
      </c>
      <c r="AC258" s="5">
        <f t="shared" si="71"/>
        <v>88.866666666666674</v>
      </c>
      <c r="AD258" s="6">
        <f t="shared" si="72"/>
        <v>90</v>
      </c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</row>
    <row r="259" spans="1:46" x14ac:dyDescent="0.3">
      <c r="A259" s="78">
        <v>257</v>
      </c>
      <c r="B259" s="78">
        <v>170701265</v>
      </c>
      <c r="C259" s="78">
        <v>28</v>
      </c>
      <c r="D259" s="78">
        <v>5</v>
      </c>
      <c r="E259" s="78">
        <v>14</v>
      </c>
      <c r="F259" s="78">
        <v>5</v>
      </c>
      <c r="G259" s="78">
        <v>10</v>
      </c>
      <c r="H259" s="78">
        <v>5</v>
      </c>
      <c r="I259" s="78">
        <v>26</v>
      </c>
      <c r="J259" s="78">
        <v>5</v>
      </c>
      <c r="K259" s="78">
        <v>21.66</v>
      </c>
      <c r="L259" s="78">
        <v>5</v>
      </c>
      <c r="M259" s="78">
        <v>21.66</v>
      </c>
      <c r="N259" s="78">
        <v>5</v>
      </c>
      <c r="O259" s="78" t="s">
        <v>50</v>
      </c>
      <c r="P259" s="6">
        <f t="shared" si="58"/>
        <v>18</v>
      </c>
      <c r="Q259" s="6">
        <f t="shared" si="59"/>
        <v>18</v>
      </c>
      <c r="R259" s="6">
        <f t="shared" si="60"/>
        <v>18</v>
      </c>
      <c r="S259" s="6">
        <f t="shared" si="61"/>
        <v>18</v>
      </c>
      <c r="T259" s="6">
        <f t="shared" si="62"/>
        <v>18</v>
      </c>
      <c r="U259" s="5">
        <f t="shared" si="63"/>
        <v>89.189189189189193</v>
      </c>
      <c r="V259" s="6">
        <f t="shared" si="64"/>
        <v>90</v>
      </c>
      <c r="W259" s="5">
        <f t="shared" si="65"/>
        <v>73.91304347826086</v>
      </c>
      <c r="X259" s="6">
        <f t="shared" si="66"/>
        <v>90</v>
      </c>
      <c r="Y259" s="5">
        <f t="shared" si="67"/>
        <v>83.78378378378379</v>
      </c>
      <c r="Z259" s="6">
        <f t="shared" si="68"/>
        <v>90</v>
      </c>
      <c r="AA259" s="5">
        <f t="shared" si="69"/>
        <v>88.866666666666674</v>
      </c>
      <c r="AB259" s="6">
        <f t="shared" si="70"/>
        <v>90</v>
      </c>
      <c r="AC259" s="5">
        <f t="shared" si="71"/>
        <v>88.866666666666674</v>
      </c>
      <c r="AD259" s="6">
        <f t="shared" si="72"/>
        <v>90</v>
      </c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</row>
    <row r="260" spans="1:46" x14ac:dyDescent="0.3">
      <c r="A260" s="78">
        <v>258</v>
      </c>
      <c r="B260" s="78">
        <v>170701266</v>
      </c>
      <c r="C260" s="78">
        <v>10</v>
      </c>
      <c r="D260" s="78">
        <v>5</v>
      </c>
      <c r="E260" s="78">
        <v>10</v>
      </c>
      <c r="F260" s="78">
        <v>5</v>
      </c>
      <c r="G260" s="78">
        <v>10</v>
      </c>
      <c r="H260" s="78">
        <v>5</v>
      </c>
      <c r="I260" s="78">
        <v>26</v>
      </c>
      <c r="J260" s="78">
        <v>5</v>
      </c>
      <c r="K260" s="78">
        <v>21.66</v>
      </c>
      <c r="L260" s="78">
        <v>5</v>
      </c>
      <c r="M260" s="78">
        <v>21.66</v>
      </c>
      <c r="N260" s="78">
        <v>5</v>
      </c>
      <c r="O260" s="78" t="s">
        <v>51</v>
      </c>
      <c r="P260" s="6">
        <f t="shared" ref="P260:P283" si="73">IF(O260="O",10,IF(O260="A+",9,IF(O260="A",8,IF(O260="B+",7,IF(O260="B",6,0)))))/5*10</f>
        <v>16</v>
      </c>
      <c r="Q260" s="6">
        <f t="shared" ref="Q260:Q283" si="74">P260</f>
        <v>16</v>
      </c>
      <c r="R260" s="6">
        <f t="shared" ref="R260:R283" si="75">P260</f>
        <v>16</v>
      </c>
      <c r="S260" s="6">
        <f t="shared" ref="S260:S283" si="76">P260</f>
        <v>16</v>
      </c>
      <c r="T260" s="6">
        <f t="shared" ref="T260:T283" si="77">P260</f>
        <v>16</v>
      </c>
      <c r="U260" s="5">
        <f t="shared" ref="U260:U283" si="78">(C260+D260)/37*100</f>
        <v>40.54054054054054</v>
      </c>
      <c r="V260" s="6">
        <f t="shared" ref="V260:V283" si="79">P260/20*100</f>
        <v>80</v>
      </c>
      <c r="W260" s="5">
        <f t="shared" ref="W260:W283" si="80">(E260+F260+G260+H260)/46*100</f>
        <v>65.217391304347828</v>
      </c>
      <c r="X260" s="6">
        <f t="shared" ref="X260:X283" si="81">Q260/20*100</f>
        <v>80</v>
      </c>
      <c r="Y260" s="5">
        <f t="shared" ref="Y260:Y283" si="82">(I260+J260)/37*100</f>
        <v>83.78378378378379</v>
      </c>
      <c r="Z260" s="6">
        <f t="shared" ref="Z260:Z283" si="83">R260/20*100</f>
        <v>80</v>
      </c>
      <c r="AA260" s="5">
        <f t="shared" ref="AA260:AA283" si="84">(K260+L260)/30*100</f>
        <v>88.866666666666674</v>
      </c>
      <c r="AB260" s="6">
        <f t="shared" ref="AB260:AB283" si="85">S260/20*100</f>
        <v>80</v>
      </c>
      <c r="AC260" s="5">
        <f t="shared" ref="AC260:AC283" si="86">(M260+N260)/30*100</f>
        <v>88.866666666666674</v>
      </c>
      <c r="AD260" s="6">
        <f t="shared" ref="AD260:AD283" si="87">T260/20*100</f>
        <v>80</v>
      </c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</row>
    <row r="261" spans="1:46" x14ac:dyDescent="0.3">
      <c r="A261" s="78">
        <v>259</v>
      </c>
      <c r="B261" s="78">
        <v>170701267</v>
      </c>
      <c r="C261" s="78">
        <v>23</v>
      </c>
      <c r="D261" s="78">
        <v>5</v>
      </c>
      <c r="E261" s="78">
        <v>13</v>
      </c>
      <c r="F261" s="78">
        <v>5</v>
      </c>
      <c r="G261" s="78">
        <v>11</v>
      </c>
      <c r="H261" s="78">
        <v>5</v>
      </c>
      <c r="I261" s="78">
        <v>26</v>
      </c>
      <c r="J261" s="78">
        <v>5</v>
      </c>
      <c r="K261" s="78">
        <v>21.66</v>
      </c>
      <c r="L261" s="78">
        <v>5</v>
      </c>
      <c r="M261" s="78">
        <v>21.66</v>
      </c>
      <c r="N261" s="78">
        <v>5</v>
      </c>
      <c r="O261" s="78" t="s">
        <v>51</v>
      </c>
      <c r="P261" s="6">
        <f t="shared" si="73"/>
        <v>16</v>
      </c>
      <c r="Q261" s="6">
        <f t="shared" si="74"/>
        <v>16</v>
      </c>
      <c r="R261" s="6">
        <f t="shared" si="75"/>
        <v>16</v>
      </c>
      <c r="S261" s="6">
        <f t="shared" si="76"/>
        <v>16</v>
      </c>
      <c r="T261" s="6">
        <f t="shared" si="77"/>
        <v>16</v>
      </c>
      <c r="U261" s="5">
        <f t="shared" si="78"/>
        <v>75.675675675675677</v>
      </c>
      <c r="V261" s="6">
        <f t="shared" si="79"/>
        <v>80</v>
      </c>
      <c r="W261" s="5">
        <f t="shared" si="80"/>
        <v>73.91304347826086</v>
      </c>
      <c r="X261" s="6">
        <f t="shared" si="81"/>
        <v>80</v>
      </c>
      <c r="Y261" s="5">
        <f t="shared" si="82"/>
        <v>83.78378378378379</v>
      </c>
      <c r="Z261" s="6">
        <f t="shared" si="83"/>
        <v>80</v>
      </c>
      <c r="AA261" s="5">
        <f t="shared" si="84"/>
        <v>88.866666666666674</v>
      </c>
      <c r="AB261" s="6">
        <f t="shared" si="85"/>
        <v>80</v>
      </c>
      <c r="AC261" s="5">
        <f t="shared" si="86"/>
        <v>88.866666666666674</v>
      </c>
      <c r="AD261" s="6">
        <f t="shared" si="87"/>
        <v>80</v>
      </c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</row>
    <row r="262" spans="1:46" x14ac:dyDescent="0.3">
      <c r="A262" s="78">
        <v>260</v>
      </c>
      <c r="B262" s="78">
        <v>170701268</v>
      </c>
      <c r="C262" s="78">
        <v>24</v>
      </c>
      <c r="D262" s="78">
        <v>5</v>
      </c>
      <c r="E262" s="78">
        <v>12</v>
      </c>
      <c r="F262" s="78">
        <v>5</v>
      </c>
      <c r="G262" s="78">
        <v>11</v>
      </c>
      <c r="H262" s="78">
        <v>5</v>
      </c>
      <c r="I262" s="78">
        <v>26</v>
      </c>
      <c r="J262" s="78">
        <v>5</v>
      </c>
      <c r="K262" s="78">
        <v>21.66</v>
      </c>
      <c r="L262" s="78">
        <v>5</v>
      </c>
      <c r="M262" s="78">
        <v>21.66</v>
      </c>
      <c r="N262" s="78">
        <v>5</v>
      </c>
      <c r="O262" s="78" t="s">
        <v>51</v>
      </c>
      <c r="P262" s="6">
        <f t="shared" si="73"/>
        <v>16</v>
      </c>
      <c r="Q262" s="6">
        <f t="shared" si="74"/>
        <v>16</v>
      </c>
      <c r="R262" s="6">
        <f t="shared" si="75"/>
        <v>16</v>
      </c>
      <c r="S262" s="6">
        <f t="shared" si="76"/>
        <v>16</v>
      </c>
      <c r="T262" s="6">
        <f t="shared" si="77"/>
        <v>16</v>
      </c>
      <c r="U262" s="5">
        <f t="shared" si="78"/>
        <v>78.378378378378372</v>
      </c>
      <c r="V262" s="6">
        <f t="shared" si="79"/>
        <v>80</v>
      </c>
      <c r="W262" s="5">
        <f t="shared" si="80"/>
        <v>71.739130434782609</v>
      </c>
      <c r="X262" s="6">
        <f t="shared" si="81"/>
        <v>80</v>
      </c>
      <c r="Y262" s="5">
        <f t="shared" si="82"/>
        <v>83.78378378378379</v>
      </c>
      <c r="Z262" s="6">
        <f t="shared" si="83"/>
        <v>80</v>
      </c>
      <c r="AA262" s="5">
        <f t="shared" si="84"/>
        <v>88.866666666666674</v>
      </c>
      <c r="AB262" s="6">
        <f t="shared" si="85"/>
        <v>80</v>
      </c>
      <c r="AC262" s="5">
        <f t="shared" si="86"/>
        <v>88.866666666666674</v>
      </c>
      <c r="AD262" s="6">
        <f t="shared" si="87"/>
        <v>80</v>
      </c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</row>
    <row r="263" spans="1:46" x14ac:dyDescent="0.3">
      <c r="A263" s="78">
        <v>261</v>
      </c>
      <c r="B263" s="78">
        <v>170701269</v>
      </c>
      <c r="C263" s="78">
        <v>26</v>
      </c>
      <c r="D263" s="78">
        <v>5</v>
      </c>
      <c r="E263" s="78">
        <v>10</v>
      </c>
      <c r="F263" s="78">
        <v>5</v>
      </c>
      <c r="G263" s="78">
        <v>11</v>
      </c>
      <c r="H263" s="78">
        <v>5</v>
      </c>
      <c r="I263" s="78">
        <v>25</v>
      </c>
      <c r="J263" s="78">
        <v>5</v>
      </c>
      <c r="K263" s="78">
        <v>23.33</v>
      </c>
      <c r="L263" s="78">
        <v>5</v>
      </c>
      <c r="M263" s="78">
        <v>23.33</v>
      </c>
      <c r="N263" s="78">
        <v>5</v>
      </c>
      <c r="O263" s="78" t="s">
        <v>50</v>
      </c>
      <c r="P263" s="6">
        <f t="shared" si="73"/>
        <v>18</v>
      </c>
      <c r="Q263" s="6">
        <f t="shared" si="74"/>
        <v>18</v>
      </c>
      <c r="R263" s="6">
        <f t="shared" si="75"/>
        <v>18</v>
      </c>
      <c r="S263" s="6">
        <f t="shared" si="76"/>
        <v>18</v>
      </c>
      <c r="T263" s="6">
        <f t="shared" si="77"/>
        <v>18</v>
      </c>
      <c r="U263" s="5">
        <f t="shared" si="78"/>
        <v>83.78378378378379</v>
      </c>
      <c r="V263" s="6">
        <f t="shared" si="79"/>
        <v>90</v>
      </c>
      <c r="W263" s="5">
        <f t="shared" si="80"/>
        <v>67.391304347826093</v>
      </c>
      <c r="X263" s="6">
        <f t="shared" si="81"/>
        <v>90</v>
      </c>
      <c r="Y263" s="5">
        <f t="shared" si="82"/>
        <v>81.081081081081081</v>
      </c>
      <c r="Z263" s="6">
        <f t="shared" si="83"/>
        <v>90</v>
      </c>
      <c r="AA263" s="5">
        <f t="shared" si="84"/>
        <v>94.433333333333323</v>
      </c>
      <c r="AB263" s="6">
        <f t="shared" si="85"/>
        <v>90</v>
      </c>
      <c r="AC263" s="5">
        <f t="shared" si="86"/>
        <v>94.433333333333323</v>
      </c>
      <c r="AD263" s="6">
        <f t="shared" si="87"/>
        <v>90</v>
      </c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</row>
    <row r="264" spans="1:46" x14ac:dyDescent="0.3">
      <c r="A264" s="78">
        <v>262</v>
      </c>
      <c r="B264" s="78">
        <v>170701270</v>
      </c>
      <c r="C264" s="78">
        <v>26</v>
      </c>
      <c r="D264" s="78">
        <v>5</v>
      </c>
      <c r="E264" s="78">
        <v>17</v>
      </c>
      <c r="F264" s="78">
        <v>5</v>
      </c>
      <c r="G264" s="78">
        <v>13</v>
      </c>
      <c r="H264" s="78">
        <v>5</v>
      </c>
      <c r="I264" s="78">
        <v>22</v>
      </c>
      <c r="J264" s="78">
        <v>5</v>
      </c>
      <c r="K264" s="78">
        <v>21.66</v>
      </c>
      <c r="L264" s="78">
        <v>5</v>
      </c>
      <c r="M264" s="78">
        <v>21.66</v>
      </c>
      <c r="N264" s="78">
        <v>5</v>
      </c>
      <c r="O264" s="78" t="s">
        <v>50</v>
      </c>
      <c r="P264" s="6">
        <f t="shared" si="73"/>
        <v>18</v>
      </c>
      <c r="Q264" s="6">
        <f t="shared" si="74"/>
        <v>18</v>
      </c>
      <c r="R264" s="6">
        <f t="shared" si="75"/>
        <v>18</v>
      </c>
      <c r="S264" s="6">
        <f t="shared" si="76"/>
        <v>18</v>
      </c>
      <c r="T264" s="6">
        <f t="shared" si="77"/>
        <v>18</v>
      </c>
      <c r="U264" s="5">
        <f t="shared" si="78"/>
        <v>83.78378378378379</v>
      </c>
      <c r="V264" s="6">
        <f t="shared" si="79"/>
        <v>90</v>
      </c>
      <c r="W264" s="5">
        <f t="shared" si="80"/>
        <v>86.956521739130437</v>
      </c>
      <c r="X264" s="6">
        <f t="shared" si="81"/>
        <v>90</v>
      </c>
      <c r="Y264" s="5">
        <f t="shared" si="82"/>
        <v>72.972972972972968</v>
      </c>
      <c r="Z264" s="6">
        <f t="shared" si="83"/>
        <v>90</v>
      </c>
      <c r="AA264" s="5">
        <f t="shared" si="84"/>
        <v>88.866666666666674</v>
      </c>
      <c r="AB264" s="6">
        <f t="shared" si="85"/>
        <v>90</v>
      </c>
      <c r="AC264" s="5">
        <f t="shared" si="86"/>
        <v>88.866666666666674</v>
      </c>
      <c r="AD264" s="6">
        <f t="shared" si="87"/>
        <v>90</v>
      </c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</row>
    <row r="265" spans="1:46" x14ac:dyDescent="0.3">
      <c r="A265" s="78">
        <v>263</v>
      </c>
      <c r="B265" s="78">
        <v>170701271</v>
      </c>
      <c r="C265" s="78">
        <v>27</v>
      </c>
      <c r="D265" s="78">
        <v>5</v>
      </c>
      <c r="E265" s="78">
        <v>17</v>
      </c>
      <c r="F265" s="78">
        <v>5</v>
      </c>
      <c r="G265" s="78">
        <v>11</v>
      </c>
      <c r="H265" s="78">
        <v>5</v>
      </c>
      <c r="I265" s="78">
        <v>26</v>
      </c>
      <c r="J265" s="78">
        <v>5</v>
      </c>
      <c r="K265" s="78">
        <v>22.5</v>
      </c>
      <c r="L265" s="78">
        <v>5</v>
      </c>
      <c r="M265" s="78">
        <v>22.5</v>
      </c>
      <c r="N265" s="78">
        <v>5</v>
      </c>
      <c r="O265" s="78" t="s">
        <v>50</v>
      </c>
      <c r="P265" s="6">
        <f t="shared" si="73"/>
        <v>18</v>
      </c>
      <c r="Q265" s="6">
        <f t="shared" si="74"/>
        <v>18</v>
      </c>
      <c r="R265" s="6">
        <f t="shared" si="75"/>
        <v>18</v>
      </c>
      <c r="S265" s="6">
        <f t="shared" si="76"/>
        <v>18</v>
      </c>
      <c r="T265" s="6">
        <f t="shared" si="77"/>
        <v>18</v>
      </c>
      <c r="U265" s="5">
        <f t="shared" si="78"/>
        <v>86.486486486486484</v>
      </c>
      <c r="V265" s="6">
        <f t="shared" si="79"/>
        <v>90</v>
      </c>
      <c r="W265" s="5">
        <f t="shared" si="80"/>
        <v>82.608695652173907</v>
      </c>
      <c r="X265" s="6">
        <f t="shared" si="81"/>
        <v>90</v>
      </c>
      <c r="Y265" s="5">
        <f t="shared" si="82"/>
        <v>83.78378378378379</v>
      </c>
      <c r="Z265" s="6">
        <f t="shared" si="83"/>
        <v>90</v>
      </c>
      <c r="AA265" s="5">
        <f t="shared" si="84"/>
        <v>91.666666666666657</v>
      </c>
      <c r="AB265" s="6">
        <f t="shared" si="85"/>
        <v>90</v>
      </c>
      <c r="AC265" s="5">
        <f t="shared" si="86"/>
        <v>91.666666666666657</v>
      </c>
      <c r="AD265" s="6">
        <f t="shared" si="87"/>
        <v>90</v>
      </c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</row>
    <row r="266" spans="1:46" x14ac:dyDescent="0.3">
      <c r="A266" s="78">
        <v>264</v>
      </c>
      <c r="B266" s="78">
        <v>170701272</v>
      </c>
      <c r="C266" s="78">
        <v>27</v>
      </c>
      <c r="D266" s="78">
        <v>5</v>
      </c>
      <c r="E266" s="78">
        <v>9</v>
      </c>
      <c r="F266" s="78">
        <v>5</v>
      </c>
      <c r="G266" s="78">
        <v>11</v>
      </c>
      <c r="H266" s="78">
        <v>5</v>
      </c>
      <c r="I266" s="78">
        <v>25</v>
      </c>
      <c r="J266" s="78">
        <v>5</v>
      </c>
      <c r="K266" s="78">
        <v>21.66</v>
      </c>
      <c r="L266" s="78">
        <v>5</v>
      </c>
      <c r="M266" s="78">
        <v>21.66</v>
      </c>
      <c r="N266" s="78">
        <v>5</v>
      </c>
      <c r="O266" s="78" t="s">
        <v>51</v>
      </c>
      <c r="P266" s="6">
        <f t="shared" si="73"/>
        <v>16</v>
      </c>
      <c r="Q266" s="6">
        <f t="shared" si="74"/>
        <v>16</v>
      </c>
      <c r="R266" s="6">
        <f t="shared" si="75"/>
        <v>16</v>
      </c>
      <c r="S266" s="6">
        <f t="shared" si="76"/>
        <v>16</v>
      </c>
      <c r="T266" s="6">
        <f t="shared" si="77"/>
        <v>16</v>
      </c>
      <c r="U266" s="5">
        <f t="shared" si="78"/>
        <v>86.486486486486484</v>
      </c>
      <c r="V266" s="6">
        <f t="shared" si="79"/>
        <v>80</v>
      </c>
      <c r="W266" s="5">
        <f t="shared" si="80"/>
        <v>65.217391304347828</v>
      </c>
      <c r="X266" s="6">
        <f t="shared" si="81"/>
        <v>80</v>
      </c>
      <c r="Y266" s="5">
        <f t="shared" si="82"/>
        <v>81.081081081081081</v>
      </c>
      <c r="Z266" s="6">
        <f t="shared" si="83"/>
        <v>80</v>
      </c>
      <c r="AA266" s="5">
        <f t="shared" si="84"/>
        <v>88.866666666666674</v>
      </c>
      <c r="AB266" s="6">
        <f t="shared" si="85"/>
        <v>80</v>
      </c>
      <c r="AC266" s="5">
        <f t="shared" si="86"/>
        <v>88.866666666666674</v>
      </c>
      <c r="AD266" s="6">
        <f t="shared" si="87"/>
        <v>80</v>
      </c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</row>
    <row r="267" spans="1:46" x14ac:dyDescent="0.3">
      <c r="A267" s="78">
        <v>265</v>
      </c>
      <c r="B267" s="78">
        <v>170701273</v>
      </c>
      <c r="C267" s="78">
        <v>29</v>
      </c>
      <c r="D267" s="78">
        <v>5</v>
      </c>
      <c r="E267" s="78">
        <v>17</v>
      </c>
      <c r="F267" s="78">
        <v>5</v>
      </c>
      <c r="G267" s="78">
        <v>11</v>
      </c>
      <c r="H267" s="78">
        <v>5</v>
      </c>
      <c r="I267" s="78">
        <v>25</v>
      </c>
      <c r="J267" s="78">
        <v>5</v>
      </c>
      <c r="K267" s="78">
        <v>21.66</v>
      </c>
      <c r="L267" s="78">
        <v>5</v>
      </c>
      <c r="M267" s="78">
        <v>21.66</v>
      </c>
      <c r="N267" s="78">
        <v>5</v>
      </c>
      <c r="O267" s="78" t="s">
        <v>50</v>
      </c>
      <c r="P267" s="6">
        <f t="shared" si="73"/>
        <v>18</v>
      </c>
      <c r="Q267" s="6">
        <f t="shared" si="74"/>
        <v>18</v>
      </c>
      <c r="R267" s="6">
        <f t="shared" si="75"/>
        <v>18</v>
      </c>
      <c r="S267" s="6">
        <f t="shared" si="76"/>
        <v>18</v>
      </c>
      <c r="T267" s="6">
        <f t="shared" si="77"/>
        <v>18</v>
      </c>
      <c r="U267" s="5">
        <f t="shared" si="78"/>
        <v>91.891891891891902</v>
      </c>
      <c r="V267" s="6">
        <f t="shared" si="79"/>
        <v>90</v>
      </c>
      <c r="W267" s="5">
        <f t="shared" si="80"/>
        <v>82.608695652173907</v>
      </c>
      <c r="X267" s="6">
        <f t="shared" si="81"/>
        <v>90</v>
      </c>
      <c r="Y267" s="5">
        <f t="shared" si="82"/>
        <v>81.081081081081081</v>
      </c>
      <c r="Z267" s="6">
        <f t="shared" si="83"/>
        <v>90</v>
      </c>
      <c r="AA267" s="5">
        <f t="shared" si="84"/>
        <v>88.866666666666674</v>
      </c>
      <c r="AB267" s="6">
        <f t="shared" si="85"/>
        <v>90</v>
      </c>
      <c r="AC267" s="5">
        <f t="shared" si="86"/>
        <v>88.866666666666674</v>
      </c>
      <c r="AD267" s="6">
        <f t="shared" si="87"/>
        <v>90</v>
      </c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</row>
    <row r="268" spans="1:46" x14ac:dyDescent="0.3">
      <c r="A268" s="78">
        <v>266</v>
      </c>
      <c r="B268" s="78">
        <v>170701274</v>
      </c>
      <c r="C268" s="78">
        <v>17</v>
      </c>
      <c r="D268" s="78">
        <v>5</v>
      </c>
      <c r="E268" s="78">
        <v>14</v>
      </c>
      <c r="F268" s="78">
        <v>5</v>
      </c>
      <c r="G268" s="78">
        <v>11</v>
      </c>
      <c r="H268" s="78">
        <v>5</v>
      </c>
      <c r="I268" s="78">
        <v>25</v>
      </c>
      <c r="J268" s="78">
        <v>5</v>
      </c>
      <c r="K268" s="78">
        <v>21.66</v>
      </c>
      <c r="L268" s="78">
        <v>5</v>
      </c>
      <c r="M268" s="78">
        <v>21.66</v>
      </c>
      <c r="N268" s="78">
        <v>5</v>
      </c>
      <c r="O268" s="78" t="s">
        <v>51</v>
      </c>
      <c r="P268" s="6">
        <f t="shared" si="73"/>
        <v>16</v>
      </c>
      <c r="Q268" s="6">
        <f t="shared" si="74"/>
        <v>16</v>
      </c>
      <c r="R268" s="6">
        <f t="shared" si="75"/>
        <v>16</v>
      </c>
      <c r="S268" s="6">
        <f t="shared" si="76"/>
        <v>16</v>
      </c>
      <c r="T268" s="6">
        <f t="shared" si="77"/>
        <v>16</v>
      </c>
      <c r="U268" s="5">
        <f t="shared" si="78"/>
        <v>59.45945945945946</v>
      </c>
      <c r="V268" s="6">
        <f t="shared" si="79"/>
        <v>80</v>
      </c>
      <c r="W268" s="5">
        <f t="shared" si="80"/>
        <v>76.08695652173914</v>
      </c>
      <c r="X268" s="6">
        <f t="shared" si="81"/>
        <v>80</v>
      </c>
      <c r="Y268" s="5">
        <f t="shared" si="82"/>
        <v>81.081081081081081</v>
      </c>
      <c r="Z268" s="6">
        <f t="shared" si="83"/>
        <v>80</v>
      </c>
      <c r="AA268" s="5">
        <f t="shared" si="84"/>
        <v>88.866666666666674</v>
      </c>
      <c r="AB268" s="6">
        <f t="shared" si="85"/>
        <v>80</v>
      </c>
      <c r="AC268" s="5">
        <f t="shared" si="86"/>
        <v>88.866666666666674</v>
      </c>
      <c r="AD268" s="6">
        <f t="shared" si="87"/>
        <v>80</v>
      </c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</row>
    <row r="269" spans="1:46" x14ac:dyDescent="0.3">
      <c r="A269" s="78">
        <v>267</v>
      </c>
      <c r="B269" s="78">
        <v>170701275</v>
      </c>
      <c r="C269" s="78">
        <v>28</v>
      </c>
      <c r="D269" s="78">
        <v>5</v>
      </c>
      <c r="E269" s="78">
        <v>15</v>
      </c>
      <c r="F269" s="78">
        <v>5</v>
      </c>
      <c r="G269" s="78">
        <v>11</v>
      </c>
      <c r="H269" s="78">
        <v>5</v>
      </c>
      <c r="I269" s="78">
        <v>22</v>
      </c>
      <c r="J269" s="78">
        <v>5</v>
      </c>
      <c r="K269" s="78">
        <v>23.33</v>
      </c>
      <c r="L269" s="78">
        <v>5</v>
      </c>
      <c r="M269" s="78">
        <v>23.33</v>
      </c>
      <c r="N269" s="78">
        <v>5</v>
      </c>
      <c r="O269" s="78" t="s">
        <v>50</v>
      </c>
      <c r="P269" s="6">
        <f t="shared" si="73"/>
        <v>18</v>
      </c>
      <c r="Q269" s="6">
        <f t="shared" si="74"/>
        <v>18</v>
      </c>
      <c r="R269" s="6">
        <f t="shared" si="75"/>
        <v>18</v>
      </c>
      <c r="S269" s="6">
        <f t="shared" si="76"/>
        <v>18</v>
      </c>
      <c r="T269" s="6">
        <f t="shared" si="77"/>
        <v>18</v>
      </c>
      <c r="U269" s="5">
        <f t="shared" si="78"/>
        <v>89.189189189189193</v>
      </c>
      <c r="V269" s="6">
        <f t="shared" si="79"/>
        <v>90</v>
      </c>
      <c r="W269" s="5">
        <f t="shared" si="80"/>
        <v>78.260869565217391</v>
      </c>
      <c r="X269" s="6">
        <f t="shared" si="81"/>
        <v>90</v>
      </c>
      <c r="Y269" s="5">
        <f t="shared" si="82"/>
        <v>72.972972972972968</v>
      </c>
      <c r="Z269" s="6">
        <f t="shared" si="83"/>
        <v>90</v>
      </c>
      <c r="AA269" s="5">
        <f t="shared" si="84"/>
        <v>94.433333333333323</v>
      </c>
      <c r="AB269" s="6">
        <f t="shared" si="85"/>
        <v>90</v>
      </c>
      <c r="AC269" s="5">
        <f t="shared" si="86"/>
        <v>94.433333333333323</v>
      </c>
      <c r="AD269" s="6">
        <f t="shared" si="87"/>
        <v>90</v>
      </c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</row>
    <row r="270" spans="1:46" x14ac:dyDescent="0.3">
      <c r="A270" s="78">
        <v>268</v>
      </c>
      <c r="B270" s="78">
        <v>170701276</v>
      </c>
      <c r="C270" s="78">
        <v>15</v>
      </c>
      <c r="D270" s="78">
        <v>5</v>
      </c>
      <c r="E270" s="78">
        <v>10</v>
      </c>
      <c r="F270" s="78">
        <v>5</v>
      </c>
      <c r="G270" s="78">
        <v>7</v>
      </c>
      <c r="H270" s="78">
        <v>5</v>
      </c>
      <c r="I270" s="78">
        <v>22</v>
      </c>
      <c r="J270" s="78">
        <v>5</v>
      </c>
      <c r="K270" s="78">
        <v>22.5</v>
      </c>
      <c r="L270" s="78">
        <v>5</v>
      </c>
      <c r="M270" s="78">
        <v>22.5</v>
      </c>
      <c r="N270" s="78">
        <v>5</v>
      </c>
      <c r="O270" s="78" t="s">
        <v>51</v>
      </c>
      <c r="P270" s="6">
        <f t="shared" si="73"/>
        <v>16</v>
      </c>
      <c r="Q270" s="6">
        <f t="shared" si="74"/>
        <v>16</v>
      </c>
      <c r="R270" s="6">
        <f t="shared" si="75"/>
        <v>16</v>
      </c>
      <c r="S270" s="6">
        <f t="shared" si="76"/>
        <v>16</v>
      </c>
      <c r="T270" s="6">
        <f t="shared" si="77"/>
        <v>16</v>
      </c>
      <c r="U270" s="5">
        <f t="shared" si="78"/>
        <v>54.054054054054056</v>
      </c>
      <c r="V270" s="6">
        <f t="shared" si="79"/>
        <v>80</v>
      </c>
      <c r="W270" s="5">
        <f t="shared" si="80"/>
        <v>58.695652173913047</v>
      </c>
      <c r="X270" s="6">
        <f t="shared" si="81"/>
        <v>80</v>
      </c>
      <c r="Y270" s="5">
        <f t="shared" si="82"/>
        <v>72.972972972972968</v>
      </c>
      <c r="Z270" s="6">
        <f t="shared" si="83"/>
        <v>80</v>
      </c>
      <c r="AA270" s="5">
        <f t="shared" si="84"/>
        <v>91.666666666666657</v>
      </c>
      <c r="AB270" s="6">
        <f t="shared" si="85"/>
        <v>80</v>
      </c>
      <c r="AC270" s="5">
        <f t="shared" si="86"/>
        <v>91.666666666666657</v>
      </c>
      <c r="AD270" s="6">
        <f t="shared" si="87"/>
        <v>80</v>
      </c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</row>
    <row r="271" spans="1:46" x14ac:dyDescent="0.3">
      <c r="A271" s="78">
        <v>269</v>
      </c>
      <c r="B271" s="78">
        <v>170701277</v>
      </c>
      <c r="C271" s="78">
        <v>20</v>
      </c>
      <c r="D271" s="78">
        <v>5</v>
      </c>
      <c r="E271" s="78">
        <v>15</v>
      </c>
      <c r="F271" s="78">
        <v>5</v>
      </c>
      <c r="G271" s="78">
        <v>8</v>
      </c>
      <c r="H271" s="78">
        <v>5</v>
      </c>
      <c r="I271" s="78">
        <v>22</v>
      </c>
      <c r="J271" s="78">
        <v>5</v>
      </c>
      <c r="K271" s="78">
        <v>21.66</v>
      </c>
      <c r="L271" s="78">
        <v>5</v>
      </c>
      <c r="M271" s="78">
        <v>21.66</v>
      </c>
      <c r="N271" s="78">
        <v>5</v>
      </c>
      <c r="O271" s="78" t="s">
        <v>51</v>
      </c>
      <c r="P271" s="6">
        <f t="shared" si="73"/>
        <v>16</v>
      </c>
      <c r="Q271" s="6">
        <f t="shared" si="74"/>
        <v>16</v>
      </c>
      <c r="R271" s="6">
        <f t="shared" si="75"/>
        <v>16</v>
      </c>
      <c r="S271" s="6">
        <f t="shared" si="76"/>
        <v>16</v>
      </c>
      <c r="T271" s="6">
        <f t="shared" si="77"/>
        <v>16</v>
      </c>
      <c r="U271" s="5">
        <f t="shared" si="78"/>
        <v>67.567567567567565</v>
      </c>
      <c r="V271" s="6">
        <f t="shared" si="79"/>
        <v>80</v>
      </c>
      <c r="W271" s="5">
        <f t="shared" si="80"/>
        <v>71.739130434782609</v>
      </c>
      <c r="X271" s="6">
        <f t="shared" si="81"/>
        <v>80</v>
      </c>
      <c r="Y271" s="5">
        <f t="shared" si="82"/>
        <v>72.972972972972968</v>
      </c>
      <c r="Z271" s="6">
        <f t="shared" si="83"/>
        <v>80</v>
      </c>
      <c r="AA271" s="5">
        <f t="shared" si="84"/>
        <v>88.866666666666674</v>
      </c>
      <c r="AB271" s="6">
        <f t="shared" si="85"/>
        <v>80</v>
      </c>
      <c r="AC271" s="5">
        <f t="shared" si="86"/>
        <v>88.866666666666674</v>
      </c>
      <c r="AD271" s="6">
        <f t="shared" si="87"/>
        <v>80</v>
      </c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</row>
    <row r="272" spans="1:46" x14ac:dyDescent="0.3">
      <c r="A272" s="78">
        <v>270</v>
      </c>
      <c r="B272" s="78">
        <v>170701278</v>
      </c>
      <c r="C272" s="78">
        <v>19</v>
      </c>
      <c r="D272" s="78">
        <v>5</v>
      </c>
      <c r="E272" s="78">
        <v>15</v>
      </c>
      <c r="F272" s="78">
        <v>5</v>
      </c>
      <c r="G272" s="78">
        <v>10</v>
      </c>
      <c r="H272" s="78">
        <v>5</v>
      </c>
      <c r="I272" s="78">
        <v>22</v>
      </c>
      <c r="J272" s="78">
        <v>5</v>
      </c>
      <c r="K272" s="78">
        <v>18.329999999999998</v>
      </c>
      <c r="L272" s="78">
        <v>5</v>
      </c>
      <c r="M272" s="78">
        <v>18.329999999999998</v>
      </c>
      <c r="N272" s="78">
        <v>5</v>
      </c>
      <c r="O272" s="78" t="s">
        <v>51</v>
      </c>
      <c r="P272" s="6">
        <f t="shared" si="73"/>
        <v>16</v>
      </c>
      <c r="Q272" s="6">
        <f t="shared" si="74"/>
        <v>16</v>
      </c>
      <c r="R272" s="6">
        <f t="shared" si="75"/>
        <v>16</v>
      </c>
      <c r="S272" s="6">
        <f t="shared" si="76"/>
        <v>16</v>
      </c>
      <c r="T272" s="6">
        <f t="shared" si="77"/>
        <v>16</v>
      </c>
      <c r="U272" s="5">
        <f t="shared" si="78"/>
        <v>64.86486486486487</v>
      </c>
      <c r="V272" s="6">
        <f t="shared" si="79"/>
        <v>80</v>
      </c>
      <c r="W272" s="5">
        <f t="shared" si="80"/>
        <v>76.08695652173914</v>
      </c>
      <c r="X272" s="6">
        <f t="shared" si="81"/>
        <v>80</v>
      </c>
      <c r="Y272" s="5">
        <f t="shared" si="82"/>
        <v>72.972972972972968</v>
      </c>
      <c r="Z272" s="6">
        <f t="shared" si="83"/>
        <v>80</v>
      </c>
      <c r="AA272" s="5">
        <f t="shared" si="84"/>
        <v>77.766666666666666</v>
      </c>
      <c r="AB272" s="6">
        <f t="shared" si="85"/>
        <v>80</v>
      </c>
      <c r="AC272" s="5">
        <f t="shared" si="86"/>
        <v>77.766666666666666</v>
      </c>
      <c r="AD272" s="6">
        <f t="shared" si="87"/>
        <v>80</v>
      </c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</row>
    <row r="273" spans="1:46" x14ac:dyDescent="0.3">
      <c r="A273" s="78">
        <v>271</v>
      </c>
      <c r="B273" s="78">
        <v>170701279</v>
      </c>
      <c r="C273" s="78">
        <v>30</v>
      </c>
      <c r="D273" s="78">
        <v>5</v>
      </c>
      <c r="E273" s="78">
        <v>17</v>
      </c>
      <c r="F273" s="78">
        <v>5</v>
      </c>
      <c r="G273" s="78">
        <v>7</v>
      </c>
      <c r="H273" s="78">
        <v>5</v>
      </c>
      <c r="I273" s="78">
        <v>23</v>
      </c>
      <c r="J273" s="78">
        <v>5</v>
      </c>
      <c r="K273" s="78">
        <v>23.33</v>
      </c>
      <c r="L273" s="78">
        <v>5</v>
      </c>
      <c r="M273" s="78">
        <v>23.33</v>
      </c>
      <c r="N273" s="78">
        <v>5</v>
      </c>
      <c r="O273" s="78" t="s">
        <v>50</v>
      </c>
      <c r="P273" s="6">
        <f t="shared" si="73"/>
        <v>18</v>
      </c>
      <c r="Q273" s="6">
        <f t="shared" si="74"/>
        <v>18</v>
      </c>
      <c r="R273" s="6">
        <f t="shared" si="75"/>
        <v>18</v>
      </c>
      <c r="S273" s="6">
        <f t="shared" si="76"/>
        <v>18</v>
      </c>
      <c r="T273" s="6">
        <f t="shared" si="77"/>
        <v>18</v>
      </c>
      <c r="U273" s="5">
        <f t="shared" si="78"/>
        <v>94.594594594594597</v>
      </c>
      <c r="V273" s="6">
        <f t="shared" si="79"/>
        <v>90</v>
      </c>
      <c r="W273" s="5">
        <f t="shared" si="80"/>
        <v>73.91304347826086</v>
      </c>
      <c r="X273" s="6">
        <f t="shared" si="81"/>
        <v>90</v>
      </c>
      <c r="Y273" s="5">
        <f t="shared" si="82"/>
        <v>75.675675675675677</v>
      </c>
      <c r="Z273" s="6">
        <f t="shared" si="83"/>
        <v>90</v>
      </c>
      <c r="AA273" s="5">
        <f t="shared" si="84"/>
        <v>94.433333333333323</v>
      </c>
      <c r="AB273" s="6">
        <f t="shared" si="85"/>
        <v>90</v>
      </c>
      <c r="AC273" s="5">
        <f t="shared" si="86"/>
        <v>94.433333333333323</v>
      </c>
      <c r="AD273" s="6">
        <f t="shared" si="87"/>
        <v>90</v>
      </c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</row>
    <row r="274" spans="1:46" x14ac:dyDescent="0.3">
      <c r="A274" s="78">
        <v>272</v>
      </c>
      <c r="B274" s="78">
        <v>170701280</v>
      </c>
      <c r="C274" s="78">
        <v>27</v>
      </c>
      <c r="D274" s="78">
        <v>5</v>
      </c>
      <c r="E274" s="78">
        <v>14</v>
      </c>
      <c r="F274" s="78">
        <v>5</v>
      </c>
      <c r="G274" s="78">
        <v>7</v>
      </c>
      <c r="H274" s="78">
        <v>5</v>
      </c>
      <c r="I274" s="78">
        <v>21</v>
      </c>
      <c r="J274" s="78">
        <v>5</v>
      </c>
      <c r="K274" s="78">
        <v>21.66</v>
      </c>
      <c r="L274" s="78">
        <v>5</v>
      </c>
      <c r="M274" s="78">
        <v>21.66</v>
      </c>
      <c r="N274" s="78">
        <v>5</v>
      </c>
      <c r="O274" s="78" t="s">
        <v>51</v>
      </c>
      <c r="P274" s="6">
        <f t="shared" si="73"/>
        <v>16</v>
      </c>
      <c r="Q274" s="6">
        <f t="shared" si="74"/>
        <v>16</v>
      </c>
      <c r="R274" s="6">
        <f t="shared" si="75"/>
        <v>16</v>
      </c>
      <c r="S274" s="6">
        <f t="shared" si="76"/>
        <v>16</v>
      </c>
      <c r="T274" s="6">
        <f t="shared" si="77"/>
        <v>16</v>
      </c>
      <c r="U274" s="5">
        <f t="shared" si="78"/>
        <v>86.486486486486484</v>
      </c>
      <c r="V274" s="6">
        <f t="shared" si="79"/>
        <v>80</v>
      </c>
      <c r="W274" s="5">
        <f t="shared" si="80"/>
        <v>67.391304347826093</v>
      </c>
      <c r="X274" s="6">
        <f t="shared" si="81"/>
        <v>80</v>
      </c>
      <c r="Y274" s="5">
        <f t="shared" si="82"/>
        <v>70.270270270270274</v>
      </c>
      <c r="Z274" s="6">
        <f t="shared" si="83"/>
        <v>80</v>
      </c>
      <c r="AA274" s="5">
        <f t="shared" si="84"/>
        <v>88.866666666666674</v>
      </c>
      <c r="AB274" s="6">
        <f t="shared" si="85"/>
        <v>80</v>
      </c>
      <c r="AC274" s="5">
        <f t="shared" si="86"/>
        <v>88.866666666666674</v>
      </c>
      <c r="AD274" s="6">
        <f t="shared" si="87"/>
        <v>80</v>
      </c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</row>
    <row r="275" spans="1:46" x14ac:dyDescent="0.3">
      <c r="A275" s="78">
        <v>273</v>
      </c>
      <c r="B275" s="78">
        <v>170701281</v>
      </c>
      <c r="C275" s="78">
        <v>18</v>
      </c>
      <c r="D275" s="78">
        <v>5</v>
      </c>
      <c r="E275" s="78">
        <v>10</v>
      </c>
      <c r="F275" s="78">
        <v>5</v>
      </c>
      <c r="G275" s="78">
        <v>7</v>
      </c>
      <c r="H275" s="78">
        <v>5</v>
      </c>
      <c r="I275" s="78">
        <v>20</v>
      </c>
      <c r="J275" s="78">
        <v>5</v>
      </c>
      <c r="K275" s="78">
        <v>23.33</v>
      </c>
      <c r="L275" s="78">
        <v>5</v>
      </c>
      <c r="M275" s="78">
        <v>23.33</v>
      </c>
      <c r="N275" s="78">
        <v>5</v>
      </c>
      <c r="O275" s="78" t="s">
        <v>52</v>
      </c>
      <c r="P275" s="6">
        <f t="shared" si="73"/>
        <v>14</v>
      </c>
      <c r="Q275" s="6">
        <f t="shared" si="74"/>
        <v>14</v>
      </c>
      <c r="R275" s="6">
        <f t="shared" si="75"/>
        <v>14</v>
      </c>
      <c r="S275" s="6">
        <f t="shared" si="76"/>
        <v>14</v>
      </c>
      <c r="T275" s="6">
        <f t="shared" si="77"/>
        <v>14</v>
      </c>
      <c r="U275" s="5">
        <f t="shared" si="78"/>
        <v>62.162162162162161</v>
      </c>
      <c r="V275" s="6">
        <f t="shared" si="79"/>
        <v>70</v>
      </c>
      <c r="W275" s="5">
        <f t="shared" si="80"/>
        <v>58.695652173913047</v>
      </c>
      <c r="X275" s="6">
        <f t="shared" si="81"/>
        <v>70</v>
      </c>
      <c r="Y275" s="5">
        <f t="shared" si="82"/>
        <v>67.567567567567565</v>
      </c>
      <c r="Z275" s="6">
        <f t="shared" si="83"/>
        <v>70</v>
      </c>
      <c r="AA275" s="5">
        <f t="shared" si="84"/>
        <v>94.433333333333323</v>
      </c>
      <c r="AB275" s="6">
        <f t="shared" si="85"/>
        <v>70</v>
      </c>
      <c r="AC275" s="5">
        <f t="shared" si="86"/>
        <v>94.433333333333323</v>
      </c>
      <c r="AD275" s="6">
        <f t="shared" si="87"/>
        <v>70</v>
      </c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</row>
    <row r="276" spans="1:46" x14ac:dyDescent="0.3">
      <c r="A276" s="78">
        <v>274</v>
      </c>
      <c r="B276" s="78">
        <v>170701282</v>
      </c>
      <c r="C276" s="78">
        <v>6</v>
      </c>
      <c r="D276" s="78">
        <v>5</v>
      </c>
      <c r="E276" s="78">
        <v>9</v>
      </c>
      <c r="F276" s="78">
        <v>5</v>
      </c>
      <c r="G276" s="78">
        <v>10</v>
      </c>
      <c r="H276" s="78">
        <v>5</v>
      </c>
      <c r="I276" s="78">
        <v>15</v>
      </c>
      <c r="J276" s="78">
        <v>5</v>
      </c>
      <c r="K276" s="78">
        <v>19.16</v>
      </c>
      <c r="L276" s="78">
        <v>5</v>
      </c>
      <c r="M276" s="78">
        <v>19.16</v>
      </c>
      <c r="N276" s="78">
        <v>5</v>
      </c>
      <c r="O276" s="78" t="s">
        <v>52</v>
      </c>
      <c r="P276" s="6">
        <f t="shared" si="73"/>
        <v>14</v>
      </c>
      <c r="Q276" s="6">
        <f t="shared" si="74"/>
        <v>14</v>
      </c>
      <c r="R276" s="6">
        <f t="shared" si="75"/>
        <v>14</v>
      </c>
      <c r="S276" s="6">
        <f t="shared" si="76"/>
        <v>14</v>
      </c>
      <c r="T276" s="6">
        <f t="shared" si="77"/>
        <v>14</v>
      </c>
      <c r="U276" s="5">
        <f t="shared" si="78"/>
        <v>29.72972972972973</v>
      </c>
      <c r="V276" s="6">
        <f t="shared" si="79"/>
        <v>70</v>
      </c>
      <c r="W276" s="5">
        <f t="shared" si="80"/>
        <v>63.04347826086957</v>
      </c>
      <c r="X276" s="6">
        <f t="shared" si="81"/>
        <v>70</v>
      </c>
      <c r="Y276" s="5">
        <f t="shared" si="82"/>
        <v>54.054054054054056</v>
      </c>
      <c r="Z276" s="6">
        <f t="shared" si="83"/>
        <v>70</v>
      </c>
      <c r="AA276" s="5">
        <f t="shared" si="84"/>
        <v>80.533333333333331</v>
      </c>
      <c r="AB276" s="6">
        <f t="shared" si="85"/>
        <v>70</v>
      </c>
      <c r="AC276" s="5">
        <f t="shared" si="86"/>
        <v>80.533333333333331</v>
      </c>
      <c r="AD276" s="6">
        <f t="shared" si="87"/>
        <v>70</v>
      </c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</row>
    <row r="277" spans="1:46" x14ac:dyDescent="0.3">
      <c r="A277" s="78">
        <v>275</v>
      </c>
      <c r="B277" s="78">
        <v>170701283</v>
      </c>
      <c r="C277" s="78">
        <v>27</v>
      </c>
      <c r="D277" s="78">
        <v>5</v>
      </c>
      <c r="E277" s="78">
        <v>17</v>
      </c>
      <c r="F277" s="78">
        <v>5</v>
      </c>
      <c r="G277" s="78">
        <v>6</v>
      </c>
      <c r="H277" s="78">
        <v>5</v>
      </c>
      <c r="I277" s="78">
        <v>18</v>
      </c>
      <c r="J277" s="78">
        <v>5</v>
      </c>
      <c r="K277" s="78">
        <v>22.5</v>
      </c>
      <c r="L277" s="78">
        <v>5</v>
      </c>
      <c r="M277" s="78">
        <v>22.5</v>
      </c>
      <c r="N277" s="78">
        <v>5</v>
      </c>
      <c r="O277" s="78" t="s">
        <v>51</v>
      </c>
      <c r="P277" s="6">
        <f t="shared" si="73"/>
        <v>16</v>
      </c>
      <c r="Q277" s="6">
        <f t="shared" si="74"/>
        <v>16</v>
      </c>
      <c r="R277" s="6">
        <f t="shared" si="75"/>
        <v>16</v>
      </c>
      <c r="S277" s="6">
        <f t="shared" si="76"/>
        <v>16</v>
      </c>
      <c r="T277" s="6">
        <f t="shared" si="77"/>
        <v>16</v>
      </c>
      <c r="U277" s="5">
        <f t="shared" si="78"/>
        <v>86.486486486486484</v>
      </c>
      <c r="V277" s="6">
        <f t="shared" si="79"/>
        <v>80</v>
      </c>
      <c r="W277" s="5">
        <f t="shared" si="80"/>
        <v>71.739130434782609</v>
      </c>
      <c r="X277" s="6">
        <f t="shared" si="81"/>
        <v>80</v>
      </c>
      <c r="Y277" s="5">
        <f t="shared" si="82"/>
        <v>62.162162162162161</v>
      </c>
      <c r="Z277" s="6">
        <f t="shared" si="83"/>
        <v>80</v>
      </c>
      <c r="AA277" s="5">
        <f t="shared" si="84"/>
        <v>91.666666666666657</v>
      </c>
      <c r="AB277" s="6">
        <f t="shared" si="85"/>
        <v>80</v>
      </c>
      <c r="AC277" s="5">
        <f t="shared" si="86"/>
        <v>91.666666666666657</v>
      </c>
      <c r="AD277" s="6">
        <f t="shared" si="87"/>
        <v>80</v>
      </c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</row>
    <row r="278" spans="1:46" x14ac:dyDescent="0.3">
      <c r="A278" s="78">
        <v>276</v>
      </c>
      <c r="B278" s="78">
        <v>170701284</v>
      </c>
      <c r="C278" s="78">
        <v>26</v>
      </c>
      <c r="D278" s="78">
        <v>5</v>
      </c>
      <c r="E278" s="78">
        <v>13</v>
      </c>
      <c r="F278" s="78">
        <v>5</v>
      </c>
      <c r="G278" s="78">
        <v>10</v>
      </c>
      <c r="H278" s="78">
        <v>5</v>
      </c>
      <c r="I278" s="78">
        <v>24</v>
      </c>
      <c r="J278" s="78">
        <v>5</v>
      </c>
      <c r="K278" s="78">
        <v>22.5</v>
      </c>
      <c r="L278" s="78">
        <v>5</v>
      </c>
      <c r="M278" s="78">
        <v>22.5</v>
      </c>
      <c r="N278" s="78">
        <v>5</v>
      </c>
      <c r="O278" s="78" t="s">
        <v>50</v>
      </c>
      <c r="P278" s="6">
        <f t="shared" si="73"/>
        <v>18</v>
      </c>
      <c r="Q278" s="6">
        <f t="shared" si="74"/>
        <v>18</v>
      </c>
      <c r="R278" s="6">
        <f t="shared" si="75"/>
        <v>18</v>
      </c>
      <c r="S278" s="6">
        <f t="shared" si="76"/>
        <v>18</v>
      </c>
      <c r="T278" s="6">
        <f t="shared" si="77"/>
        <v>18</v>
      </c>
      <c r="U278" s="5">
        <f t="shared" si="78"/>
        <v>83.78378378378379</v>
      </c>
      <c r="V278" s="6">
        <f t="shared" si="79"/>
        <v>90</v>
      </c>
      <c r="W278" s="5">
        <f t="shared" si="80"/>
        <v>71.739130434782609</v>
      </c>
      <c r="X278" s="6">
        <f t="shared" si="81"/>
        <v>90</v>
      </c>
      <c r="Y278" s="5">
        <f t="shared" si="82"/>
        <v>78.378378378378372</v>
      </c>
      <c r="Z278" s="6">
        <f t="shared" si="83"/>
        <v>90</v>
      </c>
      <c r="AA278" s="5">
        <f t="shared" si="84"/>
        <v>91.666666666666657</v>
      </c>
      <c r="AB278" s="6">
        <f t="shared" si="85"/>
        <v>90</v>
      </c>
      <c r="AC278" s="5">
        <f t="shared" si="86"/>
        <v>91.666666666666657</v>
      </c>
      <c r="AD278" s="6">
        <f t="shared" si="87"/>
        <v>90</v>
      </c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</row>
    <row r="279" spans="1:46" x14ac:dyDescent="0.3">
      <c r="A279" s="78">
        <v>277</v>
      </c>
      <c r="B279" s="78">
        <v>170701501</v>
      </c>
      <c r="C279" s="78">
        <v>23</v>
      </c>
      <c r="D279" s="78">
        <v>5</v>
      </c>
      <c r="E279" s="78">
        <v>11</v>
      </c>
      <c r="F279" s="78">
        <v>5</v>
      </c>
      <c r="G279" s="78">
        <v>8</v>
      </c>
      <c r="H279" s="78">
        <v>5</v>
      </c>
      <c r="I279" s="78">
        <v>16</v>
      </c>
      <c r="J279" s="78">
        <v>5</v>
      </c>
      <c r="K279" s="78">
        <v>22.5</v>
      </c>
      <c r="L279" s="78">
        <v>5</v>
      </c>
      <c r="M279" s="78">
        <v>22.5</v>
      </c>
      <c r="N279" s="78">
        <v>5</v>
      </c>
      <c r="O279" s="78" t="s">
        <v>51</v>
      </c>
      <c r="P279" s="6">
        <f t="shared" si="73"/>
        <v>16</v>
      </c>
      <c r="Q279" s="6">
        <f t="shared" si="74"/>
        <v>16</v>
      </c>
      <c r="R279" s="6">
        <f t="shared" si="75"/>
        <v>16</v>
      </c>
      <c r="S279" s="6">
        <f t="shared" si="76"/>
        <v>16</v>
      </c>
      <c r="T279" s="6">
        <f t="shared" si="77"/>
        <v>16</v>
      </c>
      <c r="U279" s="5">
        <f t="shared" si="78"/>
        <v>75.675675675675677</v>
      </c>
      <c r="V279" s="6">
        <f t="shared" si="79"/>
        <v>80</v>
      </c>
      <c r="W279" s="5">
        <f t="shared" si="80"/>
        <v>63.04347826086957</v>
      </c>
      <c r="X279" s="6">
        <f t="shared" si="81"/>
        <v>80</v>
      </c>
      <c r="Y279" s="5">
        <f t="shared" si="82"/>
        <v>56.756756756756758</v>
      </c>
      <c r="Z279" s="6">
        <f t="shared" si="83"/>
        <v>80</v>
      </c>
      <c r="AA279" s="5">
        <f t="shared" si="84"/>
        <v>91.666666666666657</v>
      </c>
      <c r="AB279" s="6">
        <f t="shared" si="85"/>
        <v>80</v>
      </c>
      <c r="AC279" s="5">
        <f t="shared" si="86"/>
        <v>91.666666666666657</v>
      </c>
      <c r="AD279" s="6">
        <f t="shared" si="87"/>
        <v>80</v>
      </c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</row>
    <row r="280" spans="1:46" x14ac:dyDescent="0.3">
      <c r="A280" s="78">
        <v>278</v>
      </c>
      <c r="B280" s="78">
        <v>170701502</v>
      </c>
      <c r="C280" s="78">
        <v>8</v>
      </c>
      <c r="D280" s="78">
        <v>5</v>
      </c>
      <c r="E280" s="78">
        <v>2</v>
      </c>
      <c r="F280" s="78">
        <v>5</v>
      </c>
      <c r="G280" s="78">
        <v>5</v>
      </c>
      <c r="H280" s="78">
        <v>5</v>
      </c>
      <c r="I280" s="78">
        <v>15</v>
      </c>
      <c r="J280" s="78">
        <v>5</v>
      </c>
      <c r="K280" s="78">
        <v>17.5</v>
      </c>
      <c r="L280" s="78">
        <v>5</v>
      </c>
      <c r="M280" s="78">
        <v>17.5</v>
      </c>
      <c r="N280" s="78">
        <v>5</v>
      </c>
      <c r="O280" s="78" t="s">
        <v>53</v>
      </c>
      <c r="P280" s="6">
        <f t="shared" si="73"/>
        <v>12</v>
      </c>
      <c r="Q280" s="6">
        <f t="shared" si="74"/>
        <v>12</v>
      </c>
      <c r="R280" s="6">
        <f t="shared" si="75"/>
        <v>12</v>
      </c>
      <c r="S280" s="6">
        <f t="shared" si="76"/>
        <v>12</v>
      </c>
      <c r="T280" s="6">
        <f t="shared" si="77"/>
        <v>12</v>
      </c>
      <c r="U280" s="5">
        <f t="shared" si="78"/>
        <v>35.135135135135137</v>
      </c>
      <c r="V280" s="6">
        <f t="shared" si="79"/>
        <v>60</v>
      </c>
      <c r="W280" s="5">
        <f t="shared" si="80"/>
        <v>36.95652173913043</v>
      </c>
      <c r="X280" s="6">
        <f t="shared" si="81"/>
        <v>60</v>
      </c>
      <c r="Y280" s="5">
        <f t="shared" si="82"/>
        <v>54.054054054054056</v>
      </c>
      <c r="Z280" s="6">
        <f t="shared" si="83"/>
        <v>60</v>
      </c>
      <c r="AA280" s="5">
        <f t="shared" si="84"/>
        <v>75</v>
      </c>
      <c r="AB280" s="6">
        <f t="shared" si="85"/>
        <v>60</v>
      </c>
      <c r="AC280" s="5">
        <f t="shared" si="86"/>
        <v>75</v>
      </c>
      <c r="AD280" s="6">
        <f t="shared" si="87"/>
        <v>60</v>
      </c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</row>
    <row r="281" spans="1:46" x14ac:dyDescent="0.3">
      <c r="A281" s="78">
        <v>279</v>
      </c>
      <c r="B281" s="78">
        <v>170701503</v>
      </c>
      <c r="C281" s="78">
        <v>25</v>
      </c>
      <c r="D281" s="78">
        <v>5</v>
      </c>
      <c r="E281" s="78">
        <v>13</v>
      </c>
      <c r="F281" s="78">
        <v>5</v>
      </c>
      <c r="G281" s="78">
        <v>7</v>
      </c>
      <c r="H281" s="78">
        <v>5</v>
      </c>
      <c r="I281" s="78">
        <v>16</v>
      </c>
      <c r="J281" s="78">
        <v>5</v>
      </c>
      <c r="K281" s="78">
        <v>21.66</v>
      </c>
      <c r="L281" s="78">
        <v>5</v>
      </c>
      <c r="M281" s="78">
        <v>21.66</v>
      </c>
      <c r="N281" s="78">
        <v>5</v>
      </c>
      <c r="O281" s="78" t="s">
        <v>51</v>
      </c>
      <c r="P281" s="6">
        <f t="shared" si="73"/>
        <v>16</v>
      </c>
      <c r="Q281" s="6">
        <f t="shared" si="74"/>
        <v>16</v>
      </c>
      <c r="R281" s="6">
        <f t="shared" si="75"/>
        <v>16</v>
      </c>
      <c r="S281" s="6">
        <f t="shared" si="76"/>
        <v>16</v>
      </c>
      <c r="T281" s="6">
        <f t="shared" si="77"/>
        <v>16</v>
      </c>
      <c r="U281" s="5">
        <f t="shared" si="78"/>
        <v>81.081081081081081</v>
      </c>
      <c r="V281" s="6">
        <f t="shared" si="79"/>
        <v>80</v>
      </c>
      <c r="W281" s="5">
        <f t="shared" si="80"/>
        <v>65.217391304347828</v>
      </c>
      <c r="X281" s="6">
        <f t="shared" si="81"/>
        <v>80</v>
      </c>
      <c r="Y281" s="5">
        <f t="shared" si="82"/>
        <v>56.756756756756758</v>
      </c>
      <c r="Z281" s="6">
        <f t="shared" si="83"/>
        <v>80</v>
      </c>
      <c r="AA281" s="5">
        <f t="shared" si="84"/>
        <v>88.866666666666674</v>
      </c>
      <c r="AB281" s="6">
        <f t="shared" si="85"/>
        <v>80</v>
      </c>
      <c r="AC281" s="5">
        <f t="shared" si="86"/>
        <v>88.866666666666674</v>
      </c>
      <c r="AD281" s="6">
        <f t="shared" si="87"/>
        <v>80</v>
      </c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</row>
    <row r="282" spans="1:46" x14ac:dyDescent="0.3">
      <c r="A282" s="78">
        <v>280</v>
      </c>
      <c r="B282" s="78">
        <v>170701507</v>
      </c>
      <c r="C282" s="78">
        <v>8</v>
      </c>
      <c r="D282" s="78">
        <v>5</v>
      </c>
      <c r="E282" s="78">
        <v>12</v>
      </c>
      <c r="F282" s="78">
        <v>5</v>
      </c>
      <c r="G282" s="78">
        <v>7</v>
      </c>
      <c r="H282" s="78">
        <v>5</v>
      </c>
      <c r="I282" s="78">
        <v>19</v>
      </c>
      <c r="J282" s="78">
        <v>5</v>
      </c>
      <c r="K282" s="78">
        <v>12.5</v>
      </c>
      <c r="L282" s="78">
        <v>5</v>
      </c>
      <c r="M282" s="78">
        <v>12.5</v>
      </c>
      <c r="N282" s="78">
        <v>5</v>
      </c>
      <c r="O282" s="78" t="s">
        <v>52</v>
      </c>
      <c r="P282" s="6">
        <f t="shared" si="73"/>
        <v>14</v>
      </c>
      <c r="Q282" s="6">
        <f t="shared" si="74"/>
        <v>14</v>
      </c>
      <c r="R282" s="6">
        <f t="shared" si="75"/>
        <v>14</v>
      </c>
      <c r="S282" s="6">
        <f t="shared" si="76"/>
        <v>14</v>
      </c>
      <c r="T282" s="6">
        <f t="shared" si="77"/>
        <v>14</v>
      </c>
      <c r="U282" s="5">
        <f t="shared" si="78"/>
        <v>35.135135135135137</v>
      </c>
      <c r="V282" s="6">
        <f t="shared" si="79"/>
        <v>70</v>
      </c>
      <c r="W282" s="5">
        <f t="shared" si="80"/>
        <v>63.04347826086957</v>
      </c>
      <c r="X282" s="6">
        <f t="shared" si="81"/>
        <v>70</v>
      </c>
      <c r="Y282" s="5">
        <f t="shared" si="82"/>
        <v>64.86486486486487</v>
      </c>
      <c r="Z282" s="6">
        <f t="shared" si="83"/>
        <v>70</v>
      </c>
      <c r="AA282" s="5">
        <f t="shared" si="84"/>
        <v>58.333333333333336</v>
      </c>
      <c r="AB282" s="6">
        <f t="shared" si="85"/>
        <v>70</v>
      </c>
      <c r="AC282" s="5">
        <f t="shared" si="86"/>
        <v>58.333333333333336</v>
      </c>
      <c r="AD282" s="6">
        <f t="shared" si="87"/>
        <v>70</v>
      </c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</row>
    <row r="283" spans="1:46" x14ac:dyDescent="0.3">
      <c r="A283" s="78">
        <v>281</v>
      </c>
      <c r="B283" s="78">
        <v>170701508</v>
      </c>
      <c r="C283" s="78">
        <v>0</v>
      </c>
      <c r="D283" s="78">
        <v>5</v>
      </c>
      <c r="E283" s="78">
        <v>0</v>
      </c>
      <c r="F283" s="78">
        <v>5</v>
      </c>
      <c r="G283" s="78">
        <v>8</v>
      </c>
      <c r="H283" s="78">
        <v>5</v>
      </c>
      <c r="I283" s="78">
        <v>16</v>
      </c>
      <c r="J283" s="78">
        <v>5</v>
      </c>
      <c r="K283" s="78">
        <v>21.66</v>
      </c>
      <c r="L283" s="78">
        <v>5</v>
      </c>
      <c r="M283" s="78">
        <v>21.66</v>
      </c>
      <c r="N283" s="78">
        <v>5</v>
      </c>
      <c r="O283" s="78" t="s">
        <v>53</v>
      </c>
      <c r="P283" s="6">
        <f t="shared" si="73"/>
        <v>12</v>
      </c>
      <c r="Q283" s="6">
        <f t="shared" si="74"/>
        <v>12</v>
      </c>
      <c r="R283" s="6">
        <f t="shared" si="75"/>
        <v>12</v>
      </c>
      <c r="S283" s="6">
        <f t="shared" si="76"/>
        <v>12</v>
      </c>
      <c r="T283" s="6">
        <f t="shared" si="77"/>
        <v>12</v>
      </c>
      <c r="U283" s="5">
        <f t="shared" si="78"/>
        <v>13.513513513513514</v>
      </c>
      <c r="V283" s="6">
        <f t="shared" si="79"/>
        <v>60</v>
      </c>
      <c r="W283" s="5">
        <f t="shared" si="80"/>
        <v>39.130434782608695</v>
      </c>
      <c r="X283" s="6">
        <f t="shared" si="81"/>
        <v>60</v>
      </c>
      <c r="Y283" s="5">
        <f t="shared" si="82"/>
        <v>56.756756756756758</v>
      </c>
      <c r="Z283" s="6">
        <f t="shared" si="83"/>
        <v>60</v>
      </c>
      <c r="AA283" s="5">
        <f t="shared" si="84"/>
        <v>88.866666666666674</v>
      </c>
      <c r="AB283" s="6">
        <f t="shared" si="85"/>
        <v>60</v>
      </c>
      <c r="AC283" s="5">
        <f t="shared" si="86"/>
        <v>88.866666666666674</v>
      </c>
      <c r="AD283" s="6">
        <f t="shared" si="87"/>
        <v>60</v>
      </c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</row>
    <row r="284" spans="1:46" x14ac:dyDescent="0.3">
      <c r="A284" s="17"/>
      <c r="B284" s="18"/>
      <c r="C284" s="19"/>
      <c r="D284"/>
      <c r="E284"/>
      <c r="F284"/>
      <c r="G284"/>
      <c r="H284"/>
      <c r="I284"/>
      <c r="J284"/>
      <c r="K284"/>
      <c r="L284"/>
      <c r="M284"/>
      <c r="N284"/>
      <c r="O284"/>
      <c r="P284" s="20"/>
      <c r="Q284" s="20"/>
      <c r="R284" s="20"/>
      <c r="S284" s="20"/>
      <c r="T284" s="20"/>
      <c r="U284" s="21"/>
      <c r="V284" s="22"/>
      <c r="W284" s="21"/>
      <c r="X284" s="22"/>
      <c r="Y284" s="21"/>
      <c r="Z284" s="22"/>
      <c r="AA284" s="21"/>
      <c r="AB284" s="22"/>
      <c r="AC284" s="21"/>
      <c r="AD284" s="22"/>
    </row>
    <row r="285" spans="1:46" x14ac:dyDescent="0.3">
      <c r="D285"/>
      <c r="E285"/>
      <c r="F285"/>
      <c r="G285"/>
      <c r="H285"/>
      <c r="I285"/>
      <c r="J285"/>
      <c r="K285"/>
      <c r="L285"/>
      <c r="M285"/>
      <c r="N285"/>
      <c r="O285"/>
    </row>
    <row r="286" spans="1:46" x14ac:dyDescent="0.3">
      <c r="D286"/>
      <c r="E286"/>
      <c r="F286"/>
      <c r="G286"/>
      <c r="H286"/>
      <c r="I286"/>
      <c r="J286"/>
      <c r="K286"/>
      <c r="L286"/>
      <c r="M286"/>
      <c r="N286"/>
      <c r="O286"/>
    </row>
    <row r="287" spans="1:46" x14ac:dyDescent="0.3">
      <c r="D287"/>
      <c r="E287"/>
      <c r="F287"/>
      <c r="G287"/>
      <c r="H287"/>
      <c r="I287"/>
      <c r="J287"/>
      <c r="K287"/>
      <c r="L287"/>
      <c r="M287"/>
      <c r="N287"/>
      <c r="O287"/>
    </row>
    <row r="288" spans="1:46" x14ac:dyDescent="0.3">
      <c r="D288"/>
      <c r="E288"/>
      <c r="F288"/>
      <c r="G288"/>
      <c r="H288"/>
      <c r="I288"/>
      <c r="J288"/>
      <c r="K288"/>
      <c r="L288"/>
      <c r="M288"/>
      <c r="N288"/>
      <c r="O288"/>
    </row>
    <row r="289" spans="4:15" x14ac:dyDescent="0.3">
      <c r="D289"/>
      <c r="E289"/>
      <c r="F289"/>
      <c r="G289"/>
      <c r="H289"/>
      <c r="I289"/>
      <c r="J289"/>
      <c r="K289"/>
      <c r="L289"/>
      <c r="M289"/>
      <c r="N289"/>
      <c r="O289"/>
    </row>
    <row r="290" spans="4:15" x14ac:dyDescent="0.3">
      <c r="D290"/>
      <c r="E290"/>
      <c r="F290"/>
      <c r="G290"/>
      <c r="H290"/>
      <c r="I290"/>
      <c r="J290"/>
      <c r="K290"/>
      <c r="L290"/>
      <c r="M290"/>
      <c r="N290"/>
      <c r="O290"/>
    </row>
    <row r="291" spans="4:15" x14ac:dyDescent="0.3">
      <c r="D291"/>
      <c r="E291"/>
      <c r="F291"/>
      <c r="G291"/>
      <c r="H291"/>
      <c r="I291"/>
      <c r="J291"/>
      <c r="K291"/>
      <c r="L291"/>
      <c r="M291"/>
      <c r="N291"/>
      <c r="O291"/>
    </row>
    <row r="292" spans="4:15" x14ac:dyDescent="0.3">
      <c r="D292"/>
      <c r="E292"/>
      <c r="F292"/>
      <c r="G292"/>
      <c r="H292"/>
      <c r="I292"/>
      <c r="J292"/>
      <c r="K292"/>
      <c r="L292"/>
      <c r="M292"/>
      <c r="N292"/>
      <c r="O292"/>
    </row>
    <row r="293" spans="4:15" x14ac:dyDescent="0.3">
      <c r="D293"/>
      <c r="E293"/>
      <c r="F293"/>
      <c r="G293"/>
      <c r="H293"/>
      <c r="I293"/>
      <c r="J293"/>
      <c r="K293"/>
      <c r="L293"/>
      <c r="M293"/>
      <c r="N293"/>
      <c r="O293"/>
    </row>
    <row r="294" spans="4:15" x14ac:dyDescent="0.3">
      <c r="D294"/>
      <c r="E294"/>
      <c r="F294"/>
      <c r="G294"/>
      <c r="H294"/>
      <c r="I294"/>
      <c r="J294"/>
      <c r="K294"/>
      <c r="L294"/>
      <c r="M294"/>
      <c r="N294"/>
      <c r="O294"/>
    </row>
    <row r="295" spans="4:15" x14ac:dyDescent="0.3">
      <c r="D295"/>
      <c r="E295"/>
      <c r="F295"/>
      <c r="G295"/>
      <c r="H295"/>
      <c r="I295"/>
      <c r="J295"/>
      <c r="K295"/>
      <c r="L295"/>
      <c r="M295"/>
      <c r="N295"/>
      <c r="O295"/>
    </row>
    <row r="296" spans="4:15" x14ac:dyDescent="0.3">
      <c r="D296"/>
      <c r="E296"/>
      <c r="F296"/>
      <c r="G296"/>
      <c r="H296"/>
      <c r="I296"/>
      <c r="J296"/>
      <c r="K296"/>
      <c r="L296"/>
      <c r="M296"/>
      <c r="N296"/>
      <c r="O296"/>
    </row>
    <row r="297" spans="4:15" x14ac:dyDescent="0.3">
      <c r="D297"/>
      <c r="E297"/>
      <c r="F297"/>
      <c r="G297"/>
      <c r="H297"/>
      <c r="I297"/>
      <c r="J297"/>
      <c r="K297"/>
      <c r="L297"/>
      <c r="M297"/>
      <c r="N297"/>
      <c r="O297"/>
    </row>
    <row r="298" spans="4:15" x14ac:dyDescent="0.3">
      <c r="D298"/>
      <c r="E298"/>
      <c r="F298"/>
      <c r="G298"/>
      <c r="H298"/>
      <c r="I298"/>
      <c r="J298"/>
      <c r="K298"/>
      <c r="L298"/>
      <c r="M298"/>
      <c r="N298"/>
      <c r="O298"/>
    </row>
    <row r="299" spans="4:15" x14ac:dyDescent="0.3">
      <c r="D299"/>
      <c r="E299"/>
      <c r="F299"/>
      <c r="G299"/>
      <c r="H299"/>
      <c r="I299"/>
      <c r="J299"/>
      <c r="K299"/>
      <c r="L299"/>
      <c r="M299"/>
      <c r="N299"/>
      <c r="O299"/>
    </row>
    <row r="300" spans="4:15" x14ac:dyDescent="0.3">
      <c r="D300"/>
      <c r="E300"/>
      <c r="F300"/>
      <c r="G300"/>
      <c r="H300"/>
      <c r="I300"/>
      <c r="J300"/>
      <c r="K300"/>
      <c r="L300"/>
      <c r="M300"/>
      <c r="N300"/>
      <c r="O300"/>
    </row>
    <row r="301" spans="4:15" x14ac:dyDescent="0.3">
      <c r="D301"/>
      <c r="E301"/>
      <c r="F301"/>
      <c r="G301"/>
      <c r="H301"/>
      <c r="I301"/>
      <c r="J301"/>
      <c r="K301"/>
      <c r="L301"/>
      <c r="M301"/>
      <c r="N301"/>
      <c r="O301"/>
    </row>
    <row r="302" spans="4:15" x14ac:dyDescent="0.3">
      <c r="D302"/>
      <c r="E302"/>
      <c r="F302"/>
      <c r="G302"/>
      <c r="H302"/>
      <c r="I302"/>
      <c r="J302"/>
      <c r="K302"/>
      <c r="L302"/>
      <c r="M302"/>
      <c r="N302"/>
      <c r="O302"/>
    </row>
    <row r="303" spans="4:15" x14ac:dyDescent="0.3">
      <c r="D303"/>
      <c r="E303"/>
      <c r="F303"/>
      <c r="G303"/>
      <c r="H303"/>
      <c r="I303"/>
      <c r="J303"/>
      <c r="K303"/>
      <c r="L303"/>
      <c r="M303"/>
      <c r="N303"/>
      <c r="O303"/>
    </row>
    <row r="304" spans="4:15" x14ac:dyDescent="0.3">
      <c r="D304"/>
      <c r="E304"/>
      <c r="F304"/>
      <c r="G304"/>
      <c r="H304"/>
      <c r="I304"/>
      <c r="J304"/>
      <c r="K304"/>
      <c r="L304"/>
      <c r="M304"/>
      <c r="N304"/>
      <c r="O304"/>
    </row>
    <row r="305" spans="4:14" x14ac:dyDescent="0.3">
      <c r="D305"/>
      <c r="E305"/>
      <c r="F305"/>
      <c r="G305"/>
      <c r="H305"/>
      <c r="I305"/>
      <c r="J305"/>
      <c r="K305"/>
      <c r="L305"/>
      <c r="M305"/>
      <c r="N305"/>
    </row>
    <row r="306" spans="4:14" x14ac:dyDescent="0.3">
      <c r="D306"/>
      <c r="E306"/>
      <c r="F306"/>
      <c r="G306"/>
      <c r="H306"/>
      <c r="I306"/>
      <c r="J306"/>
      <c r="K306"/>
      <c r="L306"/>
      <c r="M306"/>
      <c r="N306"/>
    </row>
    <row r="307" spans="4:14" x14ac:dyDescent="0.3">
      <c r="D307"/>
      <c r="E307"/>
      <c r="F307"/>
      <c r="G307"/>
      <c r="H307"/>
      <c r="I307"/>
      <c r="J307"/>
      <c r="K307"/>
      <c r="L307"/>
      <c r="M307"/>
      <c r="N307"/>
    </row>
    <row r="308" spans="4:14" x14ac:dyDescent="0.3">
      <c r="D308"/>
      <c r="E308"/>
      <c r="F308"/>
      <c r="G308"/>
      <c r="H308"/>
      <c r="I308"/>
      <c r="J308"/>
      <c r="K308"/>
      <c r="L308"/>
      <c r="M308"/>
      <c r="N308"/>
    </row>
    <row r="309" spans="4:14" x14ac:dyDescent="0.3">
      <c r="D309"/>
      <c r="E309"/>
      <c r="F309"/>
      <c r="G309"/>
      <c r="H309"/>
      <c r="I309"/>
      <c r="J309"/>
      <c r="K309"/>
      <c r="L309"/>
      <c r="M309"/>
      <c r="N309"/>
    </row>
    <row r="310" spans="4:14" x14ac:dyDescent="0.3">
      <c r="D310"/>
      <c r="E310"/>
      <c r="F310"/>
      <c r="G310"/>
      <c r="H310"/>
      <c r="I310"/>
      <c r="J310"/>
      <c r="K310"/>
      <c r="L310"/>
      <c r="M310"/>
      <c r="N310"/>
    </row>
    <row r="311" spans="4:14" x14ac:dyDescent="0.3">
      <c r="D311"/>
      <c r="E311"/>
      <c r="F311"/>
      <c r="G311"/>
      <c r="H311"/>
      <c r="I311"/>
      <c r="J311"/>
      <c r="K311"/>
      <c r="L311"/>
      <c r="M311"/>
      <c r="N311"/>
    </row>
    <row r="312" spans="4:14" x14ac:dyDescent="0.3">
      <c r="D312"/>
      <c r="E312"/>
      <c r="F312"/>
      <c r="G312"/>
      <c r="H312"/>
      <c r="I312"/>
      <c r="J312"/>
      <c r="K312"/>
      <c r="L312"/>
      <c r="M312"/>
      <c r="N312"/>
    </row>
    <row r="313" spans="4:14" x14ac:dyDescent="0.3">
      <c r="D313"/>
      <c r="E313"/>
      <c r="F313"/>
      <c r="G313"/>
      <c r="H313"/>
      <c r="I313"/>
      <c r="J313"/>
      <c r="K313"/>
      <c r="L313"/>
      <c r="M313"/>
      <c r="N313"/>
    </row>
    <row r="314" spans="4:14" x14ac:dyDescent="0.3">
      <c r="D314"/>
      <c r="E314"/>
      <c r="F314"/>
      <c r="G314"/>
      <c r="H314"/>
      <c r="I314"/>
      <c r="J314"/>
      <c r="K314"/>
      <c r="L314"/>
      <c r="M314"/>
      <c r="N314"/>
    </row>
    <row r="315" spans="4:14" x14ac:dyDescent="0.3">
      <c r="D315"/>
      <c r="E315"/>
      <c r="F315"/>
      <c r="G315"/>
      <c r="H315"/>
      <c r="I315"/>
      <c r="J315"/>
      <c r="K315"/>
      <c r="L315"/>
      <c r="M315"/>
      <c r="N315"/>
    </row>
    <row r="316" spans="4:14" x14ac:dyDescent="0.3">
      <c r="D316"/>
      <c r="E316"/>
      <c r="F316"/>
      <c r="G316"/>
      <c r="H316"/>
      <c r="I316"/>
      <c r="J316"/>
      <c r="K316"/>
      <c r="L316"/>
      <c r="M316"/>
      <c r="N316"/>
    </row>
    <row r="317" spans="4:14" x14ac:dyDescent="0.3">
      <c r="D317"/>
      <c r="E317"/>
      <c r="F317"/>
      <c r="G317"/>
      <c r="H317"/>
      <c r="I317"/>
      <c r="J317"/>
      <c r="K317"/>
      <c r="L317"/>
      <c r="M317"/>
      <c r="N317"/>
    </row>
    <row r="318" spans="4:14" x14ac:dyDescent="0.3">
      <c r="D318"/>
      <c r="E318"/>
      <c r="F318"/>
      <c r="G318"/>
      <c r="H318"/>
      <c r="I318"/>
      <c r="J318"/>
      <c r="K318"/>
      <c r="L318"/>
      <c r="M318"/>
      <c r="N318"/>
    </row>
    <row r="319" spans="4:14" x14ac:dyDescent="0.3">
      <c r="D319"/>
      <c r="E319"/>
      <c r="F319"/>
      <c r="G319"/>
      <c r="H319"/>
      <c r="I319"/>
      <c r="J319"/>
      <c r="K319"/>
      <c r="L319"/>
      <c r="M319"/>
      <c r="N319"/>
    </row>
    <row r="320" spans="4:14" x14ac:dyDescent="0.3">
      <c r="D320"/>
      <c r="E320"/>
      <c r="F320"/>
      <c r="G320"/>
      <c r="H320"/>
      <c r="I320"/>
      <c r="J320"/>
      <c r="K320"/>
      <c r="L320"/>
      <c r="M320"/>
      <c r="N320"/>
    </row>
    <row r="321" spans="4:14" x14ac:dyDescent="0.3">
      <c r="D321"/>
      <c r="E321"/>
      <c r="F321"/>
      <c r="G321"/>
      <c r="H321"/>
      <c r="I321"/>
      <c r="J321"/>
      <c r="K321"/>
      <c r="L321"/>
      <c r="M321"/>
      <c r="N321"/>
    </row>
    <row r="322" spans="4:14" x14ac:dyDescent="0.3">
      <c r="D322"/>
      <c r="E322"/>
      <c r="F322"/>
      <c r="G322"/>
      <c r="H322"/>
      <c r="I322"/>
      <c r="J322"/>
      <c r="K322"/>
      <c r="L322"/>
      <c r="M322"/>
      <c r="N322"/>
    </row>
    <row r="323" spans="4:14" x14ac:dyDescent="0.3">
      <c r="D323"/>
      <c r="E323"/>
      <c r="F323"/>
      <c r="G323"/>
      <c r="H323"/>
      <c r="I323"/>
      <c r="J323"/>
      <c r="K323"/>
      <c r="L323"/>
      <c r="M323"/>
      <c r="N323"/>
    </row>
    <row r="324" spans="4:14" x14ac:dyDescent="0.3">
      <c r="D324"/>
      <c r="E324"/>
      <c r="F324"/>
      <c r="G324"/>
      <c r="H324"/>
      <c r="I324"/>
      <c r="J324"/>
      <c r="K324"/>
      <c r="L324"/>
      <c r="M324"/>
      <c r="N324"/>
    </row>
    <row r="325" spans="4:14" x14ac:dyDescent="0.3">
      <c r="D325"/>
      <c r="E325"/>
      <c r="F325"/>
      <c r="G325"/>
      <c r="H325"/>
      <c r="I325"/>
      <c r="J325"/>
      <c r="K325"/>
      <c r="L325"/>
      <c r="M325"/>
      <c r="N325"/>
    </row>
    <row r="326" spans="4:14" x14ac:dyDescent="0.3">
      <c r="D326"/>
      <c r="E326"/>
      <c r="F326"/>
      <c r="G326"/>
      <c r="H326"/>
      <c r="I326"/>
      <c r="J326"/>
      <c r="K326"/>
      <c r="L326"/>
      <c r="M326"/>
      <c r="N326"/>
    </row>
    <row r="327" spans="4:14" x14ac:dyDescent="0.3">
      <c r="D327"/>
      <c r="E327"/>
      <c r="F327"/>
      <c r="G327"/>
      <c r="H327"/>
      <c r="I327"/>
      <c r="J327"/>
      <c r="K327"/>
      <c r="L327"/>
      <c r="M327"/>
      <c r="N327"/>
    </row>
    <row r="328" spans="4:14" x14ac:dyDescent="0.3">
      <c r="D328"/>
      <c r="E328"/>
      <c r="F328"/>
      <c r="G328"/>
      <c r="H328"/>
      <c r="I328"/>
      <c r="J328"/>
      <c r="K328"/>
      <c r="L328"/>
      <c r="M328"/>
      <c r="N328"/>
    </row>
    <row r="329" spans="4:14" x14ac:dyDescent="0.3">
      <c r="D329"/>
      <c r="E329"/>
      <c r="F329"/>
      <c r="G329"/>
      <c r="H329"/>
      <c r="I329"/>
      <c r="J329"/>
      <c r="K329"/>
      <c r="L329"/>
      <c r="M329"/>
      <c r="N329"/>
    </row>
    <row r="330" spans="4:14" x14ac:dyDescent="0.3">
      <c r="D330"/>
      <c r="E330"/>
      <c r="F330"/>
      <c r="G330"/>
      <c r="H330"/>
      <c r="I330"/>
      <c r="J330"/>
      <c r="K330"/>
      <c r="L330"/>
      <c r="M330"/>
      <c r="N330"/>
    </row>
    <row r="331" spans="4:14" x14ac:dyDescent="0.3">
      <c r="D331"/>
      <c r="E331"/>
      <c r="F331"/>
      <c r="G331"/>
      <c r="H331"/>
      <c r="I331"/>
      <c r="J331"/>
      <c r="K331"/>
      <c r="L331"/>
      <c r="M331"/>
      <c r="N331"/>
    </row>
    <row r="332" spans="4:14" x14ac:dyDescent="0.3">
      <c r="D332"/>
      <c r="E332"/>
      <c r="F332"/>
      <c r="G332"/>
      <c r="H332"/>
      <c r="I332"/>
      <c r="J332"/>
      <c r="K332"/>
      <c r="L332"/>
      <c r="M332"/>
      <c r="N332"/>
    </row>
    <row r="333" spans="4:14" x14ac:dyDescent="0.3">
      <c r="D333"/>
      <c r="E333"/>
      <c r="F333"/>
      <c r="G333"/>
      <c r="H333"/>
      <c r="I333"/>
      <c r="J333"/>
      <c r="K333"/>
      <c r="L333"/>
      <c r="M333"/>
      <c r="N333"/>
    </row>
    <row r="334" spans="4:14" x14ac:dyDescent="0.3">
      <c r="D334"/>
      <c r="E334"/>
      <c r="F334"/>
      <c r="G334"/>
      <c r="H334"/>
      <c r="I334"/>
      <c r="J334"/>
      <c r="K334"/>
      <c r="L334"/>
      <c r="M334"/>
      <c r="N334"/>
    </row>
    <row r="335" spans="4:14" x14ac:dyDescent="0.3">
      <c r="D335"/>
      <c r="E335"/>
      <c r="F335"/>
      <c r="G335"/>
      <c r="H335"/>
      <c r="I335"/>
      <c r="J335"/>
      <c r="K335"/>
      <c r="L335"/>
      <c r="M335"/>
      <c r="N335"/>
    </row>
    <row r="336" spans="4:14" x14ac:dyDescent="0.3">
      <c r="D336"/>
      <c r="E336"/>
      <c r="F336"/>
      <c r="G336"/>
      <c r="H336"/>
      <c r="I336"/>
      <c r="J336"/>
      <c r="K336"/>
      <c r="L336"/>
      <c r="M336"/>
      <c r="N336"/>
    </row>
    <row r="337" spans="4:14" x14ac:dyDescent="0.3">
      <c r="D337"/>
      <c r="E337"/>
      <c r="F337"/>
      <c r="G337"/>
      <c r="H337"/>
      <c r="I337"/>
      <c r="J337"/>
      <c r="K337"/>
      <c r="L337"/>
      <c r="M337"/>
      <c r="N337"/>
    </row>
    <row r="338" spans="4:14" x14ac:dyDescent="0.3">
      <c r="D338"/>
      <c r="E338"/>
      <c r="F338"/>
      <c r="G338"/>
      <c r="H338"/>
      <c r="I338"/>
      <c r="J338"/>
      <c r="K338"/>
      <c r="L338"/>
      <c r="M338"/>
      <c r="N338"/>
    </row>
    <row r="339" spans="4:14" x14ac:dyDescent="0.3">
      <c r="D339"/>
      <c r="E339"/>
      <c r="F339"/>
      <c r="G339"/>
      <c r="H339"/>
      <c r="I339"/>
      <c r="J339"/>
      <c r="K339"/>
      <c r="L339"/>
      <c r="M339"/>
      <c r="N339"/>
    </row>
    <row r="340" spans="4:14" x14ac:dyDescent="0.3">
      <c r="D340"/>
      <c r="E340"/>
      <c r="F340"/>
      <c r="G340"/>
      <c r="H340"/>
      <c r="I340"/>
      <c r="J340"/>
      <c r="K340"/>
      <c r="L340"/>
      <c r="M340"/>
      <c r="N340"/>
    </row>
    <row r="341" spans="4:14" x14ac:dyDescent="0.3">
      <c r="D341"/>
      <c r="E341"/>
      <c r="F341"/>
      <c r="G341"/>
      <c r="H341"/>
      <c r="I341"/>
      <c r="J341"/>
      <c r="K341"/>
      <c r="L341"/>
      <c r="M341"/>
      <c r="N341"/>
    </row>
    <row r="342" spans="4:14" x14ac:dyDescent="0.3">
      <c r="D342"/>
      <c r="E342"/>
      <c r="F342"/>
      <c r="G342"/>
      <c r="H342"/>
      <c r="I342"/>
      <c r="J342"/>
      <c r="K342"/>
      <c r="L342"/>
      <c r="M342"/>
      <c r="N342"/>
    </row>
    <row r="343" spans="4:14" x14ac:dyDescent="0.3">
      <c r="D343"/>
      <c r="E343"/>
      <c r="F343"/>
      <c r="G343"/>
      <c r="H343"/>
      <c r="I343"/>
      <c r="J343"/>
      <c r="K343"/>
      <c r="L343"/>
      <c r="M343"/>
      <c r="N343"/>
    </row>
    <row r="344" spans="4:14" x14ac:dyDescent="0.3">
      <c r="D344"/>
      <c r="E344"/>
      <c r="F344"/>
      <c r="G344"/>
      <c r="H344"/>
      <c r="I344"/>
      <c r="J344"/>
      <c r="K344"/>
      <c r="L344"/>
      <c r="M344"/>
      <c r="N344"/>
    </row>
    <row r="345" spans="4:14" x14ac:dyDescent="0.3">
      <c r="D345"/>
      <c r="E345"/>
      <c r="F345"/>
      <c r="G345"/>
      <c r="H345"/>
      <c r="I345"/>
      <c r="J345"/>
      <c r="K345"/>
      <c r="L345"/>
      <c r="M345"/>
      <c r="N345"/>
    </row>
    <row r="346" spans="4:14" x14ac:dyDescent="0.3">
      <c r="D346"/>
      <c r="E346"/>
      <c r="F346"/>
      <c r="G346"/>
      <c r="H346"/>
      <c r="I346"/>
      <c r="J346"/>
      <c r="K346"/>
      <c r="L346"/>
      <c r="M346"/>
      <c r="N346"/>
    </row>
    <row r="347" spans="4:14" x14ac:dyDescent="0.3">
      <c r="D347"/>
      <c r="E347"/>
      <c r="F347"/>
      <c r="G347"/>
      <c r="H347"/>
      <c r="I347"/>
      <c r="J347"/>
      <c r="K347"/>
      <c r="L347"/>
      <c r="M347"/>
      <c r="N347"/>
    </row>
    <row r="348" spans="4:14" x14ac:dyDescent="0.3">
      <c r="D348"/>
      <c r="E348"/>
      <c r="F348"/>
      <c r="G348"/>
      <c r="H348"/>
      <c r="I348"/>
      <c r="J348"/>
      <c r="K348"/>
      <c r="L348"/>
      <c r="M348"/>
      <c r="N348"/>
    </row>
    <row r="349" spans="4:14" x14ac:dyDescent="0.3">
      <c r="D349"/>
      <c r="E349"/>
      <c r="F349"/>
      <c r="G349"/>
      <c r="H349"/>
      <c r="I349"/>
      <c r="J349"/>
      <c r="K349"/>
      <c r="L349"/>
      <c r="M349"/>
      <c r="N349"/>
    </row>
    <row r="350" spans="4:14" x14ac:dyDescent="0.3">
      <c r="D350"/>
      <c r="E350"/>
      <c r="F350"/>
      <c r="G350"/>
      <c r="H350"/>
      <c r="I350"/>
      <c r="J350"/>
      <c r="K350"/>
      <c r="L350"/>
      <c r="M350"/>
      <c r="N350"/>
    </row>
    <row r="351" spans="4:14" x14ac:dyDescent="0.3">
      <c r="D351"/>
      <c r="E351"/>
      <c r="F351"/>
      <c r="G351"/>
      <c r="H351"/>
      <c r="I351"/>
      <c r="J351"/>
      <c r="K351"/>
      <c r="L351"/>
      <c r="M351"/>
      <c r="N351"/>
    </row>
    <row r="352" spans="4:14" x14ac:dyDescent="0.3">
      <c r="D352"/>
      <c r="E352"/>
      <c r="F352"/>
      <c r="G352"/>
      <c r="H352"/>
      <c r="I352"/>
      <c r="J352"/>
      <c r="K352"/>
      <c r="L352"/>
      <c r="M352"/>
      <c r="N352"/>
    </row>
    <row r="353" spans="4:14" x14ac:dyDescent="0.3">
      <c r="D353"/>
      <c r="E353"/>
      <c r="F353"/>
      <c r="G353"/>
      <c r="H353"/>
      <c r="I353"/>
      <c r="J353"/>
      <c r="K353"/>
      <c r="L353"/>
      <c r="M353"/>
      <c r="N353"/>
    </row>
    <row r="354" spans="4:14" x14ac:dyDescent="0.3">
      <c r="D354"/>
      <c r="E354"/>
      <c r="F354"/>
      <c r="G354"/>
      <c r="H354"/>
      <c r="I354"/>
      <c r="J354"/>
      <c r="K354"/>
      <c r="L354"/>
      <c r="M354"/>
      <c r="N354"/>
    </row>
    <row r="355" spans="4:14" x14ac:dyDescent="0.3">
      <c r="D355"/>
      <c r="E355"/>
      <c r="F355"/>
      <c r="G355"/>
      <c r="H355"/>
      <c r="I355"/>
      <c r="J355"/>
      <c r="K355"/>
      <c r="L355"/>
      <c r="M355"/>
      <c r="N355"/>
    </row>
    <row r="356" spans="4:14" x14ac:dyDescent="0.3">
      <c r="D356"/>
      <c r="E356"/>
      <c r="F356"/>
      <c r="G356"/>
      <c r="H356"/>
      <c r="I356"/>
      <c r="J356"/>
      <c r="K356"/>
      <c r="L356"/>
      <c r="M356"/>
      <c r="N356"/>
    </row>
    <row r="357" spans="4:14" x14ac:dyDescent="0.3">
      <c r="D357"/>
      <c r="E357"/>
      <c r="F357"/>
      <c r="G357"/>
      <c r="H357"/>
      <c r="I357"/>
      <c r="J357"/>
      <c r="K357"/>
      <c r="L357"/>
      <c r="M357"/>
      <c r="N357"/>
    </row>
    <row r="358" spans="4:14" x14ac:dyDescent="0.3">
      <c r="D358"/>
      <c r="E358"/>
      <c r="F358"/>
      <c r="G358"/>
      <c r="H358"/>
      <c r="I358"/>
      <c r="J358"/>
      <c r="K358"/>
      <c r="L358"/>
      <c r="M358"/>
      <c r="N358"/>
    </row>
    <row r="359" spans="4:14" x14ac:dyDescent="0.3">
      <c r="D359"/>
      <c r="E359"/>
      <c r="F359"/>
      <c r="G359"/>
      <c r="H359"/>
      <c r="I359"/>
      <c r="J359"/>
      <c r="K359"/>
      <c r="L359"/>
      <c r="M359"/>
      <c r="N359"/>
    </row>
    <row r="360" spans="4:14" x14ac:dyDescent="0.3">
      <c r="D360"/>
      <c r="E360"/>
      <c r="F360"/>
      <c r="G360"/>
      <c r="H360"/>
      <c r="I360"/>
      <c r="J360"/>
      <c r="K360"/>
      <c r="L360"/>
      <c r="M360"/>
      <c r="N360"/>
    </row>
    <row r="361" spans="4:14" x14ac:dyDescent="0.3">
      <c r="D361"/>
      <c r="E361"/>
      <c r="F361"/>
      <c r="G361"/>
      <c r="H361"/>
      <c r="I361"/>
      <c r="J361"/>
      <c r="K361"/>
      <c r="L361"/>
      <c r="M361"/>
      <c r="N361"/>
    </row>
    <row r="362" spans="4:14" x14ac:dyDescent="0.3">
      <c r="D362"/>
      <c r="E362"/>
      <c r="F362"/>
      <c r="G362"/>
      <c r="H362"/>
      <c r="I362"/>
      <c r="J362"/>
      <c r="K362"/>
      <c r="L362"/>
      <c r="M362"/>
      <c r="N362"/>
    </row>
    <row r="363" spans="4:14" x14ac:dyDescent="0.3">
      <c r="D363"/>
      <c r="E363"/>
      <c r="F363"/>
      <c r="G363"/>
      <c r="H363"/>
      <c r="I363"/>
      <c r="J363"/>
      <c r="K363"/>
      <c r="L363"/>
      <c r="M363"/>
      <c r="N363"/>
    </row>
    <row r="364" spans="4:14" x14ac:dyDescent="0.3">
      <c r="D364"/>
      <c r="E364"/>
      <c r="F364"/>
      <c r="G364"/>
      <c r="H364"/>
      <c r="I364"/>
      <c r="J364"/>
      <c r="K364"/>
      <c r="L364"/>
      <c r="M364"/>
      <c r="N364"/>
    </row>
    <row r="365" spans="4:14" x14ac:dyDescent="0.3">
      <c r="D365"/>
      <c r="E365"/>
      <c r="F365"/>
      <c r="G365"/>
      <c r="H365"/>
      <c r="I365"/>
      <c r="J365"/>
      <c r="K365"/>
      <c r="L365"/>
      <c r="M365"/>
      <c r="N365"/>
    </row>
    <row r="366" spans="4:14" x14ac:dyDescent="0.3">
      <c r="D366"/>
      <c r="E366"/>
      <c r="F366"/>
      <c r="G366"/>
      <c r="H366"/>
      <c r="I366"/>
      <c r="J366"/>
      <c r="K366"/>
      <c r="L366"/>
      <c r="M366"/>
      <c r="N366"/>
    </row>
    <row r="367" spans="4:14" x14ac:dyDescent="0.3">
      <c r="D367"/>
      <c r="E367"/>
      <c r="F367"/>
      <c r="G367"/>
      <c r="H367"/>
      <c r="I367"/>
      <c r="J367"/>
      <c r="K367"/>
      <c r="L367"/>
      <c r="M367"/>
      <c r="N367"/>
    </row>
    <row r="368" spans="4:14" x14ac:dyDescent="0.3">
      <c r="D368"/>
      <c r="E368"/>
      <c r="F368"/>
      <c r="G368"/>
      <c r="H368"/>
      <c r="I368"/>
      <c r="J368"/>
      <c r="K368"/>
      <c r="L368"/>
      <c r="M368"/>
      <c r="N368"/>
    </row>
    <row r="369" spans="4:14" x14ac:dyDescent="0.3">
      <c r="D369"/>
      <c r="E369"/>
      <c r="F369"/>
      <c r="G369"/>
      <c r="H369"/>
      <c r="I369"/>
      <c r="J369"/>
      <c r="K369"/>
      <c r="L369"/>
      <c r="M369"/>
      <c r="N369"/>
    </row>
    <row r="370" spans="4:14" x14ac:dyDescent="0.3">
      <c r="D370"/>
      <c r="E370"/>
      <c r="F370"/>
      <c r="G370"/>
      <c r="H370"/>
      <c r="I370"/>
      <c r="J370"/>
      <c r="K370"/>
      <c r="L370"/>
      <c r="M370"/>
      <c r="N370"/>
    </row>
    <row r="371" spans="4:14" x14ac:dyDescent="0.3">
      <c r="D371"/>
      <c r="E371"/>
      <c r="F371"/>
      <c r="G371"/>
      <c r="H371"/>
      <c r="I371"/>
      <c r="J371"/>
      <c r="K371"/>
      <c r="L371"/>
      <c r="M371"/>
      <c r="N371"/>
    </row>
    <row r="372" spans="4:14" x14ac:dyDescent="0.3">
      <c r="D372"/>
      <c r="E372"/>
      <c r="F372"/>
      <c r="G372"/>
      <c r="H372"/>
      <c r="I372"/>
      <c r="J372"/>
      <c r="K372"/>
      <c r="L372"/>
      <c r="M372"/>
      <c r="N372"/>
    </row>
    <row r="373" spans="4:14" x14ac:dyDescent="0.3">
      <c r="D373"/>
      <c r="E373"/>
      <c r="F373"/>
      <c r="G373"/>
      <c r="H373"/>
      <c r="I373"/>
      <c r="J373"/>
      <c r="K373"/>
      <c r="L373"/>
      <c r="M373"/>
      <c r="N373"/>
    </row>
    <row r="374" spans="4:14" x14ac:dyDescent="0.3">
      <c r="D374"/>
      <c r="E374"/>
      <c r="F374"/>
      <c r="G374"/>
      <c r="H374"/>
      <c r="I374"/>
      <c r="J374"/>
      <c r="K374"/>
      <c r="L374"/>
      <c r="M374"/>
      <c r="N374"/>
    </row>
    <row r="375" spans="4:14" x14ac:dyDescent="0.3">
      <c r="D375"/>
      <c r="E375"/>
      <c r="F375"/>
      <c r="G375"/>
      <c r="H375"/>
      <c r="I375"/>
      <c r="J375"/>
      <c r="K375"/>
      <c r="L375"/>
      <c r="M375"/>
      <c r="N375"/>
    </row>
    <row r="376" spans="4:14" x14ac:dyDescent="0.3">
      <c r="D376"/>
      <c r="E376"/>
      <c r="F376"/>
      <c r="G376"/>
      <c r="H376"/>
      <c r="I376"/>
      <c r="J376"/>
      <c r="K376"/>
      <c r="L376"/>
      <c r="M376"/>
      <c r="N376"/>
    </row>
    <row r="377" spans="4:14" x14ac:dyDescent="0.3">
      <c r="D377"/>
      <c r="E377"/>
      <c r="F377"/>
      <c r="G377"/>
      <c r="H377"/>
      <c r="I377"/>
      <c r="J377"/>
      <c r="K377"/>
      <c r="L377"/>
      <c r="M377"/>
      <c r="N377"/>
    </row>
    <row r="378" spans="4:14" x14ac:dyDescent="0.3">
      <c r="D378"/>
      <c r="E378"/>
      <c r="F378"/>
      <c r="G378"/>
      <c r="H378"/>
      <c r="I378"/>
      <c r="J378"/>
      <c r="K378"/>
      <c r="L378"/>
      <c r="M378"/>
      <c r="N378"/>
    </row>
    <row r="379" spans="4:14" x14ac:dyDescent="0.3">
      <c r="D379"/>
      <c r="E379"/>
      <c r="F379"/>
      <c r="G379"/>
      <c r="H379"/>
      <c r="I379"/>
      <c r="J379"/>
      <c r="K379"/>
      <c r="L379"/>
      <c r="M379"/>
      <c r="N379"/>
    </row>
    <row r="380" spans="4:14" x14ac:dyDescent="0.3">
      <c r="D380"/>
      <c r="E380"/>
      <c r="F380"/>
      <c r="G380"/>
      <c r="H380"/>
      <c r="I380"/>
      <c r="J380"/>
      <c r="K380"/>
      <c r="L380"/>
      <c r="M380"/>
      <c r="N380"/>
    </row>
    <row r="381" spans="4:14" x14ac:dyDescent="0.3">
      <c r="D381"/>
      <c r="E381"/>
      <c r="F381"/>
      <c r="G381"/>
      <c r="H381"/>
      <c r="I381"/>
      <c r="J381"/>
      <c r="K381"/>
      <c r="L381"/>
      <c r="M381"/>
      <c r="N381"/>
    </row>
    <row r="382" spans="4:14" x14ac:dyDescent="0.3">
      <c r="D382"/>
      <c r="E382"/>
      <c r="F382"/>
      <c r="G382"/>
      <c r="H382"/>
      <c r="I382"/>
      <c r="J382"/>
      <c r="K382"/>
      <c r="L382"/>
      <c r="M382"/>
      <c r="N382"/>
    </row>
    <row r="383" spans="4:14" x14ac:dyDescent="0.3">
      <c r="D383"/>
      <c r="E383"/>
      <c r="F383"/>
      <c r="G383"/>
      <c r="H383"/>
      <c r="I383"/>
      <c r="J383"/>
      <c r="K383"/>
      <c r="L383"/>
      <c r="M383"/>
      <c r="N383"/>
    </row>
    <row r="384" spans="4:14" x14ac:dyDescent="0.3">
      <c r="D384"/>
      <c r="E384"/>
      <c r="F384"/>
      <c r="G384"/>
      <c r="H384"/>
      <c r="I384"/>
      <c r="J384"/>
      <c r="K384"/>
      <c r="L384"/>
      <c r="M384"/>
      <c r="N384"/>
    </row>
    <row r="385" spans="4:14" x14ac:dyDescent="0.3">
      <c r="D385"/>
      <c r="E385"/>
      <c r="F385"/>
      <c r="G385"/>
      <c r="H385"/>
      <c r="I385"/>
      <c r="J385"/>
      <c r="K385"/>
      <c r="L385"/>
      <c r="M385"/>
      <c r="N385"/>
    </row>
    <row r="386" spans="4:14" x14ac:dyDescent="0.3">
      <c r="D386"/>
      <c r="E386"/>
      <c r="F386"/>
      <c r="G386"/>
      <c r="H386"/>
      <c r="I386"/>
      <c r="J386"/>
      <c r="K386"/>
      <c r="L386"/>
      <c r="M386"/>
      <c r="N386"/>
    </row>
    <row r="387" spans="4:14" x14ac:dyDescent="0.3">
      <c r="D387"/>
      <c r="E387"/>
      <c r="F387"/>
      <c r="G387"/>
      <c r="H387"/>
      <c r="I387"/>
      <c r="J387"/>
      <c r="K387"/>
      <c r="L387"/>
      <c r="M387"/>
      <c r="N387"/>
    </row>
    <row r="388" spans="4:14" x14ac:dyDescent="0.3">
      <c r="D388"/>
      <c r="E388"/>
      <c r="F388"/>
      <c r="G388"/>
      <c r="H388"/>
      <c r="I388"/>
      <c r="J388"/>
      <c r="K388"/>
      <c r="L388"/>
      <c r="M388"/>
      <c r="N388"/>
    </row>
    <row r="389" spans="4:14" x14ac:dyDescent="0.3">
      <c r="D389"/>
      <c r="E389"/>
      <c r="F389"/>
      <c r="G389"/>
      <c r="H389"/>
      <c r="I389"/>
      <c r="J389"/>
      <c r="K389"/>
      <c r="L389"/>
      <c r="M389"/>
      <c r="N389"/>
    </row>
    <row r="390" spans="4:14" x14ac:dyDescent="0.3">
      <c r="D390"/>
      <c r="E390"/>
      <c r="F390"/>
      <c r="G390"/>
      <c r="H390"/>
      <c r="I390"/>
      <c r="J390"/>
      <c r="K390"/>
      <c r="L390"/>
      <c r="M390"/>
      <c r="N390"/>
    </row>
    <row r="391" spans="4:14" x14ac:dyDescent="0.3">
      <c r="D391"/>
      <c r="E391"/>
      <c r="F391"/>
      <c r="G391"/>
      <c r="H391"/>
      <c r="I391"/>
      <c r="J391"/>
      <c r="K391"/>
      <c r="L391"/>
      <c r="M391"/>
      <c r="N391"/>
    </row>
    <row r="392" spans="4:14" x14ac:dyDescent="0.3">
      <c r="D392"/>
      <c r="E392"/>
      <c r="F392"/>
      <c r="G392"/>
      <c r="H392"/>
      <c r="I392"/>
      <c r="J392"/>
      <c r="K392"/>
      <c r="L392"/>
      <c r="M392"/>
      <c r="N392"/>
    </row>
    <row r="393" spans="4:14" x14ac:dyDescent="0.3">
      <c r="D393"/>
      <c r="E393"/>
      <c r="F393"/>
      <c r="G393"/>
      <c r="H393"/>
      <c r="I393"/>
      <c r="J393"/>
      <c r="K393"/>
      <c r="L393"/>
      <c r="M393"/>
      <c r="N393"/>
    </row>
    <row r="394" spans="4:14" x14ac:dyDescent="0.3">
      <c r="D394"/>
      <c r="E394"/>
      <c r="F394"/>
      <c r="G394"/>
      <c r="H394"/>
      <c r="I394"/>
      <c r="J394"/>
      <c r="K394"/>
      <c r="L394"/>
      <c r="M394"/>
      <c r="N394"/>
    </row>
    <row r="395" spans="4:14" x14ac:dyDescent="0.3">
      <c r="D395"/>
      <c r="E395"/>
      <c r="F395"/>
      <c r="G395"/>
      <c r="H395"/>
      <c r="I395"/>
      <c r="J395"/>
      <c r="K395"/>
      <c r="L395"/>
      <c r="M395"/>
      <c r="N395"/>
    </row>
    <row r="396" spans="4:14" x14ac:dyDescent="0.3">
      <c r="D396"/>
      <c r="E396"/>
      <c r="F396"/>
      <c r="G396"/>
      <c r="H396"/>
      <c r="I396"/>
      <c r="J396"/>
      <c r="K396"/>
      <c r="L396"/>
      <c r="M396"/>
      <c r="N396"/>
    </row>
    <row r="397" spans="4:14" x14ac:dyDescent="0.3">
      <c r="D397"/>
      <c r="E397"/>
      <c r="F397"/>
      <c r="G397"/>
      <c r="H397"/>
      <c r="I397"/>
      <c r="J397"/>
      <c r="K397"/>
      <c r="L397"/>
      <c r="M397"/>
      <c r="N397"/>
    </row>
    <row r="398" spans="4:14" x14ac:dyDescent="0.3">
      <c r="D398"/>
      <c r="E398"/>
      <c r="F398"/>
      <c r="G398"/>
      <c r="H398"/>
      <c r="I398"/>
      <c r="J398"/>
      <c r="K398"/>
      <c r="L398"/>
      <c r="M398"/>
      <c r="N398"/>
    </row>
    <row r="399" spans="4:14" x14ac:dyDescent="0.3">
      <c r="D399"/>
      <c r="E399"/>
      <c r="F399"/>
      <c r="G399"/>
      <c r="H399"/>
      <c r="I399"/>
      <c r="J399"/>
      <c r="K399"/>
      <c r="L399"/>
      <c r="M399"/>
      <c r="N399"/>
    </row>
    <row r="400" spans="4:14" x14ac:dyDescent="0.3">
      <c r="D400"/>
      <c r="E400"/>
      <c r="F400"/>
      <c r="G400"/>
      <c r="H400"/>
      <c r="I400"/>
      <c r="J400"/>
      <c r="K400"/>
      <c r="L400"/>
      <c r="M400"/>
      <c r="N400"/>
    </row>
    <row r="401" spans="4:14" x14ac:dyDescent="0.3">
      <c r="D401"/>
      <c r="E401"/>
      <c r="F401"/>
      <c r="G401"/>
      <c r="H401"/>
      <c r="I401"/>
      <c r="J401"/>
      <c r="K401"/>
      <c r="L401"/>
      <c r="M401"/>
      <c r="N401"/>
    </row>
    <row r="402" spans="4:14" x14ac:dyDescent="0.3">
      <c r="D402"/>
      <c r="E402"/>
      <c r="F402"/>
      <c r="G402"/>
      <c r="H402"/>
      <c r="I402"/>
      <c r="J402"/>
      <c r="K402"/>
      <c r="L402"/>
      <c r="M402"/>
      <c r="N402"/>
    </row>
    <row r="403" spans="4:14" x14ac:dyDescent="0.3">
      <c r="D403"/>
      <c r="E403"/>
      <c r="F403"/>
      <c r="G403"/>
      <c r="H403"/>
      <c r="I403"/>
      <c r="J403"/>
      <c r="K403"/>
      <c r="L403"/>
      <c r="M403"/>
      <c r="N403"/>
    </row>
    <row r="404" spans="4:14" x14ac:dyDescent="0.3">
      <c r="D404"/>
      <c r="E404"/>
      <c r="F404"/>
      <c r="G404"/>
      <c r="H404"/>
      <c r="I404"/>
      <c r="J404"/>
      <c r="K404"/>
      <c r="L404"/>
      <c r="M404"/>
      <c r="N404"/>
    </row>
    <row r="405" spans="4:14" x14ac:dyDescent="0.3">
      <c r="D405"/>
      <c r="E405"/>
      <c r="F405"/>
      <c r="G405"/>
      <c r="H405"/>
      <c r="I405"/>
      <c r="J405"/>
      <c r="K405"/>
      <c r="L405"/>
      <c r="M405"/>
      <c r="N405"/>
    </row>
    <row r="406" spans="4:14" x14ac:dyDescent="0.3">
      <c r="D406"/>
      <c r="E406"/>
      <c r="F406"/>
      <c r="G406"/>
      <c r="H406"/>
      <c r="I406"/>
      <c r="J406"/>
      <c r="K406"/>
      <c r="L406"/>
      <c r="M406"/>
      <c r="N406"/>
    </row>
    <row r="407" spans="4:14" x14ac:dyDescent="0.3">
      <c r="D407"/>
      <c r="E407"/>
      <c r="F407"/>
      <c r="G407"/>
      <c r="H407"/>
      <c r="I407"/>
      <c r="J407"/>
      <c r="K407"/>
      <c r="L407"/>
      <c r="M407"/>
      <c r="N407"/>
    </row>
    <row r="408" spans="4:14" x14ac:dyDescent="0.3">
      <c r="D408"/>
      <c r="E408"/>
      <c r="F408"/>
      <c r="G408"/>
      <c r="H408"/>
      <c r="I408"/>
      <c r="J408"/>
      <c r="K408"/>
      <c r="L408"/>
      <c r="M408"/>
      <c r="N408"/>
    </row>
    <row r="409" spans="4:14" x14ac:dyDescent="0.3">
      <c r="D409"/>
      <c r="E409"/>
      <c r="F409"/>
      <c r="G409"/>
      <c r="H409"/>
      <c r="I409"/>
      <c r="J409"/>
      <c r="K409"/>
      <c r="L409"/>
      <c r="M409"/>
      <c r="N409"/>
    </row>
    <row r="410" spans="4:14" x14ac:dyDescent="0.3">
      <c r="D410"/>
      <c r="E410"/>
      <c r="F410"/>
      <c r="G410"/>
      <c r="H410"/>
      <c r="I410"/>
      <c r="J410"/>
      <c r="K410"/>
      <c r="L410"/>
      <c r="M410"/>
      <c r="N410"/>
    </row>
    <row r="411" spans="4:14" x14ac:dyDescent="0.3">
      <c r="D411"/>
      <c r="E411"/>
      <c r="F411"/>
      <c r="G411"/>
      <c r="H411"/>
      <c r="I411"/>
      <c r="J411"/>
      <c r="K411"/>
      <c r="L411"/>
      <c r="M411"/>
      <c r="N411"/>
    </row>
    <row r="412" spans="4:14" x14ac:dyDescent="0.3">
      <c r="D412"/>
      <c r="E412"/>
      <c r="F412"/>
      <c r="G412"/>
      <c r="H412"/>
      <c r="I412"/>
      <c r="J412"/>
      <c r="K412"/>
      <c r="L412"/>
      <c r="M412"/>
      <c r="N412"/>
    </row>
    <row r="413" spans="4:14" x14ac:dyDescent="0.3">
      <c r="D413"/>
      <c r="E413"/>
      <c r="F413"/>
      <c r="G413"/>
      <c r="H413"/>
      <c r="I413"/>
      <c r="J413"/>
      <c r="K413"/>
      <c r="L413"/>
      <c r="M413"/>
      <c r="N413"/>
    </row>
    <row r="414" spans="4:14" x14ac:dyDescent="0.3">
      <c r="D414"/>
      <c r="E414"/>
      <c r="F414"/>
      <c r="G414"/>
      <c r="H414"/>
      <c r="I414"/>
      <c r="J414"/>
      <c r="K414"/>
      <c r="L414"/>
      <c r="M414"/>
      <c r="N414"/>
    </row>
    <row r="415" spans="4:14" x14ac:dyDescent="0.3">
      <c r="D415"/>
      <c r="E415"/>
      <c r="F415"/>
      <c r="G415"/>
      <c r="H415"/>
      <c r="I415"/>
      <c r="J415"/>
      <c r="K415"/>
      <c r="L415"/>
      <c r="M415"/>
      <c r="N415"/>
    </row>
    <row r="416" spans="4:14" x14ac:dyDescent="0.3">
      <c r="D416"/>
      <c r="E416"/>
      <c r="F416"/>
      <c r="G416"/>
      <c r="H416"/>
      <c r="I416"/>
      <c r="J416"/>
      <c r="K416"/>
      <c r="L416"/>
      <c r="M416"/>
      <c r="N416"/>
    </row>
    <row r="417" spans="4:14" x14ac:dyDescent="0.3">
      <c r="D417"/>
      <c r="E417"/>
      <c r="F417"/>
      <c r="G417"/>
      <c r="H417"/>
      <c r="I417"/>
      <c r="J417"/>
      <c r="K417"/>
      <c r="L417"/>
      <c r="M417"/>
      <c r="N417"/>
    </row>
    <row r="418" spans="4:14" x14ac:dyDescent="0.3">
      <c r="D418"/>
      <c r="E418"/>
      <c r="F418"/>
      <c r="G418"/>
      <c r="H418"/>
      <c r="I418"/>
      <c r="J418"/>
      <c r="K418"/>
      <c r="L418"/>
      <c r="M418"/>
      <c r="N418"/>
    </row>
    <row r="419" spans="4:14" x14ac:dyDescent="0.3">
      <c r="D419"/>
      <c r="E419"/>
      <c r="F419"/>
      <c r="G419"/>
      <c r="H419"/>
      <c r="I419"/>
      <c r="J419"/>
      <c r="K419"/>
      <c r="L419"/>
      <c r="M419"/>
      <c r="N419"/>
    </row>
    <row r="420" spans="4:14" x14ac:dyDescent="0.3">
      <c r="D420"/>
      <c r="E420"/>
      <c r="F420"/>
      <c r="G420"/>
      <c r="H420"/>
      <c r="I420"/>
      <c r="J420"/>
      <c r="K420"/>
      <c r="L420"/>
      <c r="M420"/>
      <c r="N420"/>
    </row>
    <row r="421" spans="4:14" x14ac:dyDescent="0.3">
      <c r="D421"/>
      <c r="E421"/>
      <c r="F421"/>
      <c r="G421"/>
      <c r="H421"/>
      <c r="I421"/>
      <c r="J421"/>
      <c r="K421"/>
      <c r="L421"/>
      <c r="M421"/>
      <c r="N421"/>
    </row>
    <row r="422" spans="4:14" x14ac:dyDescent="0.3">
      <c r="D422"/>
      <c r="E422"/>
      <c r="F422"/>
      <c r="G422"/>
      <c r="H422"/>
      <c r="I422"/>
      <c r="J422"/>
      <c r="K422"/>
      <c r="L422"/>
      <c r="M422"/>
      <c r="N422"/>
    </row>
    <row r="423" spans="4:14" x14ac:dyDescent="0.3">
      <c r="D423"/>
      <c r="E423"/>
      <c r="F423"/>
      <c r="G423"/>
      <c r="H423"/>
      <c r="I423"/>
      <c r="J423"/>
      <c r="K423"/>
      <c r="L423"/>
      <c r="M423"/>
      <c r="N423"/>
    </row>
    <row r="424" spans="4:14" x14ac:dyDescent="0.3">
      <c r="D424"/>
      <c r="E424"/>
      <c r="F424"/>
      <c r="G424"/>
      <c r="H424"/>
      <c r="I424"/>
      <c r="J424"/>
      <c r="K424"/>
      <c r="L424"/>
      <c r="M424"/>
      <c r="N424"/>
    </row>
    <row r="425" spans="4:14" x14ac:dyDescent="0.3">
      <c r="D425"/>
      <c r="E425"/>
      <c r="F425"/>
      <c r="G425"/>
      <c r="H425"/>
      <c r="I425"/>
      <c r="J425"/>
      <c r="K425"/>
      <c r="L425"/>
      <c r="M425"/>
      <c r="N425"/>
    </row>
    <row r="426" spans="4:14" x14ac:dyDescent="0.3">
      <c r="D426"/>
      <c r="E426"/>
      <c r="F426"/>
      <c r="G426"/>
      <c r="H426"/>
      <c r="I426"/>
      <c r="J426"/>
      <c r="K426"/>
      <c r="L426"/>
      <c r="M426"/>
      <c r="N426"/>
    </row>
    <row r="427" spans="4:14" x14ac:dyDescent="0.3">
      <c r="D427"/>
      <c r="E427"/>
      <c r="F427"/>
      <c r="G427"/>
      <c r="H427"/>
      <c r="I427"/>
      <c r="J427"/>
      <c r="K427"/>
      <c r="L427"/>
      <c r="M427"/>
      <c r="N427"/>
    </row>
    <row r="428" spans="4:14" x14ac:dyDescent="0.3">
      <c r="D428"/>
      <c r="E428"/>
      <c r="F428"/>
      <c r="G428"/>
      <c r="H428"/>
      <c r="I428"/>
      <c r="J428"/>
      <c r="K428"/>
      <c r="L428"/>
      <c r="M428"/>
      <c r="N428"/>
    </row>
    <row r="429" spans="4:14" x14ac:dyDescent="0.3">
      <c r="D429"/>
      <c r="E429"/>
      <c r="F429"/>
      <c r="G429"/>
      <c r="H429"/>
      <c r="I429"/>
      <c r="J429"/>
      <c r="K429"/>
      <c r="L429"/>
      <c r="M429"/>
      <c r="N429"/>
    </row>
    <row r="430" spans="4:14" x14ac:dyDescent="0.3">
      <c r="D430"/>
      <c r="E430"/>
      <c r="F430"/>
      <c r="G430"/>
      <c r="H430"/>
      <c r="I430"/>
      <c r="J430"/>
      <c r="K430"/>
      <c r="L430"/>
      <c r="M430"/>
      <c r="N430"/>
    </row>
    <row r="431" spans="4:14" x14ac:dyDescent="0.3">
      <c r="D431"/>
      <c r="E431"/>
      <c r="F431"/>
      <c r="G431"/>
      <c r="H431"/>
      <c r="I431"/>
      <c r="J431"/>
      <c r="K431"/>
      <c r="L431"/>
      <c r="M431"/>
      <c r="N431"/>
    </row>
    <row r="432" spans="4:14" x14ac:dyDescent="0.3">
      <c r="D432"/>
      <c r="E432"/>
      <c r="F432"/>
      <c r="G432"/>
      <c r="H432"/>
      <c r="I432"/>
      <c r="J432"/>
      <c r="K432"/>
      <c r="L432"/>
      <c r="M432"/>
      <c r="N432"/>
    </row>
    <row r="433" spans="4:14" x14ac:dyDescent="0.3">
      <c r="D433"/>
      <c r="E433"/>
      <c r="F433"/>
      <c r="G433"/>
      <c r="H433"/>
      <c r="I433"/>
      <c r="J433"/>
      <c r="K433"/>
      <c r="L433"/>
      <c r="M433"/>
      <c r="N433"/>
    </row>
    <row r="434" spans="4:14" x14ac:dyDescent="0.3">
      <c r="D434"/>
      <c r="E434"/>
      <c r="F434"/>
      <c r="G434"/>
      <c r="H434"/>
      <c r="I434"/>
      <c r="J434"/>
      <c r="K434"/>
      <c r="L434"/>
      <c r="M434"/>
      <c r="N434"/>
    </row>
    <row r="435" spans="4:14" x14ac:dyDescent="0.3">
      <c r="D435"/>
      <c r="E435"/>
      <c r="F435"/>
      <c r="G435"/>
      <c r="H435"/>
      <c r="I435"/>
      <c r="J435"/>
      <c r="K435"/>
      <c r="L435"/>
      <c r="M435"/>
      <c r="N435"/>
    </row>
    <row r="436" spans="4:14" x14ac:dyDescent="0.3">
      <c r="D436"/>
      <c r="E436"/>
      <c r="F436"/>
      <c r="G436"/>
      <c r="H436"/>
      <c r="I436"/>
      <c r="J436"/>
      <c r="K436"/>
      <c r="L436"/>
      <c r="M436"/>
      <c r="N436"/>
    </row>
    <row r="437" spans="4:14" x14ac:dyDescent="0.3">
      <c r="D437"/>
      <c r="E437"/>
      <c r="F437"/>
      <c r="G437"/>
      <c r="H437"/>
      <c r="I437"/>
      <c r="J437"/>
      <c r="K437"/>
      <c r="L437"/>
      <c r="M437"/>
      <c r="N437"/>
    </row>
    <row r="438" spans="4:14" x14ac:dyDescent="0.3">
      <c r="D438"/>
      <c r="E438"/>
      <c r="F438"/>
      <c r="G438"/>
      <c r="H438"/>
      <c r="I438"/>
      <c r="J438"/>
      <c r="K438"/>
      <c r="L438"/>
      <c r="M438"/>
      <c r="N438"/>
    </row>
    <row r="439" spans="4:14" x14ac:dyDescent="0.3">
      <c r="D439"/>
      <c r="E439"/>
      <c r="F439"/>
      <c r="G439"/>
      <c r="H439"/>
      <c r="I439"/>
      <c r="J439"/>
      <c r="K439"/>
      <c r="L439"/>
      <c r="M439"/>
      <c r="N439"/>
    </row>
    <row r="440" spans="4:14" x14ac:dyDescent="0.3">
      <c r="D440"/>
      <c r="E440"/>
      <c r="F440"/>
      <c r="G440"/>
      <c r="H440"/>
      <c r="I440"/>
      <c r="J440"/>
      <c r="K440"/>
      <c r="L440"/>
      <c r="M440"/>
      <c r="N440"/>
    </row>
    <row r="441" spans="4:14" x14ac:dyDescent="0.3">
      <c r="D441"/>
      <c r="E441"/>
      <c r="F441"/>
      <c r="G441"/>
      <c r="H441"/>
      <c r="I441"/>
      <c r="J441"/>
      <c r="K441"/>
      <c r="L441"/>
      <c r="M441"/>
      <c r="N441"/>
    </row>
    <row r="442" spans="4:14" x14ac:dyDescent="0.3">
      <c r="D442"/>
      <c r="E442"/>
      <c r="F442"/>
      <c r="G442"/>
      <c r="H442"/>
      <c r="I442"/>
      <c r="J442"/>
      <c r="K442"/>
      <c r="L442"/>
      <c r="M442"/>
      <c r="N442"/>
    </row>
    <row r="443" spans="4:14" x14ac:dyDescent="0.3">
      <c r="D443"/>
      <c r="E443"/>
      <c r="F443"/>
      <c r="G443"/>
      <c r="H443"/>
      <c r="I443"/>
      <c r="J443"/>
      <c r="K443"/>
      <c r="L443"/>
      <c r="M443"/>
      <c r="N443"/>
    </row>
    <row r="444" spans="4:14" x14ac:dyDescent="0.3">
      <c r="D444"/>
      <c r="E444"/>
      <c r="F444"/>
      <c r="G444"/>
      <c r="H444"/>
      <c r="I444"/>
      <c r="J444"/>
      <c r="K444"/>
      <c r="L444"/>
      <c r="M444"/>
      <c r="N444"/>
    </row>
    <row r="445" spans="4:14" x14ac:dyDescent="0.3">
      <c r="D445"/>
      <c r="E445"/>
      <c r="F445"/>
      <c r="G445"/>
      <c r="H445"/>
      <c r="I445"/>
      <c r="J445"/>
      <c r="K445"/>
      <c r="L445"/>
      <c r="M445"/>
      <c r="N445"/>
    </row>
    <row r="446" spans="4:14" x14ac:dyDescent="0.3">
      <c r="D446"/>
      <c r="E446"/>
      <c r="F446"/>
      <c r="G446"/>
      <c r="H446"/>
      <c r="I446"/>
      <c r="J446"/>
      <c r="K446"/>
      <c r="L446"/>
      <c r="M446"/>
      <c r="N446"/>
    </row>
    <row r="447" spans="4:14" x14ac:dyDescent="0.3">
      <c r="D447"/>
      <c r="E447"/>
      <c r="F447"/>
      <c r="G447"/>
      <c r="H447"/>
      <c r="I447"/>
      <c r="J447"/>
      <c r="K447"/>
      <c r="L447"/>
      <c r="M447"/>
      <c r="N447"/>
    </row>
    <row r="448" spans="4:14" x14ac:dyDescent="0.3">
      <c r="D448"/>
      <c r="E448"/>
      <c r="F448"/>
      <c r="G448"/>
      <c r="H448"/>
      <c r="I448"/>
      <c r="J448"/>
      <c r="K448"/>
      <c r="L448"/>
      <c r="M448"/>
      <c r="N448"/>
    </row>
    <row r="449" spans="4:14" x14ac:dyDescent="0.3">
      <c r="D449"/>
      <c r="E449"/>
      <c r="F449"/>
      <c r="G449"/>
      <c r="H449"/>
      <c r="I449"/>
      <c r="J449"/>
      <c r="K449"/>
      <c r="L449"/>
      <c r="M449"/>
      <c r="N449"/>
    </row>
    <row r="450" spans="4:14" x14ac:dyDescent="0.3">
      <c r="D450"/>
      <c r="E450"/>
      <c r="F450"/>
      <c r="G450"/>
      <c r="H450"/>
      <c r="I450"/>
      <c r="J450"/>
      <c r="K450"/>
      <c r="L450"/>
      <c r="M450"/>
      <c r="N450"/>
    </row>
    <row r="451" spans="4:14" x14ac:dyDescent="0.3">
      <c r="D451"/>
      <c r="E451"/>
      <c r="F451"/>
      <c r="G451"/>
      <c r="H451"/>
      <c r="I451"/>
      <c r="J451"/>
      <c r="K451"/>
      <c r="L451"/>
      <c r="M451"/>
      <c r="N451"/>
    </row>
    <row r="452" spans="4:14" x14ac:dyDescent="0.3">
      <c r="D452"/>
      <c r="E452"/>
      <c r="F452"/>
      <c r="G452"/>
      <c r="H452"/>
      <c r="I452"/>
      <c r="J452"/>
      <c r="K452"/>
      <c r="L452"/>
      <c r="M452"/>
      <c r="N452"/>
    </row>
    <row r="453" spans="4:14" x14ac:dyDescent="0.3">
      <c r="D453"/>
      <c r="E453"/>
      <c r="F453"/>
      <c r="G453"/>
      <c r="H453"/>
      <c r="I453"/>
      <c r="J453"/>
      <c r="K453"/>
      <c r="L453"/>
      <c r="M453"/>
      <c r="N453"/>
    </row>
    <row r="454" spans="4:14" x14ac:dyDescent="0.3">
      <c r="D454"/>
      <c r="E454"/>
      <c r="F454"/>
      <c r="G454"/>
      <c r="H454"/>
      <c r="I454"/>
      <c r="J454"/>
      <c r="K454"/>
      <c r="L454"/>
      <c r="M454"/>
      <c r="N454"/>
    </row>
    <row r="455" spans="4:14" x14ac:dyDescent="0.3">
      <c r="D455"/>
      <c r="E455"/>
      <c r="F455"/>
      <c r="G455"/>
      <c r="H455"/>
      <c r="I455"/>
      <c r="J455"/>
      <c r="K455"/>
      <c r="L455"/>
      <c r="M455"/>
      <c r="N455"/>
    </row>
    <row r="456" spans="4:14" x14ac:dyDescent="0.3">
      <c r="D456"/>
      <c r="E456"/>
      <c r="F456"/>
      <c r="G456"/>
      <c r="H456"/>
      <c r="I456"/>
      <c r="J456"/>
      <c r="K456"/>
      <c r="L456"/>
      <c r="M456"/>
      <c r="N456"/>
    </row>
    <row r="457" spans="4:14" x14ac:dyDescent="0.3">
      <c r="D457"/>
      <c r="E457"/>
      <c r="F457"/>
      <c r="G457"/>
      <c r="H457"/>
      <c r="I457"/>
      <c r="J457"/>
      <c r="K457"/>
      <c r="L457"/>
      <c r="M457"/>
      <c r="N457"/>
    </row>
    <row r="458" spans="4:14" x14ac:dyDescent="0.3">
      <c r="D458"/>
      <c r="E458"/>
      <c r="F458"/>
      <c r="G458"/>
      <c r="H458"/>
      <c r="I458"/>
      <c r="J458"/>
      <c r="K458"/>
      <c r="L458"/>
      <c r="M458"/>
      <c r="N458"/>
    </row>
    <row r="459" spans="4:14" x14ac:dyDescent="0.3">
      <c r="D459"/>
      <c r="E459"/>
      <c r="F459"/>
      <c r="G459"/>
      <c r="H459"/>
      <c r="I459"/>
      <c r="J459"/>
      <c r="K459"/>
      <c r="L459"/>
      <c r="M459"/>
      <c r="N459"/>
    </row>
    <row r="460" spans="4:14" x14ac:dyDescent="0.3">
      <c r="D460"/>
      <c r="E460"/>
      <c r="F460"/>
      <c r="G460"/>
      <c r="H460"/>
      <c r="I460"/>
      <c r="J460"/>
      <c r="K460"/>
      <c r="L460"/>
      <c r="M460"/>
      <c r="N460"/>
    </row>
    <row r="461" spans="4:14" x14ac:dyDescent="0.3">
      <c r="D461"/>
      <c r="E461"/>
      <c r="F461"/>
      <c r="G461"/>
      <c r="H461"/>
      <c r="I461"/>
      <c r="J461"/>
      <c r="K461"/>
      <c r="L461"/>
      <c r="M461"/>
      <c r="N461"/>
    </row>
    <row r="462" spans="4:14" x14ac:dyDescent="0.3">
      <c r="D462"/>
      <c r="E462"/>
      <c r="F462"/>
      <c r="G462"/>
      <c r="H462"/>
      <c r="I462"/>
      <c r="J462"/>
      <c r="K462"/>
      <c r="L462"/>
      <c r="M462"/>
      <c r="N462"/>
    </row>
    <row r="463" spans="4:14" x14ac:dyDescent="0.3">
      <c r="D463"/>
      <c r="E463"/>
      <c r="F463"/>
      <c r="G463"/>
      <c r="H463"/>
      <c r="I463"/>
      <c r="J463"/>
      <c r="K463"/>
      <c r="L463"/>
      <c r="M463"/>
      <c r="N463"/>
    </row>
    <row r="464" spans="4:14" x14ac:dyDescent="0.3">
      <c r="D464"/>
      <c r="E464"/>
      <c r="F464"/>
      <c r="G464"/>
      <c r="H464"/>
      <c r="I464"/>
      <c r="J464"/>
      <c r="K464"/>
      <c r="L464"/>
      <c r="M464"/>
      <c r="N464"/>
    </row>
    <row r="465" spans="4:14" x14ac:dyDescent="0.3">
      <c r="D465"/>
      <c r="E465"/>
      <c r="F465"/>
      <c r="G465"/>
      <c r="H465"/>
      <c r="I465"/>
      <c r="J465"/>
      <c r="K465"/>
      <c r="L465"/>
      <c r="M465"/>
      <c r="N465"/>
    </row>
    <row r="466" spans="4:14" x14ac:dyDescent="0.3">
      <c r="D466"/>
      <c r="E466"/>
      <c r="F466"/>
      <c r="G466"/>
      <c r="H466"/>
      <c r="I466"/>
      <c r="J466"/>
      <c r="K466"/>
      <c r="L466"/>
      <c r="M466"/>
      <c r="N466"/>
    </row>
    <row r="467" spans="4:14" x14ac:dyDescent="0.3">
      <c r="D467"/>
      <c r="E467"/>
      <c r="F467"/>
      <c r="G467"/>
      <c r="H467"/>
      <c r="I467"/>
      <c r="J467"/>
      <c r="K467"/>
      <c r="L467"/>
      <c r="M467"/>
      <c r="N467"/>
    </row>
    <row r="468" spans="4:14" x14ac:dyDescent="0.3">
      <c r="D468"/>
      <c r="E468"/>
      <c r="F468"/>
      <c r="G468"/>
      <c r="H468"/>
      <c r="I468"/>
      <c r="J468"/>
      <c r="K468"/>
      <c r="L468"/>
      <c r="M468"/>
      <c r="N468"/>
    </row>
    <row r="469" spans="4:14" x14ac:dyDescent="0.3">
      <c r="D469"/>
      <c r="E469"/>
      <c r="F469"/>
      <c r="G469"/>
      <c r="H469"/>
      <c r="I469"/>
      <c r="J469"/>
      <c r="K469"/>
      <c r="L469"/>
      <c r="M469"/>
      <c r="N469"/>
    </row>
    <row r="470" spans="4:14" x14ac:dyDescent="0.3">
      <c r="D470"/>
      <c r="E470"/>
      <c r="F470"/>
      <c r="G470"/>
      <c r="H470"/>
      <c r="I470"/>
      <c r="J470"/>
      <c r="K470"/>
      <c r="L470"/>
      <c r="M470"/>
      <c r="N470"/>
    </row>
    <row r="471" spans="4:14" x14ac:dyDescent="0.3">
      <c r="D471"/>
      <c r="E471"/>
      <c r="F471"/>
      <c r="G471"/>
      <c r="H471"/>
      <c r="I471"/>
      <c r="J471"/>
      <c r="K471"/>
      <c r="L471"/>
      <c r="M471"/>
      <c r="N471"/>
    </row>
    <row r="472" spans="4:14" x14ac:dyDescent="0.3">
      <c r="D472"/>
      <c r="E472"/>
      <c r="F472"/>
      <c r="G472"/>
      <c r="H472"/>
      <c r="I472"/>
      <c r="J472"/>
      <c r="K472"/>
      <c r="L472"/>
      <c r="M472"/>
      <c r="N472"/>
    </row>
    <row r="473" spans="4:14" x14ac:dyDescent="0.3">
      <c r="D473"/>
      <c r="E473"/>
      <c r="F473"/>
      <c r="G473"/>
      <c r="H473"/>
      <c r="I473"/>
      <c r="J473"/>
      <c r="K473"/>
      <c r="L473"/>
      <c r="M473"/>
      <c r="N473"/>
    </row>
    <row r="474" spans="4:14" x14ac:dyDescent="0.3">
      <c r="D474"/>
      <c r="E474"/>
      <c r="F474"/>
      <c r="G474"/>
      <c r="H474"/>
      <c r="I474"/>
      <c r="J474"/>
      <c r="K474"/>
      <c r="L474"/>
      <c r="M474"/>
      <c r="N474"/>
    </row>
    <row r="475" spans="4:14" x14ac:dyDescent="0.3">
      <c r="D475"/>
      <c r="E475"/>
      <c r="F475"/>
      <c r="G475"/>
      <c r="H475"/>
      <c r="I475"/>
      <c r="J475"/>
      <c r="K475"/>
      <c r="L475"/>
      <c r="M475"/>
      <c r="N475"/>
    </row>
    <row r="476" spans="4:14" x14ac:dyDescent="0.3">
      <c r="D476"/>
      <c r="E476"/>
      <c r="F476"/>
      <c r="G476"/>
      <c r="H476"/>
      <c r="I476"/>
      <c r="J476"/>
      <c r="K476"/>
      <c r="L476"/>
      <c r="M476"/>
      <c r="N476"/>
    </row>
    <row r="477" spans="4:14" x14ac:dyDescent="0.3">
      <c r="D477"/>
      <c r="E477"/>
      <c r="F477"/>
      <c r="G477"/>
      <c r="H477"/>
      <c r="I477"/>
      <c r="J477"/>
      <c r="K477"/>
      <c r="L477"/>
      <c r="M477"/>
      <c r="N477"/>
    </row>
    <row r="478" spans="4:14" x14ac:dyDescent="0.3">
      <c r="D478"/>
      <c r="E478"/>
      <c r="F478"/>
      <c r="G478"/>
      <c r="H478"/>
      <c r="I478"/>
      <c r="J478"/>
      <c r="K478"/>
      <c r="L478"/>
      <c r="M478"/>
      <c r="N478"/>
    </row>
    <row r="479" spans="4:14" x14ac:dyDescent="0.3">
      <c r="D479"/>
      <c r="E479"/>
      <c r="F479"/>
      <c r="G479"/>
      <c r="H479"/>
      <c r="I479"/>
      <c r="J479"/>
      <c r="K479"/>
      <c r="L479"/>
      <c r="M479"/>
      <c r="N479"/>
    </row>
    <row r="480" spans="4:14" x14ac:dyDescent="0.3">
      <c r="D480"/>
      <c r="E480"/>
      <c r="F480"/>
      <c r="G480"/>
      <c r="H480"/>
      <c r="I480"/>
      <c r="J480"/>
      <c r="K480"/>
      <c r="L480"/>
      <c r="M480"/>
      <c r="N480"/>
    </row>
    <row r="481" spans="4:14" x14ac:dyDescent="0.3">
      <c r="D481"/>
      <c r="E481"/>
      <c r="F481"/>
      <c r="G481"/>
      <c r="H481"/>
      <c r="I481"/>
      <c r="J481"/>
      <c r="K481"/>
      <c r="L481"/>
      <c r="M481"/>
      <c r="N481"/>
    </row>
    <row r="482" spans="4:14" x14ac:dyDescent="0.3">
      <c r="D482"/>
      <c r="E482"/>
      <c r="F482"/>
      <c r="G482"/>
      <c r="H482"/>
      <c r="I482"/>
      <c r="J482"/>
      <c r="K482"/>
      <c r="L482"/>
      <c r="M482"/>
      <c r="N482"/>
    </row>
    <row r="483" spans="4:14" x14ac:dyDescent="0.3">
      <c r="D483"/>
      <c r="E483"/>
      <c r="F483"/>
      <c r="G483"/>
      <c r="H483"/>
      <c r="I483"/>
      <c r="J483"/>
      <c r="K483"/>
      <c r="L483"/>
      <c r="M483"/>
      <c r="N483"/>
    </row>
    <row r="484" spans="4:14" x14ac:dyDescent="0.3">
      <c r="D484"/>
      <c r="E484"/>
      <c r="F484"/>
      <c r="G484"/>
      <c r="H484"/>
      <c r="I484"/>
      <c r="J484"/>
      <c r="K484"/>
      <c r="L484"/>
      <c r="M484"/>
      <c r="N484"/>
    </row>
    <row r="485" spans="4:14" x14ac:dyDescent="0.3">
      <c r="D485"/>
      <c r="E485"/>
      <c r="F485"/>
      <c r="G485"/>
      <c r="H485"/>
      <c r="I485"/>
      <c r="J485"/>
      <c r="K485"/>
      <c r="L485"/>
      <c r="M485"/>
      <c r="N485"/>
    </row>
    <row r="486" spans="4:14" x14ac:dyDescent="0.3">
      <c r="D486"/>
      <c r="E486"/>
      <c r="F486"/>
      <c r="G486"/>
      <c r="H486"/>
      <c r="I486"/>
      <c r="J486"/>
      <c r="K486"/>
      <c r="L486"/>
      <c r="M486"/>
      <c r="N486"/>
    </row>
    <row r="487" spans="4:14" x14ac:dyDescent="0.3">
      <c r="D487"/>
      <c r="E487"/>
      <c r="F487"/>
      <c r="G487"/>
      <c r="H487"/>
      <c r="I487"/>
      <c r="J487"/>
      <c r="K487"/>
      <c r="L487"/>
      <c r="M487"/>
      <c r="N487"/>
    </row>
    <row r="488" spans="4:14" x14ac:dyDescent="0.3">
      <c r="D488"/>
      <c r="E488"/>
      <c r="F488"/>
      <c r="G488"/>
      <c r="H488"/>
      <c r="I488"/>
      <c r="J488"/>
      <c r="K488"/>
      <c r="L488"/>
      <c r="M488"/>
      <c r="N488"/>
    </row>
    <row r="489" spans="4:14" x14ac:dyDescent="0.3">
      <c r="D489"/>
      <c r="E489"/>
      <c r="F489"/>
      <c r="G489"/>
      <c r="H489"/>
      <c r="I489"/>
      <c r="J489"/>
      <c r="K489"/>
      <c r="L489"/>
      <c r="M489"/>
      <c r="N489"/>
    </row>
    <row r="490" spans="4:14" x14ac:dyDescent="0.3">
      <c r="D490"/>
      <c r="E490"/>
      <c r="F490"/>
      <c r="G490"/>
      <c r="H490"/>
      <c r="I490"/>
      <c r="J490"/>
      <c r="K490"/>
      <c r="L490"/>
      <c r="M490"/>
      <c r="N490"/>
    </row>
    <row r="491" spans="4:14" x14ac:dyDescent="0.3">
      <c r="D491"/>
      <c r="E491"/>
      <c r="F491"/>
      <c r="G491"/>
      <c r="H491"/>
      <c r="I491"/>
      <c r="J491"/>
      <c r="K491"/>
      <c r="L491"/>
      <c r="M491"/>
      <c r="N491"/>
    </row>
    <row r="492" spans="4:14" x14ac:dyDescent="0.3">
      <c r="D492"/>
      <c r="E492"/>
      <c r="F492"/>
      <c r="G492"/>
      <c r="H492"/>
      <c r="I492"/>
      <c r="J492"/>
      <c r="K492"/>
      <c r="L492"/>
      <c r="M492"/>
      <c r="N492"/>
    </row>
    <row r="493" spans="4:14" x14ac:dyDescent="0.3">
      <c r="D493"/>
      <c r="E493"/>
      <c r="F493"/>
      <c r="G493"/>
      <c r="H493"/>
      <c r="I493"/>
      <c r="J493"/>
      <c r="K493"/>
      <c r="L493"/>
      <c r="M493"/>
      <c r="N493"/>
    </row>
    <row r="494" spans="4:14" x14ac:dyDescent="0.3">
      <c r="D494"/>
      <c r="E494"/>
      <c r="F494"/>
      <c r="G494"/>
      <c r="H494"/>
      <c r="I494"/>
      <c r="J494"/>
      <c r="K494"/>
      <c r="L494"/>
      <c r="M494"/>
      <c r="N494"/>
    </row>
    <row r="495" spans="4:14" x14ac:dyDescent="0.3">
      <c r="D495"/>
      <c r="E495"/>
      <c r="F495"/>
      <c r="G495"/>
      <c r="H495"/>
      <c r="I495"/>
      <c r="J495"/>
      <c r="K495"/>
      <c r="L495"/>
      <c r="M495"/>
      <c r="N495"/>
    </row>
    <row r="496" spans="4:14" x14ac:dyDescent="0.3">
      <c r="D496"/>
      <c r="E496"/>
      <c r="F496"/>
      <c r="G496"/>
      <c r="H496"/>
      <c r="I496"/>
      <c r="J496"/>
      <c r="K496"/>
      <c r="L496"/>
      <c r="M496"/>
      <c r="N496"/>
    </row>
    <row r="497" spans="4:14" x14ac:dyDescent="0.3">
      <c r="D497"/>
      <c r="E497"/>
      <c r="F497"/>
      <c r="G497"/>
      <c r="H497"/>
      <c r="I497"/>
      <c r="J497"/>
      <c r="K497"/>
      <c r="L497"/>
      <c r="M497"/>
      <c r="N497"/>
    </row>
    <row r="498" spans="4:14" x14ac:dyDescent="0.3">
      <c r="D498"/>
      <c r="E498"/>
      <c r="F498"/>
      <c r="G498"/>
      <c r="H498"/>
      <c r="I498"/>
      <c r="J498"/>
      <c r="K498"/>
      <c r="L498"/>
      <c r="M498"/>
      <c r="N498"/>
    </row>
    <row r="499" spans="4:14" x14ac:dyDescent="0.3">
      <c r="D499"/>
      <c r="E499"/>
      <c r="F499"/>
      <c r="G499"/>
      <c r="H499"/>
      <c r="I499"/>
      <c r="J499"/>
      <c r="K499"/>
      <c r="L499"/>
      <c r="M499"/>
      <c r="N499"/>
    </row>
    <row r="500" spans="4:14" x14ac:dyDescent="0.3">
      <c r="D500"/>
      <c r="E500"/>
      <c r="F500"/>
      <c r="G500"/>
      <c r="H500"/>
      <c r="I500"/>
      <c r="J500"/>
      <c r="K500"/>
      <c r="L500"/>
      <c r="M500"/>
      <c r="N500"/>
    </row>
    <row r="501" spans="4:14" x14ac:dyDescent="0.3">
      <c r="D501"/>
      <c r="E501"/>
      <c r="F501"/>
      <c r="G501"/>
      <c r="H501"/>
      <c r="I501"/>
      <c r="J501"/>
      <c r="K501"/>
      <c r="L501"/>
      <c r="M501"/>
      <c r="N501"/>
    </row>
    <row r="502" spans="4:14" x14ac:dyDescent="0.3">
      <c r="D502"/>
      <c r="E502"/>
      <c r="F502"/>
      <c r="G502"/>
      <c r="H502"/>
      <c r="I502"/>
      <c r="J502"/>
      <c r="K502"/>
      <c r="L502"/>
      <c r="M502"/>
      <c r="N502"/>
    </row>
    <row r="503" spans="4:14" x14ac:dyDescent="0.3">
      <c r="D503"/>
      <c r="E503"/>
      <c r="F503"/>
      <c r="G503"/>
      <c r="H503"/>
      <c r="I503"/>
      <c r="J503"/>
      <c r="K503"/>
      <c r="L503"/>
      <c r="M503"/>
      <c r="N503"/>
    </row>
    <row r="504" spans="4:14" x14ac:dyDescent="0.3">
      <c r="D504"/>
      <c r="E504"/>
      <c r="F504"/>
      <c r="G504"/>
      <c r="H504"/>
      <c r="I504"/>
      <c r="J504"/>
      <c r="K504"/>
      <c r="L504"/>
      <c r="M504"/>
      <c r="N504"/>
    </row>
    <row r="505" spans="4:14" x14ac:dyDescent="0.3">
      <c r="D505"/>
      <c r="E505"/>
      <c r="F505"/>
      <c r="G505"/>
      <c r="H505"/>
      <c r="I505"/>
      <c r="J505"/>
      <c r="K505"/>
      <c r="L505"/>
      <c r="M505"/>
      <c r="N505"/>
    </row>
    <row r="506" spans="4:14" x14ac:dyDescent="0.3">
      <c r="D506"/>
      <c r="E506"/>
      <c r="F506"/>
      <c r="G506"/>
      <c r="H506"/>
      <c r="I506"/>
      <c r="J506"/>
      <c r="K506"/>
      <c r="L506"/>
      <c r="M506"/>
      <c r="N506"/>
    </row>
    <row r="507" spans="4:14" x14ac:dyDescent="0.3">
      <c r="D507"/>
      <c r="E507"/>
      <c r="F507"/>
      <c r="G507"/>
      <c r="H507"/>
      <c r="I507"/>
      <c r="J507"/>
      <c r="K507"/>
      <c r="L507"/>
      <c r="M507"/>
      <c r="N507"/>
    </row>
    <row r="508" spans="4:14" x14ac:dyDescent="0.3">
      <c r="D508"/>
      <c r="E508"/>
      <c r="F508"/>
      <c r="G508"/>
      <c r="H508"/>
      <c r="I508"/>
      <c r="J508"/>
      <c r="K508"/>
      <c r="L508"/>
      <c r="M508"/>
      <c r="N508"/>
    </row>
    <row r="509" spans="4:14" x14ac:dyDescent="0.3">
      <c r="D509"/>
      <c r="E509"/>
      <c r="F509"/>
      <c r="G509"/>
      <c r="H509"/>
      <c r="I509"/>
      <c r="J509"/>
      <c r="K509"/>
      <c r="L509"/>
      <c r="M509"/>
      <c r="N509"/>
    </row>
    <row r="510" spans="4:14" x14ac:dyDescent="0.3">
      <c r="D510"/>
      <c r="E510"/>
      <c r="F510"/>
      <c r="G510"/>
      <c r="H510"/>
      <c r="I510"/>
      <c r="J510"/>
      <c r="L510"/>
      <c r="N510"/>
    </row>
    <row r="511" spans="4:14" x14ac:dyDescent="0.3">
      <c r="D511"/>
      <c r="E511"/>
      <c r="F511"/>
      <c r="G511"/>
      <c r="H511"/>
      <c r="I511"/>
      <c r="J511"/>
      <c r="L511"/>
      <c r="N511"/>
    </row>
    <row r="512" spans="4:14" x14ac:dyDescent="0.3">
      <c r="D512"/>
      <c r="E512"/>
      <c r="F512"/>
      <c r="G512"/>
      <c r="H512"/>
      <c r="I512"/>
      <c r="J512"/>
      <c r="L512"/>
      <c r="N512"/>
    </row>
    <row r="513" spans="4:14" x14ac:dyDescent="0.3">
      <c r="D513"/>
      <c r="E513"/>
      <c r="F513"/>
      <c r="G513"/>
      <c r="H513"/>
      <c r="I513"/>
      <c r="J513"/>
      <c r="L513"/>
      <c r="N513"/>
    </row>
    <row r="514" spans="4:14" x14ac:dyDescent="0.3">
      <c r="D514"/>
      <c r="E514"/>
      <c r="F514"/>
      <c r="G514"/>
      <c r="H514"/>
      <c r="I514"/>
      <c r="J514"/>
      <c r="L514"/>
      <c r="N514"/>
    </row>
    <row r="515" spans="4:14" x14ac:dyDescent="0.3">
      <c r="D515"/>
      <c r="E515"/>
      <c r="F515"/>
      <c r="G515"/>
      <c r="H515"/>
      <c r="I515"/>
      <c r="J515"/>
      <c r="L515"/>
      <c r="N515"/>
    </row>
    <row r="516" spans="4:14" x14ac:dyDescent="0.3">
      <c r="D516"/>
      <c r="E516"/>
      <c r="F516"/>
      <c r="G516"/>
      <c r="H516"/>
      <c r="I516"/>
      <c r="J516"/>
      <c r="L516"/>
      <c r="N516"/>
    </row>
    <row r="517" spans="4:14" x14ac:dyDescent="0.3">
      <c r="D517"/>
      <c r="E517"/>
      <c r="F517"/>
      <c r="G517"/>
      <c r="H517"/>
      <c r="I517"/>
      <c r="J517"/>
      <c r="L517"/>
      <c r="N517"/>
    </row>
    <row r="518" spans="4:14" x14ac:dyDescent="0.3">
      <c r="D518"/>
      <c r="E518"/>
      <c r="F518"/>
      <c r="G518"/>
      <c r="H518"/>
      <c r="I518"/>
      <c r="J518"/>
      <c r="L518"/>
      <c r="N518"/>
    </row>
    <row r="519" spans="4:14" x14ac:dyDescent="0.3">
      <c r="D519"/>
      <c r="E519"/>
      <c r="F519"/>
      <c r="G519"/>
      <c r="H519"/>
      <c r="I519"/>
      <c r="J519"/>
      <c r="L519"/>
      <c r="N519"/>
    </row>
    <row r="520" spans="4:14" x14ac:dyDescent="0.3">
      <c r="D520"/>
      <c r="E520"/>
      <c r="F520"/>
      <c r="G520"/>
      <c r="H520"/>
      <c r="I520"/>
      <c r="J520"/>
      <c r="L520"/>
      <c r="N520"/>
    </row>
    <row r="521" spans="4:14" x14ac:dyDescent="0.3">
      <c r="D521"/>
      <c r="E521"/>
      <c r="F521"/>
      <c r="G521"/>
      <c r="H521"/>
      <c r="I521"/>
      <c r="J521"/>
      <c r="L521"/>
      <c r="N521"/>
    </row>
    <row r="522" spans="4:14" x14ac:dyDescent="0.3">
      <c r="D522"/>
      <c r="E522"/>
      <c r="F522"/>
      <c r="G522"/>
      <c r="H522"/>
      <c r="I522"/>
      <c r="J522"/>
      <c r="L522"/>
      <c r="N522"/>
    </row>
    <row r="523" spans="4:14" x14ac:dyDescent="0.3">
      <c r="D523"/>
      <c r="E523"/>
      <c r="F523"/>
      <c r="G523"/>
      <c r="H523"/>
      <c r="I523"/>
      <c r="J523"/>
      <c r="L523"/>
      <c r="N523"/>
    </row>
    <row r="524" spans="4:14" x14ac:dyDescent="0.3">
      <c r="D524"/>
      <c r="E524"/>
      <c r="F524"/>
      <c r="G524"/>
      <c r="H524"/>
      <c r="I524"/>
      <c r="J524"/>
      <c r="L524"/>
      <c r="N524"/>
    </row>
    <row r="525" spans="4:14" x14ac:dyDescent="0.3">
      <c r="D525"/>
      <c r="E525"/>
      <c r="F525"/>
      <c r="G525"/>
      <c r="H525"/>
      <c r="I525"/>
      <c r="J525"/>
      <c r="L525"/>
      <c r="N525"/>
    </row>
    <row r="526" spans="4:14" x14ac:dyDescent="0.3">
      <c r="D526"/>
      <c r="E526"/>
      <c r="F526"/>
      <c r="G526"/>
      <c r="H526"/>
      <c r="I526"/>
      <c r="J526"/>
      <c r="L526"/>
      <c r="N526"/>
    </row>
    <row r="527" spans="4:14" x14ac:dyDescent="0.3">
      <c r="D527"/>
      <c r="E527"/>
      <c r="F527"/>
      <c r="G527"/>
      <c r="H527"/>
      <c r="I527"/>
      <c r="J527"/>
      <c r="L527"/>
      <c r="N527"/>
    </row>
    <row r="528" spans="4:14" x14ac:dyDescent="0.3">
      <c r="D528"/>
      <c r="E528"/>
      <c r="F528"/>
      <c r="G528"/>
      <c r="H528"/>
      <c r="I528"/>
      <c r="J528"/>
      <c r="L528"/>
      <c r="N528"/>
    </row>
    <row r="529" spans="4:14" x14ac:dyDescent="0.3">
      <c r="D529"/>
      <c r="E529"/>
      <c r="F529"/>
      <c r="G529"/>
      <c r="H529"/>
      <c r="I529"/>
      <c r="J529"/>
      <c r="L529"/>
      <c r="N529"/>
    </row>
    <row r="530" spans="4:14" x14ac:dyDescent="0.3">
      <c r="D530"/>
      <c r="E530"/>
      <c r="F530"/>
      <c r="G530"/>
      <c r="H530"/>
      <c r="I530"/>
      <c r="J530"/>
      <c r="L530"/>
      <c r="N530"/>
    </row>
    <row r="531" spans="4:14" x14ac:dyDescent="0.3">
      <c r="D531"/>
      <c r="E531"/>
      <c r="F531"/>
      <c r="G531"/>
      <c r="H531"/>
      <c r="I531"/>
      <c r="J531"/>
      <c r="L531"/>
      <c r="N531"/>
    </row>
    <row r="532" spans="4:14" x14ac:dyDescent="0.3">
      <c r="D532"/>
      <c r="E532"/>
      <c r="F532"/>
      <c r="G532"/>
      <c r="H532"/>
      <c r="I532"/>
      <c r="J532"/>
      <c r="L532"/>
      <c r="N532"/>
    </row>
    <row r="533" spans="4:14" x14ac:dyDescent="0.3">
      <c r="D533"/>
      <c r="E533"/>
      <c r="F533"/>
      <c r="H533"/>
      <c r="J533"/>
      <c r="L533"/>
    </row>
    <row r="534" spans="4:14" x14ac:dyDescent="0.3">
      <c r="D534"/>
      <c r="E534"/>
      <c r="F534"/>
      <c r="H534"/>
      <c r="J534"/>
      <c r="L534"/>
    </row>
    <row r="535" spans="4:14" x14ac:dyDescent="0.3">
      <c r="D535"/>
      <c r="E535"/>
      <c r="F535"/>
      <c r="H535"/>
      <c r="J535"/>
      <c r="L535"/>
    </row>
    <row r="536" spans="4:14" x14ac:dyDescent="0.3">
      <c r="D536"/>
      <c r="E536"/>
      <c r="F536"/>
      <c r="H536"/>
      <c r="J536"/>
      <c r="L536"/>
    </row>
    <row r="537" spans="4:14" x14ac:dyDescent="0.3">
      <c r="D537"/>
      <c r="E537"/>
      <c r="F537"/>
      <c r="H537"/>
      <c r="J537"/>
      <c r="L537"/>
    </row>
    <row r="538" spans="4:14" x14ac:dyDescent="0.3">
      <c r="D538"/>
      <c r="E538"/>
      <c r="F538"/>
      <c r="H538"/>
      <c r="J538"/>
      <c r="L538"/>
    </row>
    <row r="539" spans="4:14" x14ac:dyDescent="0.3">
      <c r="D539"/>
      <c r="E539"/>
      <c r="F539"/>
      <c r="H539"/>
      <c r="J539"/>
      <c r="L539"/>
    </row>
    <row r="540" spans="4:14" x14ac:dyDescent="0.3">
      <c r="D540"/>
      <c r="E540"/>
      <c r="F540"/>
      <c r="H540"/>
      <c r="J540"/>
      <c r="L540"/>
    </row>
    <row r="541" spans="4:14" x14ac:dyDescent="0.3">
      <c r="D541"/>
      <c r="E541"/>
      <c r="F541"/>
      <c r="H541"/>
      <c r="J541"/>
      <c r="L541"/>
    </row>
    <row r="542" spans="4:14" x14ac:dyDescent="0.3">
      <c r="D542"/>
      <c r="E542"/>
      <c r="F542"/>
      <c r="H542"/>
      <c r="J542"/>
      <c r="L542"/>
    </row>
    <row r="543" spans="4:14" x14ac:dyDescent="0.3">
      <c r="D543"/>
      <c r="E543"/>
      <c r="F543"/>
      <c r="H543"/>
      <c r="J543"/>
      <c r="L543"/>
    </row>
    <row r="544" spans="4:14" x14ac:dyDescent="0.3">
      <c r="D544"/>
      <c r="E544"/>
      <c r="F544"/>
      <c r="H544"/>
      <c r="J544"/>
      <c r="L544"/>
    </row>
    <row r="545" spans="4:12" x14ac:dyDescent="0.3">
      <c r="D545"/>
      <c r="E545"/>
      <c r="F545"/>
      <c r="H545"/>
      <c r="J545"/>
      <c r="L545"/>
    </row>
    <row r="546" spans="4:12" x14ac:dyDescent="0.3">
      <c r="D546"/>
      <c r="E546"/>
      <c r="F546"/>
      <c r="H546"/>
      <c r="J546"/>
      <c r="L546"/>
    </row>
    <row r="547" spans="4:12" x14ac:dyDescent="0.3">
      <c r="D547"/>
      <c r="E547"/>
      <c r="F547"/>
      <c r="H547"/>
      <c r="J547"/>
      <c r="L547"/>
    </row>
    <row r="548" spans="4:12" x14ac:dyDescent="0.3">
      <c r="D548"/>
      <c r="E548"/>
      <c r="F548"/>
      <c r="H548"/>
      <c r="J548"/>
      <c r="L548"/>
    </row>
    <row r="549" spans="4:12" x14ac:dyDescent="0.3">
      <c r="D549"/>
      <c r="E549"/>
      <c r="F549"/>
      <c r="H549"/>
      <c r="J549"/>
      <c r="L549"/>
    </row>
    <row r="550" spans="4:12" x14ac:dyDescent="0.3">
      <c r="D550"/>
      <c r="E550"/>
      <c r="F550"/>
      <c r="H550"/>
      <c r="J550"/>
      <c r="L550"/>
    </row>
    <row r="551" spans="4:12" x14ac:dyDescent="0.3">
      <c r="D551"/>
      <c r="E551"/>
      <c r="F551"/>
      <c r="H551"/>
      <c r="J551"/>
      <c r="L551"/>
    </row>
    <row r="552" spans="4:12" x14ac:dyDescent="0.3">
      <c r="D552"/>
      <c r="E552"/>
      <c r="F552"/>
      <c r="H552"/>
      <c r="J552"/>
      <c r="L552"/>
    </row>
    <row r="553" spans="4:12" x14ac:dyDescent="0.3">
      <c r="D553"/>
      <c r="E553"/>
      <c r="F553"/>
      <c r="H553"/>
      <c r="J553"/>
      <c r="L553"/>
    </row>
    <row r="554" spans="4:12" x14ac:dyDescent="0.3">
      <c r="D554"/>
      <c r="E554"/>
      <c r="F554"/>
      <c r="H554"/>
      <c r="J554"/>
      <c r="L554"/>
    </row>
    <row r="555" spans="4:12" x14ac:dyDescent="0.3">
      <c r="D555"/>
      <c r="E555"/>
      <c r="F555"/>
      <c r="H555"/>
      <c r="J555"/>
      <c r="L555"/>
    </row>
    <row r="556" spans="4:12" x14ac:dyDescent="0.3">
      <c r="E556"/>
      <c r="L556"/>
    </row>
    <row r="557" spans="4:12" x14ac:dyDescent="0.3">
      <c r="E557"/>
      <c r="L557"/>
    </row>
    <row r="558" spans="4:12" x14ac:dyDescent="0.3">
      <c r="E558"/>
      <c r="L558"/>
    </row>
    <row r="559" spans="4:12" x14ac:dyDescent="0.3">
      <c r="E559"/>
      <c r="L559"/>
    </row>
    <row r="560" spans="4:12" x14ac:dyDescent="0.3">
      <c r="E560"/>
      <c r="L560"/>
    </row>
    <row r="561" spans="5:12" x14ac:dyDescent="0.3">
      <c r="E561"/>
      <c r="L561"/>
    </row>
    <row r="562" spans="5:12" x14ac:dyDescent="0.3">
      <c r="E562"/>
      <c r="L562"/>
    </row>
    <row r="563" spans="5:12" x14ac:dyDescent="0.3">
      <c r="E563"/>
      <c r="L563"/>
    </row>
    <row r="564" spans="5:12" x14ac:dyDescent="0.3">
      <c r="E564"/>
      <c r="L564"/>
    </row>
    <row r="565" spans="5:12" x14ac:dyDescent="0.3">
      <c r="E565"/>
      <c r="L565"/>
    </row>
    <row r="566" spans="5:12" x14ac:dyDescent="0.3">
      <c r="E566"/>
      <c r="L566"/>
    </row>
    <row r="567" spans="5:12" x14ac:dyDescent="0.3">
      <c r="E567"/>
      <c r="L567"/>
    </row>
    <row r="568" spans="5:12" x14ac:dyDescent="0.3">
      <c r="E568"/>
      <c r="L568"/>
    </row>
    <row r="569" spans="5:12" x14ac:dyDescent="0.3">
      <c r="E569"/>
      <c r="L569"/>
    </row>
    <row r="570" spans="5:12" x14ac:dyDescent="0.3">
      <c r="E570"/>
      <c r="L570"/>
    </row>
    <row r="571" spans="5:12" x14ac:dyDescent="0.3">
      <c r="E571"/>
      <c r="L571"/>
    </row>
    <row r="572" spans="5:12" x14ac:dyDescent="0.3">
      <c r="E572"/>
      <c r="L572"/>
    </row>
    <row r="573" spans="5:12" x14ac:dyDescent="0.3">
      <c r="E573"/>
      <c r="L573"/>
    </row>
    <row r="574" spans="5:12" x14ac:dyDescent="0.3">
      <c r="E574"/>
      <c r="L574"/>
    </row>
    <row r="575" spans="5:12" x14ac:dyDescent="0.3">
      <c r="E575"/>
      <c r="L575"/>
    </row>
    <row r="576" spans="5:12" x14ac:dyDescent="0.3">
      <c r="E576"/>
      <c r="L576"/>
    </row>
    <row r="577" spans="5:12" x14ac:dyDescent="0.3">
      <c r="E577"/>
      <c r="L577"/>
    </row>
    <row r="578" spans="5:12" x14ac:dyDescent="0.3">
      <c r="E578"/>
      <c r="L578"/>
    </row>
    <row r="579" spans="5:12" x14ac:dyDescent="0.3">
      <c r="L579"/>
    </row>
    <row r="580" spans="5:12" x14ac:dyDescent="0.3">
      <c r="L580"/>
    </row>
  </sheetData>
  <mergeCells count="12">
    <mergeCell ref="AO11:AS11"/>
    <mergeCell ref="AO13:AS13"/>
    <mergeCell ref="U1:V1"/>
    <mergeCell ref="W1:X1"/>
    <mergeCell ref="Y1:Z1"/>
    <mergeCell ref="AA1:AB1"/>
    <mergeCell ref="AC1:AD1"/>
    <mergeCell ref="AE14:AI14"/>
    <mergeCell ref="AE12:AI12"/>
    <mergeCell ref="AE11:AI11"/>
    <mergeCell ref="AE10:AI10"/>
    <mergeCell ref="P1:T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647"/>
  <sheetViews>
    <sheetView topLeftCell="R1" zoomScale="94" zoomScaleNormal="94" workbookViewId="0">
      <selection activeCell="AF7" sqref="AF7:AT7"/>
    </sheetView>
  </sheetViews>
  <sheetFormatPr defaultColWidth="9.109375" defaultRowHeight="14.4" x14ac:dyDescent="0.3"/>
  <cols>
    <col min="1" max="1" width="9.109375" style="13"/>
    <col min="2" max="2" width="10.6640625" style="15" customWidth="1"/>
    <col min="3" max="4" width="8" style="14" customWidth="1"/>
    <col min="5" max="6" width="7.88671875" style="14" customWidth="1"/>
    <col min="7" max="8" width="7.5546875" style="14" customWidth="1"/>
    <col min="9" max="10" width="7.88671875" style="14" customWidth="1"/>
    <col min="11" max="12" width="9" style="14" customWidth="1"/>
    <col min="13" max="14" width="8" style="14" customWidth="1"/>
    <col min="15" max="15" width="6.5546875" style="2" customWidth="1"/>
    <col min="16" max="17" width="8" style="2" customWidth="1"/>
    <col min="18" max="18" width="6.5546875" style="2" customWidth="1"/>
    <col min="19" max="20" width="8" style="2" customWidth="1"/>
    <col min="21" max="21" width="5.33203125" style="3" customWidth="1"/>
    <col min="22" max="22" width="4.6640625" style="4" customWidth="1"/>
    <col min="23" max="23" width="4.88671875" style="3" customWidth="1"/>
    <col min="24" max="24" width="4.33203125" style="4" customWidth="1"/>
    <col min="25" max="25" width="3.5546875" style="3" customWidth="1"/>
    <col min="26" max="26" width="3.88671875" style="4" customWidth="1"/>
    <col min="27" max="27" width="4.33203125" style="3" customWidth="1"/>
    <col min="28" max="28" width="4.109375" style="4" customWidth="1"/>
    <col min="29" max="29" width="3.88671875" style="3" customWidth="1"/>
    <col min="30" max="30" width="5.109375" style="4" customWidth="1"/>
    <col min="31" max="31" width="12.44140625" style="1" customWidth="1"/>
    <col min="32" max="32" width="5" style="1" customWidth="1"/>
    <col min="33" max="33" width="5.44140625" style="1" bestFit="1" customWidth="1"/>
    <col min="34" max="34" width="6.88671875" style="1" customWidth="1"/>
    <col min="35" max="35" width="6.5546875" style="1" customWidth="1"/>
    <col min="36" max="36" width="5.33203125" style="1" customWidth="1"/>
    <col min="37" max="37" width="4.6640625" style="1" customWidth="1"/>
    <col min="38" max="38" width="5.44140625" style="1" customWidth="1"/>
    <col min="39" max="39" width="6.5546875" style="1" customWidth="1"/>
    <col min="40" max="40" width="6" style="1" customWidth="1"/>
    <col min="41" max="41" width="5.6640625" style="1" customWidth="1"/>
    <col min="42" max="43" width="5.5546875" style="1" customWidth="1"/>
    <col min="44" max="44" width="6.109375" style="1" customWidth="1"/>
    <col min="45" max="46" width="5.44140625" style="1" customWidth="1"/>
    <col min="47" max="16384" width="9.109375" style="1"/>
  </cols>
  <sheetData>
    <row r="1" spans="1:47" x14ac:dyDescent="0.3">
      <c r="A1" s="78" t="s">
        <v>112</v>
      </c>
      <c r="B1" s="78" t="s">
        <v>16</v>
      </c>
      <c r="C1" s="78" t="s">
        <v>32</v>
      </c>
      <c r="D1" s="78"/>
      <c r="E1" s="78"/>
      <c r="F1" s="78"/>
      <c r="G1" s="78" t="s">
        <v>33</v>
      </c>
      <c r="H1" s="78"/>
      <c r="I1" s="78"/>
      <c r="J1" s="78"/>
      <c r="K1" s="78" t="s">
        <v>34</v>
      </c>
      <c r="L1" s="78"/>
      <c r="M1" s="78"/>
      <c r="N1" s="78"/>
      <c r="O1" s="78"/>
      <c r="P1" s="82" t="s">
        <v>40</v>
      </c>
      <c r="Q1" s="82"/>
      <c r="R1" s="82"/>
      <c r="S1" s="82"/>
      <c r="T1" s="82"/>
      <c r="U1" s="86" t="s">
        <v>18</v>
      </c>
      <c r="V1" s="86"/>
      <c r="W1" s="86" t="s">
        <v>19</v>
      </c>
      <c r="X1" s="86"/>
      <c r="Y1" s="86" t="s">
        <v>20</v>
      </c>
      <c r="Z1" s="86"/>
      <c r="AA1" s="86" t="s">
        <v>21</v>
      </c>
      <c r="AB1" s="86"/>
      <c r="AC1" s="86" t="s">
        <v>22</v>
      </c>
      <c r="AD1" s="86"/>
      <c r="AE1" s="55" t="s">
        <v>138</v>
      </c>
      <c r="AF1" s="55" t="s">
        <v>0</v>
      </c>
      <c r="AG1" s="55" t="s">
        <v>1</v>
      </c>
      <c r="AH1" s="55" t="s">
        <v>2</v>
      </c>
      <c r="AI1" s="55" t="s">
        <v>3</v>
      </c>
      <c r="AJ1" s="55" t="s">
        <v>4</v>
      </c>
      <c r="AK1" s="55" t="s">
        <v>5</v>
      </c>
      <c r="AL1" s="55" t="s">
        <v>6</v>
      </c>
      <c r="AM1" s="55" t="s">
        <v>7</v>
      </c>
      <c r="AN1" s="55" t="s">
        <v>8</v>
      </c>
      <c r="AO1" s="55" t="s">
        <v>9</v>
      </c>
      <c r="AP1" s="55" t="s">
        <v>10</v>
      </c>
      <c r="AQ1" s="55" t="s">
        <v>11</v>
      </c>
      <c r="AR1" s="55" t="s">
        <v>12</v>
      </c>
      <c r="AS1" s="55" t="s">
        <v>13</v>
      </c>
      <c r="AT1" s="55" t="s">
        <v>14</v>
      </c>
      <c r="AU1" s="16"/>
    </row>
    <row r="2" spans="1:47" ht="23.4" customHeight="1" x14ac:dyDescent="0.3">
      <c r="A2" s="78" t="s">
        <v>112</v>
      </c>
      <c r="B2" s="78"/>
      <c r="C2" s="78" t="s">
        <v>35</v>
      </c>
      <c r="D2" s="78" t="s">
        <v>46</v>
      </c>
      <c r="E2" s="78" t="s">
        <v>36</v>
      </c>
      <c r="F2" s="78" t="s">
        <v>46</v>
      </c>
      <c r="G2" s="78" t="s">
        <v>36</v>
      </c>
      <c r="H2" s="78" t="s">
        <v>46</v>
      </c>
      <c r="I2" s="78" t="s">
        <v>37</v>
      </c>
      <c r="J2" s="78" t="s">
        <v>46</v>
      </c>
      <c r="K2" s="78" t="s">
        <v>38</v>
      </c>
      <c r="L2" s="78" t="s">
        <v>46</v>
      </c>
      <c r="M2" s="78" t="s">
        <v>39</v>
      </c>
      <c r="N2" s="78" t="s">
        <v>46</v>
      </c>
      <c r="O2" s="78" t="s">
        <v>47</v>
      </c>
      <c r="P2" s="6" t="s">
        <v>41</v>
      </c>
      <c r="Q2" s="6" t="s">
        <v>42</v>
      </c>
      <c r="R2" s="6" t="s">
        <v>43</v>
      </c>
      <c r="S2" s="6" t="s">
        <v>44</v>
      </c>
      <c r="T2" s="6" t="s">
        <v>45</v>
      </c>
      <c r="U2" s="5" t="s">
        <v>23</v>
      </c>
      <c r="V2" s="6" t="s">
        <v>111</v>
      </c>
      <c r="W2" s="5" t="s">
        <v>23</v>
      </c>
      <c r="X2" s="6" t="s">
        <v>111</v>
      </c>
      <c r="Y2" s="5" t="s">
        <v>23</v>
      </c>
      <c r="Z2" s="6" t="s">
        <v>111</v>
      </c>
      <c r="AA2" s="5" t="s">
        <v>23</v>
      </c>
      <c r="AB2" s="6" t="s">
        <v>111</v>
      </c>
      <c r="AC2" s="5" t="s">
        <v>23</v>
      </c>
      <c r="AD2" s="6" t="s">
        <v>111</v>
      </c>
      <c r="AE2" s="55" t="s">
        <v>133</v>
      </c>
      <c r="AF2" s="66">
        <v>2</v>
      </c>
      <c r="AG2" s="66">
        <v>2</v>
      </c>
      <c r="AH2" s="66">
        <v>0</v>
      </c>
      <c r="AI2" s="66">
        <v>2</v>
      </c>
      <c r="AJ2" s="66">
        <v>3</v>
      </c>
      <c r="AK2" s="66">
        <v>0</v>
      </c>
      <c r="AL2" s="66">
        <v>0</v>
      </c>
      <c r="AM2" s="66">
        <v>1</v>
      </c>
      <c r="AN2" s="66">
        <v>0</v>
      </c>
      <c r="AO2" s="66">
        <v>0</v>
      </c>
      <c r="AP2" s="66">
        <v>0</v>
      </c>
      <c r="AQ2" s="66">
        <v>2</v>
      </c>
      <c r="AR2" s="66">
        <v>2</v>
      </c>
      <c r="AS2" s="66">
        <v>2</v>
      </c>
      <c r="AT2" s="66">
        <v>2</v>
      </c>
      <c r="AU2" s="16"/>
    </row>
    <row r="3" spans="1:47" x14ac:dyDescent="0.3">
      <c r="A3" s="78">
        <v>1</v>
      </c>
      <c r="B3" s="78">
        <v>170701001</v>
      </c>
      <c r="C3" s="78">
        <v>20</v>
      </c>
      <c r="D3" s="78">
        <v>5</v>
      </c>
      <c r="E3" s="78">
        <v>11</v>
      </c>
      <c r="F3" s="78">
        <v>5</v>
      </c>
      <c r="G3" s="78">
        <v>10</v>
      </c>
      <c r="H3" s="78">
        <v>5</v>
      </c>
      <c r="I3" s="78">
        <v>21</v>
      </c>
      <c r="J3" s="78">
        <v>5</v>
      </c>
      <c r="K3" s="78">
        <v>18.329999999999998</v>
      </c>
      <c r="L3" s="78">
        <v>5</v>
      </c>
      <c r="M3" s="78">
        <v>18.329999999999998</v>
      </c>
      <c r="N3" s="78">
        <v>5</v>
      </c>
      <c r="O3" s="78" t="s">
        <v>51</v>
      </c>
      <c r="P3" s="6">
        <f>IF(O3="O",10,IF(O3="A+",9,IF(O3="A",8,IF(O3="B+",7,IF(O3="B",6,0)))))/5*10</f>
        <v>16</v>
      </c>
      <c r="Q3" s="6">
        <f>P3</f>
        <v>16</v>
      </c>
      <c r="R3" s="6">
        <f>P3</f>
        <v>16</v>
      </c>
      <c r="S3" s="6">
        <f>P3</f>
        <v>16</v>
      </c>
      <c r="T3" s="6">
        <f>P3</f>
        <v>16</v>
      </c>
      <c r="U3" s="5">
        <f>(C3+D3)/37*100</f>
        <v>67.567567567567565</v>
      </c>
      <c r="V3" s="6">
        <f>P3/20*100</f>
        <v>80</v>
      </c>
      <c r="W3" s="5">
        <f>(E3+F3+G3+H3)/46*100</f>
        <v>67.391304347826093</v>
      </c>
      <c r="X3" s="6">
        <f>Q3/20*100</f>
        <v>80</v>
      </c>
      <c r="Y3" s="5">
        <f>(I3+J3)/37*100</f>
        <v>70.270270270270274</v>
      </c>
      <c r="Z3" s="6">
        <f>R3/20*100</f>
        <v>80</v>
      </c>
      <c r="AA3" s="5">
        <f>(K3+L3)/30*100</f>
        <v>77.766666666666666</v>
      </c>
      <c r="AB3" s="6">
        <f>S3/20*100</f>
        <v>80</v>
      </c>
      <c r="AC3" s="5">
        <f>(M3+N3)/30*100</f>
        <v>77.766666666666666</v>
      </c>
      <c r="AD3" s="6">
        <f>T3/20*100</f>
        <v>80</v>
      </c>
      <c r="AE3" s="55" t="s">
        <v>134</v>
      </c>
      <c r="AF3" s="66">
        <v>2</v>
      </c>
      <c r="AG3" s="66">
        <v>2</v>
      </c>
      <c r="AH3" s="66">
        <v>2</v>
      </c>
      <c r="AI3" s="66">
        <v>3</v>
      </c>
      <c r="AJ3" s="66">
        <v>3</v>
      </c>
      <c r="AK3" s="66">
        <v>0</v>
      </c>
      <c r="AL3" s="66">
        <v>0</v>
      </c>
      <c r="AM3" s="66">
        <v>1</v>
      </c>
      <c r="AN3" s="66">
        <v>0</v>
      </c>
      <c r="AO3" s="66">
        <v>0</v>
      </c>
      <c r="AP3" s="66">
        <v>0</v>
      </c>
      <c r="AQ3" s="66">
        <v>2</v>
      </c>
      <c r="AR3" s="66">
        <v>3</v>
      </c>
      <c r="AS3" s="66">
        <v>3</v>
      </c>
      <c r="AT3" s="66">
        <v>2</v>
      </c>
      <c r="AU3" s="16"/>
    </row>
    <row r="4" spans="1:47" x14ac:dyDescent="0.3">
      <c r="A4" s="78">
        <v>2</v>
      </c>
      <c r="B4" s="78">
        <v>170701002</v>
      </c>
      <c r="C4" s="78">
        <v>26</v>
      </c>
      <c r="D4" s="78">
        <v>5</v>
      </c>
      <c r="E4" s="78">
        <v>15</v>
      </c>
      <c r="F4" s="78">
        <v>5</v>
      </c>
      <c r="G4" s="78">
        <v>10</v>
      </c>
      <c r="H4" s="78">
        <v>5</v>
      </c>
      <c r="I4" s="78">
        <v>10</v>
      </c>
      <c r="J4" s="78">
        <v>5</v>
      </c>
      <c r="K4" s="78">
        <v>18.329999999999998</v>
      </c>
      <c r="L4" s="78">
        <v>5</v>
      </c>
      <c r="M4" s="78">
        <v>18.329999999999998</v>
      </c>
      <c r="N4" s="78">
        <v>5</v>
      </c>
      <c r="O4" s="78" t="s">
        <v>51</v>
      </c>
      <c r="P4" s="6">
        <f t="shared" ref="P4:P67" si="0">IF(O4="O",10,IF(O4="A+",9,IF(O4="A",8,IF(O4="B+",7,IF(O4="B",6,0)))))/5*10</f>
        <v>16</v>
      </c>
      <c r="Q4" s="6">
        <f t="shared" ref="Q4:Q67" si="1">P4</f>
        <v>16</v>
      </c>
      <c r="R4" s="6">
        <f t="shared" ref="R4:R67" si="2">P4</f>
        <v>16</v>
      </c>
      <c r="S4" s="6">
        <f t="shared" ref="S4:S67" si="3">P4</f>
        <v>16</v>
      </c>
      <c r="T4" s="6">
        <f t="shared" ref="T4:T67" si="4">P4</f>
        <v>16</v>
      </c>
      <c r="U4" s="5">
        <f t="shared" ref="U4:U67" si="5">(C4+D4)/37*100</f>
        <v>83.78378378378379</v>
      </c>
      <c r="V4" s="6">
        <f t="shared" ref="V4:V46" si="6">P4/20*100</f>
        <v>80</v>
      </c>
      <c r="W4" s="5">
        <f t="shared" ref="W4:W67" si="7">(E4+F4+G4+H4)/46*100</f>
        <v>76.08695652173914</v>
      </c>
      <c r="X4" s="6">
        <f t="shared" ref="X4:X46" si="8">Q4/20*100</f>
        <v>80</v>
      </c>
      <c r="Y4" s="5">
        <f t="shared" ref="Y4:Y67" si="9">(I4+J4)/37*100</f>
        <v>40.54054054054054</v>
      </c>
      <c r="Z4" s="6">
        <f t="shared" ref="Z4:Z46" si="10">R4/20*100</f>
        <v>80</v>
      </c>
      <c r="AA4" s="5">
        <f t="shared" ref="AA4:AA53" si="11">(K4+L4)/30*100</f>
        <v>77.766666666666666</v>
      </c>
      <c r="AB4" s="6">
        <f t="shared" ref="AB4:AB46" si="12">S4/20*100</f>
        <v>80</v>
      </c>
      <c r="AC4" s="5">
        <f t="shared" ref="AC4:AC53" si="13">(M4+N4)/30*100</f>
        <v>77.766666666666666</v>
      </c>
      <c r="AD4" s="6">
        <f t="shared" ref="AD4:AD46" si="14">T4/20*100</f>
        <v>80</v>
      </c>
      <c r="AE4" s="55" t="s">
        <v>135</v>
      </c>
      <c r="AF4" s="66">
        <v>2</v>
      </c>
      <c r="AG4" s="66">
        <v>2</v>
      </c>
      <c r="AH4" s="66">
        <v>3</v>
      </c>
      <c r="AI4" s="66">
        <v>2</v>
      </c>
      <c r="AJ4" s="66">
        <v>3</v>
      </c>
      <c r="AK4" s="66">
        <v>0</v>
      </c>
      <c r="AL4" s="66">
        <v>0</v>
      </c>
      <c r="AM4" s="66">
        <v>1</v>
      </c>
      <c r="AN4" s="66">
        <v>0</v>
      </c>
      <c r="AO4" s="66">
        <v>0</v>
      </c>
      <c r="AP4" s="66">
        <v>0</v>
      </c>
      <c r="AQ4" s="66">
        <v>2</v>
      </c>
      <c r="AR4" s="66">
        <v>3</v>
      </c>
      <c r="AS4" s="66">
        <v>3</v>
      </c>
      <c r="AT4" s="66">
        <v>2</v>
      </c>
      <c r="AU4" s="16"/>
    </row>
    <row r="5" spans="1:47" x14ac:dyDescent="0.3">
      <c r="A5" s="78">
        <v>3</v>
      </c>
      <c r="B5" s="78">
        <v>170701003</v>
      </c>
      <c r="C5" s="78">
        <v>20</v>
      </c>
      <c r="D5" s="78">
        <v>5</v>
      </c>
      <c r="E5" s="78">
        <v>9</v>
      </c>
      <c r="F5" s="78">
        <v>5</v>
      </c>
      <c r="G5" s="78">
        <v>11</v>
      </c>
      <c r="H5" s="78">
        <v>5</v>
      </c>
      <c r="I5" s="78">
        <v>16</v>
      </c>
      <c r="J5" s="78">
        <v>0</v>
      </c>
      <c r="K5" s="78">
        <v>17.5</v>
      </c>
      <c r="L5" s="78">
        <v>5</v>
      </c>
      <c r="M5" s="78">
        <v>17.5</v>
      </c>
      <c r="N5" s="78">
        <v>5</v>
      </c>
      <c r="O5" s="78" t="s">
        <v>52</v>
      </c>
      <c r="P5" s="6">
        <f t="shared" si="0"/>
        <v>14</v>
      </c>
      <c r="Q5" s="6">
        <f t="shared" si="1"/>
        <v>14</v>
      </c>
      <c r="R5" s="6">
        <f t="shared" si="2"/>
        <v>14</v>
      </c>
      <c r="S5" s="6">
        <f t="shared" si="3"/>
        <v>14</v>
      </c>
      <c r="T5" s="6">
        <f t="shared" si="4"/>
        <v>14</v>
      </c>
      <c r="U5" s="5">
        <f t="shared" si="5"/>
        <v>67.567567567567565</v>
      </c>
      <c r="V5" s="6">
        <f t="shared" si="6"/>
        <v>70</v>
      </c>
      <c r="W5" s="5">
        <f t="shared" si="7"/>
        <v>65.217391304347828</v>
      </c>
      <c r="X5" s="6">
        <f t="shared" si="8"/>
        <v>70</v>
      </c>
      <c r="Y5" s="5">
        <f t="shared" si="9"/>
        <v>43.243243243243242</v>
      </c>
      <c r="Z5" s="6">
        <f t="shared" si="10"/>
        <v>70</v>
      </c>
      <c r="AA5" s="5">
        <f t="shared" si="11"/>
        <v>75</v>
      </c>
      <c r="AB5" s="6">
        <f t="shared" si="12"/>
        <v>70</v>
      </c>
      <c r="AC5" s="5">
        <f t="shared" si="13"/>
        <v>75</v>
      </c>
      <c r="AD5" s="6">
        <f t="shared" si="14"/>
        <v>70</v>
      </c>
      <c r="AE5" s="55" t="s">
        <v>136</v>
      </c>
      <c r="AF5" s="66">
        <v>2</v>
      </c>
      <c r="AG5" s="66">
        <v>2</v>
      </c>
      <c r="AH5" s="66">
        <v>3</v>
      </c>
      <c r="AI5" s="66">
        <v>2</v>
      </c>
      <c r="AJ5" s="66">
        <v>3</v>
      </c>
      <c r="AK5" s="66">
        <v>0</v>
      </c>
      <c r="AL5" s="66">
        <v>0</v>
      </c>
      <c r="AM5" s="66">
        <v>1</v>
      </c>
      <c r="AN5" s="66">
        <v>0</v>
      </c>
      <c r="AO5" s="66">
        <v>0</v>
      </c>
      <c r="AP5" s="66">
        <v>0</v>
      </c>
      <c r="AQ5" s="66">
        <v>2</v>
      </c>
      <c r="AR5" s="66">
        <v>3</v>
      </c>
      <c r="AS5" s="66">
        <v>3</v>
      </c>
      <c r="AT5" s="66">
        <v>2</v>
      </c>
      <c r="AU5" s="16"/>
    </row>
    <row r="6" spans="1:47" x14ac:dyDescent="0.3">
      <c r="A6" s="78">
        <v>4</v>
      </c>
      <c r="B6" s="78">
        <v>170701004</v>
      </c>
      <c r="C6" s="78">
        <v>24</v>
      </c>
      <c r="D6" s="78">
        <v>5</v>
      </c>
      <c r="E6" s="78">
        <v>13</v>
      </c>
      <c r="F6" s="78">
        <v>5</v>
      </c>
      <c r="G6" s="78">
        <v>9</v>
      </c>
      <c r="H6" s="78">
        <v>5</v>
      </c>
      <c r="I6" s="78">
        <v>10</v>
      </c>
      <c r="J6" s="78">
        <v>5</v>
      </c>
      <c r="K6" s="78">
        <v>16.66</v>
      </c>
      <c r="L6" s="78">
        <v>5</v>
      </c>
      <c r="M6" s="78">
        <v>16.66</v>
      </c>
      <c r="N6" s="78">
        <v>5</v>
      </c>
      <c r="O6" s="78" t="s">
        <v>51</v>
      </c>
      <c r="P6" s="6">
        <f t="shared" si="0"/>
        <v>16</v>
      </c>
      <c r="Q6" s="6">
        <f t="shared" si="1"/>
        <v>16</v>
      </c>
      <c r="R6" s="6">
        <f t="shared" si="2"/>
        <v>16</v>
      </c>
      <c r="S6" s="6">
        <f t="shared" si="3"/>
        <v>16</v>
      </c>
      <c r="T6" s="6">
        <f t="shared" si="4"/>
        <v>16</v>
      </c>
      <c r="U6" s="5">
        <f t="shared" si="5"/>
        <v>78.378378378378372</v>
      </c>
      <c r="V6" s="6">
        <f t="shared" si="6"/>
        <v>80</v>
      </c>
      <c r="W6" s="5">
        <f t="shared" si="7"/>
        <v>69.565217391304344</v>
      </c>
      <c r="X6" s="6">
        <f t="shared" si="8"/>
        <v>80</v>
      </c>
      <c r="Y6" s="5">
        <f t="shared" si="9"/>
        <v>40.54054054054054</v>
      </c>
      <c r="Z6" s="6">
        <f t="shared" si="10"/>
        <v>80</v>
      </c>
      <c r="AA6" s="5">
        <f t="shared" si="11"/>
        <v>72.2</v>
      </c>
      <c r="AB6" s="6">
        <f t="shared" si="12"/>
        <v>80</v>
      </c>
      <c r="AC6" s="5">
        <f t="shared" si="13"/>
        <v>72.2</v>
      </c>
      <c r="AD6" s="6">
        <f t="shared" si="14"/>
        <v>80</v>
      </c>
      <c r="AE6" s="55" t="s">
        <v>137</v>
      </c>
      <c r="AF6" s="66">
        <v>2</v>
      </c>
      <c r="AG6" s="66">
        <v>2</v>
      </c>
      <c r="AH6" s="66">
        <v>3</v>
      </c>
      <c r="AI6" s="66">
        <v>3</v>
      </c>
      <c r="AJ6" s="66">
        <v>2</v>
      </c>
      <c r="AK6" s="66">
        <v>0</v>
      </c>
      <c r="AL6" s="66">
        <v>0</v>
      </c>
      <c r="AM6" s="66">
        <v>1</v>
      </c>
      <c r="AN6" s="66">
        <v>0</v>
      </c>
      <c r="AO6" s="66">
        <v>0</v>
      </c>
      <c r="AP6" s="66">
        <v>0</v>
      </c>
      <c r="AQ6" s="66">
        <v>2</v>
      </c>
      <c r="AR6" s="66">
        <v>3</v>
      </c>
      <c r="AS6" s="66">
        <v>2</v>
      </c>
      <c r="AT6" s="66">
        <v>2</v>
      </c>
      <c r="AU6" s="16"/>
    </row>
    <row r="7" spans="1:47" x14ac:dyDescent="0.3">
      <c r="A7" s="78">
        <v>5</v>
      </c>
      <c r="B7" s="78">
        <v>170701005</v>
      </c>
      <c r="C7" s="78">
        <v>25</v>
      </c>
      <c r="D7" s="78">
        <v>5</v>
      </c>
      <c r="E7" s="78">
        <v>17</v>
      </c>
      <c r="F7" s="78">
        <v>5</v>
      </c>
      <c r="G7" s="78">
        <v>9</v>
      </c>
      <c r="H7" s="78">
        <v>5</v>
      </c>
      <c r="I7" s="78">
        <v>18</v>
      </c>
      <c r="J7" s="78">
        <v>5</v>
      </c>
      <c r="K7" s="78">
        <v>19.16</v>
      </c>
      <c r="L7" s="78">
        <v>5</v>
      </c>
      <c r="M7" s="78">
        <v>19.16</v>
      </c>
      <c r="N7" s="78">
        <v>5</v>
      </c>
      <c r="O7" s="78" t="s">
        <v>51</v>
      </c>
      <c r="P7" s="6">
        <f t="shared" si="0"/>
        <v>16</v>
      </c>
      <c r="Q7" s="6">
        <f t="shared" si="1"/>
        <v>16</v>
      </c>
      <c r="R7" s="6">
        <f t="shared" si="2"/>
        <v>16</v>
      </c>
      <c r="S7" s="6">
        <f t="shared" si="3"/>
        <v>16</v>
      </c>
      <c r="T7" s="6">
        <f t="shared" si="4"/>
        <v>16</v>
      </c>
      <c r="U7" s="5">
        <f t="shared" si="5"/>
        <v>81.081081081081081</v>
      </c>
      <c r="V7" s="6">
        <f t="shared" si="6"/>
        <v>80</v>
      </c>
      <c r="W7" s="5">
        <v>0</v>
      </c>
      <c r="X7" s="6">
        <f t="shared" si="8"/>
        <v>80</v>
      </c>
      <c r="Y7" s="5">
        <v>0</v>
      </c>
      <c r="Z7" s="6">
        <f t="shared" si="10"/>
        <v>80</v>
      </c>
      <c r="AA7" s="5">
        <f t="shared" si="11"/>
        <v>80.533333333333331</v>
      </c>
      <c r="AB7" s="6">
        <f t="shared" si="12"/>
        <v>80</v>
      </c>
      <c r="AC7" s="5">
        <f t="shared" si="13"/>
        <v>80.533333333333331</v>
      </c>
      <c r="AD7" s="6">
        <f t="shared" si="14"/>
        <v>80</v>
      </c>
      <c r="AE7" s="64" t="s">
        <v>15</v>
      </c>
      <c r="AF7" s="62">
        <f>AVERAGEIF(AF2:AF6,"&gt;0")</f>
        <v>2</v>
      </c>
      <c r="AG7" s="62">
        <f t="shared" ref="AG7:AT7" si="15">AVERAGEIF(AG2:AG6,"&gt;0")</f>
        <v>2</v>
      </c>
      <c r="AH7" s="62">
        <f t="shared" si="15"/>
        <v>2.75</v>
      </c>
      <c r="AI7" s="62">
        <f t="shared" si="15"/>
        <v>2.4</v>
      </c>
      <c r="AJ7" s="62">
        <f t="shared" si="15"/>
        <v>2.8</v>
      </c>
      <c r="AK7" s="62" t="e">
        <f t="shared" si="15"/>
        <v>#DIV/0!</v>
      </c>
      <c r="AL7" s="62" t="e">
        <f t="shared" si="15"/>
        <v>#DIV/0!</v>
      </c>
      <c r="AM7" s="62">
        <f t="shared" si="15"/>
        <v>1</v>
      </c>
      <c r="AN7" s="62" t="e">
        <f t="shared" si="15"/>
        <v>#DIV/0!</v>
      </c>
      <c r="AO7" s="62" t="e">
        <f t="shared" si="15"/>
        <v>#DIV/0!</v>
      </c>
      <c r="AP7" s="62" t="e">
        <f t="shared" si="15"/>
        <v>#DIV/0!</v>
      </c>
      <c r="AQ7" s="62">
        <f t="shared" si="15"/>
        <v>2</v>
      </c>
      <c r="AR7" s="62">
        <f t="shared" si="15"/>
        <v>2.8</v>
      </c>
      <c r="AS7" s="62">
        <f t="shared" si="15"/>
        <v>2.6</v>
      </c>
      <c r="AT7" s="62">
        <f t="shared" si="15"/>
        <v>2</v>
      </c>
      <c r="AU7" s="16"/>
    </row>
    <row r="8" spans="1:47" x14ac:dyDescent="0.3">
      <c r="A8" s="78">
        <v>6</v>
      </c>
      <c r="B8" s="78">
        <v>170701006</v>
      </c>
      <c r="C8" s="78">
        <v>12</v>
      </c>
      <c r="D8" s="78">
        <v>5</v>
      </c>
      <c r="E8" s="78">
        <v>14</v>
      </c>
      <c r="F8" s="78">
        <v>5</v>
      </c>
      <c r="G8" s="78">
        <v>12</v>
      </c>
      <c r="H8" s="78">
        <v>5</v>
      </c>
      <c r="I8" s="78">
        <v>16</v>
      </c>
      <c r="J8" s="78">
        <v>5</v>
      </c>
      <c r="K8" s="78">
        <v>16.66</v>
      </c>
      <c r="L8" s="78">
        <v>4.25</v>
      </c>
      <c r="M8" s="78">
        <v>16.66</v>
      </c>
      <c r="N8" s="78">
        <v>4.25</v>
      </c>
      <c r="O8" s="78" t="s">
        <v>52</v>
      </c>
      <c r="P8" s="6">
        <f t="shared" si="0"/>
        <v>14</v>
      </c>
      <c r="Q8" s="6">
        <f t="shared" si="1"/>
        <v>14</v>
      </c>
      <c r="R8" s="6">
        <f t="shared" si="2"/>
        <v>14</v>
      </c>
      <c r="S8" s="6">
        <f t="shared" si="3"/>
        <v>14</v>
      </c>
      <c r="T8" s="6">
        <f t="shared" si="4"/>
        <v>14</v>
      </c>
      <c r="U8" s="5">
        <f t="shared" si="5"/>
        <v>45.945945945945951</v>
      </c>
      <c r="V8" s="6">
        <f t="shared" si="6"/>
        <v>70</v>
      </c>
      <c r="W8" s="5">
        <f t="shared" si="7"/>
        <v>78.260869565217391</v>
      </c>
      <c r="X8" s="6">
        <f t="shared" si="8"/>
        <v>70</v>
      </c>
      <c r="Y8" s="5">
        <f t="shared" si="9"/>
        <v>56.756756756756758</v>
      </c>
      <c r="Z8" s="6">
        <f t="shared" si="10"/>
        <v>70</v>
      </c>
      <c r="AA8" s="5">
        <f t="shared" si="11"/>
        <v>69.699999999999989</v>
      </c>
      <c r="AB8" s="6">
        <f t="shared" si="12"/>
        <v>70</v>
      </c>
      <c r="AC8" s="5">
        <f t="shared" si="13"/>
        <v>69.699999999999989</v>
      </c>
      <c r="AD8" s="6">
        <f t="shared" si="14"/>
        <v>70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16"/>
    </row>
    <row r="9" spans="1:47" x14ac:dyDescent="0.3">
      <c r="A9" s="78">
        <v>7</v>
      </c>
      <c r="B9" s="78">
        <v>170701007</v>
      </c>
      <c r="C9" s="78">
        <v>11</v>
      </c>
      <c r="D9" s="78">
        <v>0</v>
      </c>
      <c r="E9" s="78">
        <v>1</v>
      </c>
      <c r="F9" s="78">
        <v>0</v>
      </c>
      <c r="G9" s="78">
        <v>7</v>
      </c>
      <c r="H9" s="78">
        <v>5</v>
      </c>
      <c r="I9" s="78">
        <v>13</v>
      </c>
      <c r="J9" s="78">
        <v>0</v>
      </c>
      <c r="K9" s="78">
        <v>19.16</v>
      </c>
      <c r="L9" s="78">
        <v>3.75</v>
      </c>
      <c r="M9" s="78">
        <v>19.16</v>
      </c>
      <c r="N9" s="78">
        <v>4</v>
      </c>
      <c r="O9" s="78" t="s">
        <v>53</v>
      </c>
      <c r="P9" s="6">
        <f t="shared" si="0"/>
        <v>12</v>
      </c>
      <c r="Q9" s="6">
        <f t="shared" si="1"/>
        <v>12</v>
      </c>
      <c r="R9" s="6">
        <f t="shared" si="2"/>
        <v>12</v>
      </c>
      <c r="S9" s="6">
        <f t="shared" si="3"/>
        <v>12</v>
      </c>
      <c r="T9" s="6">
        <f t="shared" si="4"/>
        <v>12</v>
      </c>
      <c r="U9" s="5">
        <f t="shared" si="5"/>
        <v>29.72972972972973</v>
      </c>
      <c r="V9" s="6">
        <f t="shared" si="6"/>
        <v>60</v>
      </c>
      <c r="W9" s="5">
        <f t="shared" si="7"/>
        <v>28.260869565217391</v>
      </c>
      <c r="X9" s="6">
        <f t="shared" si="8"/>
        <v>60</v>
      </c>
      <c r="Y9" s="5">
        <f t="shared" si="9"/>
        <v>35.135135135135137</v>
      </c>
      <c r="Z9" s="6">
        <f t="shared" si="10"/>
        <v>60</v>
      </c>
      <c r="AA9" s="5">
        <f t="shared" si="11"/>
        <v>76.366666666666674</v>
      </c>
      <c r="AB9" s="6">
        <f t="shared" si="12"/>
        <v>60</v>
      </c>
      <c r="AC9" s="5">
        <f t="shared" si="13"/>
        <v>77.2</v>
      </c>
      <c r="AD9" s="6">
        <f t="shared" si="14"/>
        <v>60</v>
      </c>
      <c r="AE9" s="43"/>
      <c r="AF9" s="43"/>
      <c r="AG9" s="43"/>
      <c r="AH9" s="43"/>
      <c r="AI9" s="43"/>
      <c r="AJ9" s="43" t="s">
        <v>18</v>
      </c>
      <c r="AK9" s="43" t="s">
        <v>19</v>
      </c>
      <c r="AL9" s="43" t="s">
        <v>20</v>
      </c>
      <c r="AM9" s="43" t="s">
        <v>24</v>
      </c>
      <c r="AN9" s="43" t="s">
        <v>22</v>
      </c>
      <c r="AO9" s="7"/>
      <c r="AP9" s="7"/>
      <c r="AQ9" s="7"/>
      <c r="AR9" s="7"/>
      <c r="AS9" s="7"/>
      <c r="AT9" s="7"/>
      <c r="AU9" s="16"/>
    </row>
    <row r="10" spans="1:47" x14ac:dyDescent="0.3">
      <c r="A10" s="78">
        <v>8</v>
      </c>
      <c r="B10" s="78">
        <v>170701008</v>
      </c>
      <c r="C10" s="78">
        <v>11</v>
      </c>
      <c r="D10" s="78">
        <v>5</v>
      </c>
      <c r="E10" s="78">
        <v>7</v>
      </c>
      <c r="F10" s="78">
        <v>5</v>
      </c>
      <c r="G10" s="78">
        <v>6</v>
      </c>
      <c r="H10" s="78">
        <v>5</v>
      </c>
      <c r="I10" s="78">
        <v>18</v>
      </c>
      <c r="J10" s="78">
        <v>5</v>
      </c>
      <c r="K10" s="78">
        <v>18.329999999999998</v>
      </c>
      <c r="L10" s="78">
        <v>5</v>
      </c>
      <c r="M10" s="78">
        <v>18.329999999999998</v>
      </c>
      <c r="N10" s="78">
        <v>5</v>
      </c>
      <c r="O10" s="78" t="s">
        <v>51</v>
      </c>
      <c r="P10" s="6">
        <f t="shared" si="0"/>
        <v>16</v>
      </c>
      <c r="Q10" s="6">
        <f t="shared" si="1"/>
        <v>16</v>
      </c>
      <c r="R10" s="6">
        <f t="shared" si="2"/>
        <v>16</v>
      </c>
      <c r="S10" s="6">
        <f t="shared" si="3"/>
        <v>16</v>
      </c>
      <c r="T10" s="6">
        <f t="shared" si="4"/>
        <v>16</v>
      </c>
      <c r="U10" s="5">
        <f t="shared" si="5"/>
        <v>43.243243243243242</v>
      </c>
      <c r="V10" s="6">
        <f t="shared" si="6"/>
        <v>80</v>
      </c>
      <c r="W10" s="5">
        <f t="shared" si="7"/>
        <v>50</v>
      </c>
      <c r="X10" s="6">
        <f t="shared" si="8"/>
        <v>80</v>
      </c>
      <c r="Y10" s="5">
        <f t="shared" si="9"/>
        <v>62.162162162162161</v>
      </c>
      <c r="Z10" s="6">
        <f t="shared" si="10"/>
        <v>80</v>
      </c>
      <c r="AA10" s="5">
        <f t="shared" si="11"/>
        <v>77.766666666666666</v>
      </c>
      <c r="AB10" s="6">
        <f t="shared" si="12"/>
        <v>80</v>
      </c>
      <c r="AC10" s="5">
        <f t="shared" si="13"/>
        <v>77.766666666666666</v>
      </c>
      <c r="AD10" s="6">
        <f t="shared" si="14"/>
        <v>80</v>
      </c>
      <c r="AE10" s="104" t="s">
        <v>17</v>
      </c>
      <c r="AF10" s="105"/>
      <c r="AG10" s="105"/>
      <c r="AH10" s="105"/>
      <c r="AI10" s="106"/>
      <c r="AJ10" s="43" t="s">
        <v>48</v>
      </c>
      <c r="AK10" s="43" t="s">
        <v>48</v>
      </c>
      <c r="AL10" s="43" t="s">
        <v>48</v>
      </c>
      <c r="AM10" s="43" t="s">
        <v>48</v>
      </c>
      <c r="AN10" s="43" t="s">
        <v>48</v>
      </c>
      <c r="AO10" s="7"/>
      <c r="AP10" s="7"/>
      <c r="AQ10" s="7"/>
      <c r="AR10" s="7"/>
      <c r="AS10" s="7"/>
      <c r="AT10" s="7"/>
      <c r="AU10" s="16"/>
    </row>
    <row r="11" spans="1:47" x14ac:dyDescent="0.3">
      <c r="A11" s="78">
        <v>9</v>
      </c>
      <c r="B11" s="78">
        <v>170701009</v>
      </c>
      <c r="C11" s="78">
        <v>24.5</v>
      </c>
      <c r="D11" s="78">
        <v>5</v>
      </c>
      <c r="E11" s="78">
        <v>12.5</v>
      </c>
      <c r="F11" s="78">
        <v>5</v>
      </c>
      <c r="G11" s="78">
        <v>9</v>
      </c>
      <c r="H11" s="78">
        <v>5</v>
      </c>
      <c r="I11" s="78">
        <v>15</v>
      </c>
      <c r="J11" s="78">
        <v>5</v>
      </c>
      <c r="K11" s="78">
        <v>17.5</v>
      </c>
      <c r="L11" s="78">
        <v>5</v>
      </c>
      <c r="M11" s="78">
        <v>17.5</v>
      </c>
      <c r="N11" s="78">
        <v>5</v>
      </c>
      <c r="O11" s="78" t="s">
        <v>51</v>
      </c>
      <c r="P11" s="6">
        <f t="shared" si="0"/>
        <v>16</v>
      </c>
      <c r="Q11" s="6">
        <f t="shared" si="1"/>
        <v>16</v>
      </c>
      <c r="R11" s="6">
        <f t="shared" si="2"/>
        <v>16</v>
      </c>
      <c r="S11" s="6">
        <f t="shared" si="3"/>
        <v>16</v>
      </c>
      <c r="T11" s="6">
        <f t="shared" si="4"/>
        <v>16</v>
      </c>
      <c r="U11" s="5">
        <f t="shared" si="5"/>
        <v>79.729729729729726</v>
      </c>
      <c r="V11" s="6">
        <f t="shared" si="6"/>
        <v>80</v>
      </c>
      <c r="W11" s="5">
        <f t="shared" si="7"/>
        <v>68.478260869565219</v>
      </c>
      <c r="X11" s="6">
        <f t="shared" si="8"/>
        <v>80</v>
      </c>
      <c r="Y11" s="5">
        <f t="shared" si="9"/>
        <v>54.054054054054056</v>
      </c>
      <c r="Z11" s="6">
        <f t="shared" si="10"/>
        <v>80</v>
      </c>
      <c r="AA11" s="5">
        <v>0</v>
      </c>
      <c r="AB11" s="6">
        <f t="shared" si="12"/>
        <v>80</v>
      </c>
      <c r="AC11" s="5">
        <v>0</v>
      </c>
      <c r="AD11" s="6">
        <f t="shared" si="14"/>
        <v>80</v>
      </c>
      <c r="AE11" s="104" t="s">
        <v>49</v>
      </c>
      <c r="AF11" s="105"/>
      <c r="AG11" s="105"/>
      <c r="AH11" s="105"/>
      <c r="AI11" s="106"/>
      <c r="AJ11" s="44">
        <f>COUNTIF(U3:U283,"&gt;60")/COUNTA(U3:U283)</f>
        <v>0.72597864768683273</v>
      </c>
      <c r="AK11" s="44">
        <f>COUNTIF(W3:W283,"&gt;60")/COUNTA(W3:W283)</f>
        <v>0.71174377224199292</v>
      </c>
      <c r="AL11" s="44">
        <f>COUNTIF(Y3:Y283,"&gt;60")/COUNTA(Y3:Y283)</f>
        <v>0.3914590747330961</v>
      </c>
      <c r="AM11" s="44">
        <f>COUNTIF(AA3:AA283,"&gt;60")/COUNTA(AA3:AA283)</f>
        <v>0.98932384341637014</v>
      </c>
      <c r="AN11" s="44">
        <f>COUNTIF(AC3:AC283,"&gt;60")/COUNTA(AC3:AC283)</f>
        <v>0.98932384341637014</v>
      </c>
      <c r="AO11" s="107" t="s">
        <v>29</v>
      </c>
      <c r="AP11" s="108"/>
      <c r="AQ11" s="108"/>
      <c r="AR11" s="108"/>
      <c r="AS11" s="109"/>
      <c r="AT11" s="7"/>
      <c r="AU11" s="16"/>
    </row>
    <row r="12" spans="1:47" x14ac:dyDescent="0.3">
      <c r="A12" s="78">
        <v>10</v>
      </c>
      <c r="B12" s="78">
        <v>170701010</v>
      </c>
      <c r="C12" s="78">
        <v>20.5</v>
      </c>
      <c r="D12" s="78">
        <v>5</v>
      </c>
      <c r="E12" s="78">
        <v>7.5</v>
      </c>
      <c r="F12" s="78">
        <v>5</v>
      </c>
      <c r="G12" s="78">
        <v>9</v>
      </c>
      <c r="H12" s="78">
        <v>5</v>
      </c>
      <c r="I12" s="78">
        <v>18</v>
      </c>
      <c r="J12" s="78">
        <v>0</v>
      </c>
      <c r="K12" s="78">
        <v>18.329999999999998</v>
      </c>
      <c r="L12" s="78">
        <v>5</v>
      </c>
      <c r="M12" s="78">
        <v>18.329999999999998</v>
      </c>
      <c r="N12" s="78">
        <v>5</v>
      </c>
      <c r="O12" s="78" t="s">
        <v>52</v>
      </c>
      <c r="P12" s="6">
        <f t="shared" si="0"/>
        <v>14</v>
      </c>
      <c r="Q12" s="6">
        <f t="shared" si="1"/>
        <v>14</v>
      </c>
      <c r="R12" s="6">
        <f t="shared" si="2"/>
        <v>14</v>
      </c>
      <c r="S12" s="6">
        <f t="shared" si="3"/>
        <v>14</v>
      </c>
      <c r="T12" s="6">
        <f t="shared" si="4"/>
        <v>14</v>
      </c>
      <c r="U12" s="5">
        <f t="shared" si="5"/>
        <v>68.918918918918919</v>
      </c>
      <c r="V12" s="6">
        <f t="shared" si="6"/>
        <v>70</v>
      </c>
      <c r="W12" s="5">
        <f t="shared" si="7"/>
        <v>57.608695652173914</v>
      </c>
      <c r="X12" s="6">
        <f t="shared" si="8"/>
        <v>70</v>
      </c>
      <c r="Y12" s="5">
        <f t="shared" si="9"/>
        <v>48.648648648648653</v>
      </c>
      <c r="Z12" s="6">
        <f t="shared" si="10"/>
        <v>70</v>
      </c>
      <c r="AA12" s="5">
        <f t="shared" si="11"/>
        <v>77.766666666666666</v>
      </c>
      <c r="AB12" s="6">
        <f t="shared" si="12"/>
        <v>70</v>
      </c>
      <c r="AC12" s="5">
        <f t="shared" si="13"/>
        <v>77.766666666666666</v>
      </c>
      <c r="AD12" s="6">
        <f t="shared" si="14"/>
        <v>70</v>
      </c>
      <c r="AE12" s="104" t="s">
        <v>26</v>
      </c>
      <c r="AF12" s="105"/>
      <c r="AG12" s="105"/>
      <c r="AH12" s="105"/>
      <c r="AI12" s="106"/>
      <c r="AJ12" s="44">
        <f>COUNTIF(V3:V283,"&gt;60")/COUNTA(V3:V283)</f>
        <v>0.91814946619217086</v>
      </c>
      <c r="AK12" s="44">
        <f>COUNTIF(X3:X69,"&gt;60")/COUNTA(X3:X69)</f>
        <v>0.89552238805970152</v>
      </c>
      <c r="AL12" s="44">
        <f>COUNTIF(Z3:Z283,"&gt;60")/COUNTA(Z3:Z283)</f>
        <v>0.91814946619217086</v>
      </c>
      <c r="AM12" s="44">
        <f>COUNTIF(AB3:AB283,"&gt;60")/COUNTA(AB3:AB283)</f>
        <v>0.91814946619217086</v>
      </c>
      <c r="AN12" s="44">
        <f>COUNTIF(AD3:AD2833,"&gt;60")/COUNTA(AD3:AD283)</f>
        <v>0.91814946619217086</v>
      </c>
      <c r="AO12" s="7"/>
      <c r="AP12" s="7"/>
      <c r="AQ12" s="7"/>
      <c r="AR12" s="7"/>
      <c r="AS12" s="7"/>
      <c r="AT12" s="7"/>
      <c r="AU12" s="16"/>
    </row>
    <row r="13" spans="1:47" x14ac:dyDescent="0.3">
      <c r="A13" s="78">
        <v>11</v>
      </c>
      <c r="B13" s="78">
        <v>170701011</v>
      </c>
      <c r="C13" s="78">
        <v>30</v>
      </c>
      <c r="D13" s="78">
        <v>5</v>
      </c>
      <c r="E13" s="78">
        <v>17</v>
      </c>
      <c r="F13" s="78">
        <v>5</v>
      </c>
      <c r="G13" s="78">
        <v>12</v>
      </c>
      <c r="H13" s="78">
        <v>5</v>
      </c>
      <c r="I13" s="78">
        <v>21</v>
      </c>
      <c r="J13" s="78">
        <v>5</v>
      </c>
      <c r="K13" s="78">
        <v>17.5</v>
      </c>
      <c r="L13" s="78">
        <v>5</v>
      </c>
      <c r="M13" s="78">
        <v>17.5</v>
      </c>
      <c r="N13" s="78">
        <v>5</v>
      </c>
      <c r="O13" s="78" t="s">
        <v>50</v>
      </c>
      <c r="P13" s="6">
        <f t="shared" si="0"/>
        <v>18</v>
      </c>
      <c r="Q13" s="6">
        <f t="shared" si="1"/>
        <v>18</v>
      </c>
      <c r="R13" s="6">
        <f t="shared" si="2"/>
        <v>18</v>
      </c>
      <c r="S13" s="6">
        <f t="shared" si="3"/>
        <v>18</v>
      </c>
      <c r="T13" s="6">
        <f t="shared" si="4"/>
        <v>18</v>
      </c>
      <c r="U13" s="5">
        <f t="shared" si="5"/>
        <v>94.594594594594597</v>
      </c>
      <c r="V13" s="6">
        <f t="shared" si="6"/>
        <v>90</v>
      </c>
      <c r="W13" s="5">
        <f t="shared" si="7"/>
        <v>84.782608695652172</v>
      </c>
      <c r="X13" s="6">
        <f t="shared" si="8"/>
        <v>90</v>
      </c>
      <c r="Y13" s="5">
        <f t="shared" si="9"/>
        <v>70.270270270270274</v>
      </c>
      <c r="Z13" s="6">
        <f t="shared" si="10"/>
        <v>90</v>
      </c>
      <c r="AA13" s="5">
        <f t="shared" si="11"/>
        <v>75</v>
      </c>
      <c r="AB13" s="6">
        <f t="shared" si="12"/>
        <v>90</v>
      </c>
      <c r="AC13" s="5">
        <f t="shared" si="13"/>
        <v>75</v>
      </c>
      <c r="AD13" s="6">
        <f t="shared" si="14"/>
        <v>90</v>
      </c>
      <c r="AE13" s="104"/>
      <c r="AF13" s="105"/>
      <c r="AG13" s="105"/>
      <c r="AH13" s="105"/>
      <c r="AI13" s="106"/>
      <c r="AJ13" s="45">
        <f>ROUND(AJ11*0.5+AJ12*0.5,2)</f>
        <v>0.82</v>
      </c>
      <c r="AK13" s="45">
        <f t="shared" ref="AK13:AN13" si="16">ROUND(AK11*0.5+AK12*0.5,2)</f>
        <v>0.8</v>
      </c>
      <c r="AL13" s="45">
        <f t="shared" si="16"/>
        <v>0.65</v>
      </c>
      <c r="AM13" s="45">
        <f t="shared" si="16"/>
        <v>0.95</v>
      </c>
      <c r="AN13" s="45">
        <f t="shared" si="16"/>
        <v>0.95</v>
      </c>
      <c r="AO13" s="107" t="s">
        <v>31</v>
      </c>
      <c r="AP13" s="108"/>
      <c r="AQ13" s="108"/>
      <c r="AR13" s="108"/>
      <c r="AS13" s="108"/>
      <c r="AT13" s="109"/>
      <c r="AU13" s="16"/>
    </row>
    <row r="14" spans="1:47" x14ac:dyDescent="0.3">
      <c r="A14" s="78">
        <v>12</v>
      </c>
      <c r="B14" s="78">
        <v>170701012</v>
      </c>
      <c r="C14" s="78">
        <v>26</v>
      </c>
      <c r="D14" s="78">
        <v>5</v>
      </c>
      <c r="E14" s="78">
        <v>16</v>
      </c>
      <c r="F14" s="78">
        <v>5</v>
      </c>
      <c r="G14" s="78">
        <v>11</v>
      </c>
      <c r="H14" s="78">
        <v>5</v>
      </c>
      <c r="I14" s="78">
        <v>17</v>
      </c>
      <c r="J14" s="78">
        <v>5</v>
      </c>
      <c r="K14" s="78">
        <v>17.5</v>
      </c>
      <c r="L14" s="78">
        <v>5</v>
      </c>
      <c r="M14" s="78">
        <v>17.5</v>
      </c>
      <c r="N14" s="78">
        <v>5</v>
      </c>
      <c r="O14" s="78" t="s">
        <v>51</v>
      </c>
      <c r="P14" s="6">
        <f t="shared" si="0"/>
        <v>16</v>
      </c>
      <c r="Q14" s="6">
        <f t="shared" si="1"/>
        <v>16</v>
      </c>
      <c r="R14" s="6">
        <f t="shared" si="2"/>
        <v>16</v>
      </c>
      <c r="S14" s="6">
        <f t="shared" si="3"/>
        <v>16</v>
      </c>
      <c r="T14" s="6">
        <f t="shared" si="4"/>
        <v>16</v>
      </c>
      <c r="U14" s="5">
        <f t="shared" si="5"/>
        <v>83.78378378378379</v>
      </c>
      <c r="V14" s="6">
        <f t="shared" si="6"/>
        <v>80</v>
      </c>
      <c r="W14" s="5">
        <f t="shared" si="7"/>
        <v>80.434782608695656</v>
      </c>
      <c r="X14" s="6">
        <f t="shared" si="8"/>
        <v>80</v>
      </c>
      <c r="Y14" s="5">
        <f t="shared" si="9"/>
        <v>59.45945945945946</v>
      </c>
      <c r="Z14" s="6">
        <f t="shared" si="10"/>
        <v>80</v>
      </c>
      <c r="AA14" s="5">
        <f t="shared" si="11"/>
        <v>75</v>
      </c>
      <c r="AB14" s="6">
        <f t="shared" si="12"/>
        <v>80</v>
      </c>
      <c r="AC14" s="5">
        <f t="shared" si="13"/>
        <v>75</v>
      </c>
      <c r="AD14" s="6">
        <f t="shared" si="14"/>
        <v>80</v>
      </c>
      <c r="AE14" s="104" t="s">
        <v>25</v>
      </c>
      <c r="AF14" s="105"/>
      <c r="AG14" s="105"/>
      <c r="AH14" s="105"/>
      <c r="AI14" s="106"/>
      <c r="AJ14" s="46">
        <f>IF(AJ13&gt;=0.8,3,(IF(AJ13&gt;=0.7,2,(IF(AJ13&gt;=0.6,1,0)))))</f>
        <v>3</v>
      </c>
      <c r="AK14" s="46">
        <f t="shared" ref="AK14:AN14" si="17">IF(AK13&gt;=0.8,3,(IF(AK13&gt;=0.7,2,(IF(AK13&gt;=0.6,1,0)))))</f>
        <v>3</v>
      </c>
      <c r="AL14" s="46">
        <f t="shared" si="17"/>
        <v>1</v>
      </c>
      <c r="AM14" s="46">
        <f t="shared" si="17"/>
        <v>3</v>
      </c>
      <c r="AN14" s="46">
        <f t="shared" si="17"/>
        <v>3</v>
      </c>
      <c r="AO14" s="7"/>
      <c r="AP14" s="7"/>
      <c r="AQ14" s="7"/>
      <c r="AR14" s="7"/>
      <c r="AS14" s="7"/>
      <c r="AT14" s="7"/>
      <c r="AU14" s="16"/>
    </row>
    <row r="15" spans="1:47" x14ac:dyDescent="0.3">
      <c r="A15" s="78">
        <v>13</v>
      </c>
      <c r="B15" s="78">
        <v>170701013</v>
      </c>
      <c r="C15" s="78">
        <v>23</v>
      </c>
      <c r="D15" s="78">
        <v>5</v>
      </c>
      <c r="E15" s="78">
        <v>13</v>
      </c>
      <c r="F15" s="78">
        <v>5</v>
      </c>
      <c r="G15" s="78">
        <v>13</v>
      </c>
      <c r="H15" s="78">
        <v>5</v>
      </c>
      <c r="I15" s="78">
        <v>21</v>
      </c>
      <c r="J15" s="78">
        <v>5</v>
      </c>
      <c r="K15" s="78">
        <v>15.83</v>
      </c>
      <c r="L15" s="78">
        <v>5</v>
      </c>
      <c r="M15" s="78">
        <v>15.83</v>
      </c>
      <c r="N15" s="78">
        <v>5</v>
      </c>
      <c r="O15" s="78" t="s">
        <v>51</v>
      </c>
      <c r="P15" s="6">
        <f t="shared" si="0"/>
        <v>16</v>
      </c>
      <c r="Q15" s="6">
        <f t="shared" si="1"/>
        <v>16</v>
      </c>
      <c r="R15" s="6">
        <f t="shared" si="2"/>
        <v>16</v>
      </c>
      <c r="S15" s="6">
        <f t="shared" si="3"/>
        <v>16</v>
      </c>
      <c r="T15" s="6">
        <f t="shared" si="4"/>
        <v>16</v>
      </c>
      <c r="U15" s="5">
        <f t="shared" si="5"/>
        <v>75.675675675675677</v>
      </c>
      <c r="V15" s="6">
        <f t="shared" si="6"/>
        <v>80</v>
      </c>
      <c r="W15" s="5">
        <f t="shared" si="7"/>
        <v>78.260869565217391</v>
      </c>
      <c r="X15" s="6">
        <f t="shared" si="8"/>
        <v>80</v>
      </c>
      <c r="Y15" s="5">
        <f t="shared" si="9"/>
        <v>70.270270270270274</v>
      </c>
      <c r="Z15" s="6">
        <f t="shared" si="10"/>
        <v>80</v>
      </c>
      <c r="AA15" s="5">
        <f t="shared" si="11"/>
        <v>69.433333333333323</v>
      </c>
      <c r="AB15" s="6">
        <f t="shared" si="12"/>
        <v>80</v>
      </c>
      <c r="AC15" s="5">
        <f t="shared" si="13"/>
        <v>69.433333333333323</v>
      </c>
      <c r="AD15" s="6">
        <f t="shared" si="14"/>
        <v>80</v>
      </c>
      <c r="AE15" s="65" t="s">
        <v>138</v>
      </c>
      <c r="AF15" s="65" t="s">
        <v>0</v>
      </c>
      <c r="AG15" s="65" t="s">
        <v>1</v>
      </c>
      <c r="AH15" s="65" t="s">
        <v>2</v>
      </c>
      <c r="AI15" s="65" t="s">
        <v>3</v>
      </c>
      <c r="AJ15" s="65" t="s">
        <v>4</v>
      </c>
      <c r="AK15" s="65" t="s">
        <v>5</v>
      </c>
      <c r="AL15" s="65" t="s">
        <v>6</v>
      </c>
      <c r="AM15" s="65" t="s">
        <v>7</v>
      </c>
      <c r="AN15" s="65" t="s">
        <v>8</v>
      </c>
      <c r="AO15" s="65" t="s">
        <v>9</v>
      </c>
      <c r="AP15" s="65" t="s">
        <v>10</v>
      </c>
      <c r="AQ15" s="65" t="s">
        <v>11</v>
      </c>
      <c r="AR15" s="65" t="s">
        <v>12</v>
      </c>
      <c r="AS15" s="65" t="s">
        <v>13</v>
      </c>
      <c r="AT15" s="65" t="s">
        <v>14</v>
      </c>
      <c r="AU15" s="16"/>
    </row>
    <row r="16" spans="1:47" x14ac:dyDescent="0.3">
      <c r="A16" s="78">
        <v>14</v>
      </c>
      <c r="B16" s="78">
        <v>170701014</v>
      </c>
      <c r="C16" s="78">
        <v>13</v>
      </c>
      <c r="D16" s="78">
        <v>5</v>
      </c>
      <c r="E16" s="78">
        <v>4</v>
      </c>
      <c r="F16" s="78">
        <v>5</v>
      </c>
      <c r="G16" s="78">
        <v>11</v>
      </c>
      <c r="H16" s="78">
        <v>5</v>
      </c>
      <c r="I16" s="78">
        <v>21</v>
      </c>
      <c r="J16" s="78">
        <v>5</v>
      </c>
      <c r="K16" s="78">
        <v>18.329999999999998</v>
      </c>
      <c r="L16" s="78">
        <v>4.75</v>
      </c>
      <c r="M16" s="78">
        <v>18.329999999999998</v>
      </c>
      <c r="N16" s="78">
        <v>4.75</v>
      </c>
      <c r="O16" s="78" t="s">
        <v>52</v>
      </c>
      <c r="P16" s="6">
        <f t="shared" si="0"/>
        <v>14</v>
      </c>
      <c r="Q16" s="6">
        <f t="shared" si="1"/>
        <v>14</v>
      </c>
      <c r="R16" s="6">
        <f t="shared" si="2"/>
        <v>14</v>
      </c>
      <c r="S16" s="6">
        <f t="shared" si="3"/>
        <v>14</v>
      </c>
      <c r="T16" s="6">
        <f t="shared" si="4"/>
        <v>14</v>
      </c>
      <c r="U16" s="5">
        <f t="shared" si="5"/>
        <v>48.648648648648653</v>
      </c>
      <c r="V16" s="6">
        <f t="shared" si="6"/>
        <v>70</v>
      </c>
      <c r="W16" s="5">
        <f t="shared" si="7"/>
        <v>54.347826086956516</v>
      </c>
      <c r="X16" s="6">
        <f t="shared" si="8"/>
        <v>70</v>
      </c>
      <c r="Y16" s="5">
        <f t="shared" si="9"/>
        <v>70.270270270270274</v>
      </c>
      <c r="Z16" s="6">
        <f t="shared" si="10"/>
        <v>70</v>
      </c>
      <c r="AA16" s="5">
        <f t="shared" si="11"/>
        <v>76.933333333333337</v>
      </c>
      <c r="AB16" s="6">
        <f t="shared" si="12"/>
        <v>70</v>
      </c>
      <c r="AC16" s="5">
        <f t="shared" si="13"/>
        <v>76.933333333333337</v>
      </c>
      <c r="AD16" s="6">
        <f t="shared" si="14"/>
        <v>70</v>
      </c>
      <c r="AE16" s="65" t="s">
        <v>133</v>
      </c>
      <c r="AF16" s="54">
        <f>(AF2*$AJ$14)/3</f>
        <v>2</v>
      </c>
      <c r="AG16" s="54">
        <f t="shared" ref="AG16:AT16" si="18">(AG2*$AJ$14)/3</f>
        <v>2</v>
      </c>
      <c r="AH16" s="54">
        <f t="shared" si="18"/>
        <v>0</v>
      </c>
      <c r="AI16" s="54">
        <f t="shared" si="18"/>
        <v>2</v>
      </c>
      <c r="AJ16" s="54">
        <f t="shared" si="18"/>
        <v>3</v>
      </c>
      <c r="AK16" s="54">
        <f t="shared" si="18"/>
        <v>0</v>
      </c>
      <c r="AL16" s="54">
        <f t="shared" si="18"/>
        <v>0</v>
      </c>
      <c r="AM16" s="54">
        <f t="shared" si="18"/>
        <v>1</v>
      </c>
      <c r="AN16" s="54">
        <f t="shared" si="18"/>
        <v>0</v>
      </c>
      <c r="AO16" s="54">
        <f t="shared" si="18"/>
        <v>0</v>
      </c>
      <c r="AP16" s="54">
        <f t="shared" si="18"/>
        <v>0</v>
      </c>
      <c r="AQ16" s="54">
        <f t="shared" si="18"/>
        <v>2</v>
      </c>
      <c r="AR16" s="54">
        <f t="shared" si="18"/>
        <v>2</v>
      </c>
      <c r="AS16" s="54">
        <f t="shared" si="18"/>
        <v>2</v>
      </c>
      <c r="AT16" s="54">
        <f t="shared" si="18"/>
        <v>2</v>
      </c>
      <c r="AU16" s="16"/>
    </row>
    <row r="17" spans="1:47" x14ac:dyDescent="0.3">
      <c r="A17" s="78">
        <v>15</v>
      </c>
      <c r="B17" s="78">
        <v>170701015</v>
      </c>
      <c r="C17" s="78">
        <v>9</v>
      </c>
      <c r="D17" s="78">
        <v>5</v>
      </c>
      <c r="E17" s="78">
        <v>11</v>
      </c>
      <c r="F17" s="78">
        <v>5</v>
      </c>
      <c r="G17" s="78">
        <v>8</v>
      </c>
      <c r="H17" s="78">
        <v>5</v>
      </c>
      <c r="I17" s="78">
        <v>16</v>
      </c>
      <c r="J17" s="78">
        <v>0</v>
      </c>
      <c r="K17" s="78">
        <v>15.83</v>
      </c>
      <c r="L17" s="78">
        <v>5</v>
      </c>
      <c r="M17" s="78">
        <v>15.83</v>
      </c>
      <c r="N17" s="78">
        <v>5</v>
      </c>
      <c r="O17" s="78" t="s">
        <v>52</v>
      </c>
      <c r="P17" s="6">
        <f t="shared" si="0"/>
        <v>14</v>
      </c>
      <c r="Q17" s="6">
        <f t="shared" si="1"/>
        <v>14</v>
      </c>
      <c r="R17" s="6">
        <f t="shared" si="2"/>
        <v>14</v>
      </c>
      <c r="S17" s="6">
        <f t="shared" si="3"/>
        <v>14</v>
      </c>
      <c r="T17" s="6">
        <f t="shared" si="4"/>
        <v>14</v>
      </c>
      <c r="U17" s="5">
        <f t="shared" si="5"/>
        <v>37.837837837837839</v>
      </c>
      <c r="V17" s="6">
        <f t="shared" si="6"/>
        <v>70</v>
      </c>
      <c r="W17" s="5">
        <f t="shared" si="7"/>
        <v>63.04347826086957</v>
      </c>
      <c r="X17" s="6">
        <f t="shared" si="8"/>
        <v>70</v>
      </c>
      <c r="Y17" s="5">
        <f t="shared" si="9"/>
        <v>43.243243243243242</v>
      </c>
      <c r="Z17" s="6">
        <f t="shared" si="10"/>
        <v>70</v>
      </c>
      <c r="AA17" s="5">
        <f t="shared" si="11"/>
        <v>69.433333333333323</v>
      </c>
      <c r="AB17" s="6">
        <f t="shared" si="12"/>
        <v>70</v>
      </c>
      <c r="AC17" s="5">
        <f t="shared" si="13"/>
        <v>69.433333333333323</v>
      </c>
      <c r="AD17" s="6">
        <f t="shared" si="14"/>
        <v>70</v>
      </c>
      <c r="AE17" s="65" t="s">
        <v>134</v>
      </c>
      <c r="AF17" s="54">
        <f t="shared" ref="AF17:AT17" si="19">(AF3*$AK$14)/3</f>
        <v>2</v>
      </c>
      <c r="AG17" s="54">
        <f t="shared" si="19"/>
        <v>2</v>
      </c>
      <c r="AH17" s="54">
        <f t="shared" si="19"/>
        <v>2</v>
      </c>
      <c r="AI17" s="54">
        <f t="shared" si="19"/>
        <v>3</v>
      </c>
      <c r="AJ17" s="54">
        <f t="shared" si="19"/>
        <v>3</v>
      </c>
      <c r="AK17" s="54">
        <f t="shared" si="19"/>
        <v>0</v>
      </c>
      <c r="AL17" s="54">
        <f t="shared" si="19"/>
        <v>0</v>
      </c>
      <c r="AM17" s="54">
        <f t="shared" si="19"/>
        <v>1</v>
      </c>
      <c r="AN17" s="54">
        <f t="shared" si="19"/>
        <v>0</v>
      </c>
      <c r="AO17" s="54">
        <f t="shared" si="19"/>
        <v>0</v>
      </c>
      <c r="AP17" s="54">
        <f t="shared" si="19"/>
        <v>0</v>
      </c>
      <c r="AQ17" s="54">
        <f t="shared" si="19"/>
        <v>2</v>
      </c>
      <c r="AR17" s="54">
        <f t="shared" si="19"/>
        <v>3</v>
      </c>
      <c r="AS17" s="54">
        <f t="shared" si="19"/>
        <v>3</v>
      </c>
      <c r="AT17" s="54">
        <f t="shared" si="19"/>
        <v>2</v>
      </c>
      <c r="AU17" s="16"/>
    </row>
    <row r="18" spans="1:47" x14ac:dyDescent="0.3">
      <c r="A18" s="78">
        <v>16</v>
      </c>
      <c r="B18" s="78">
        <v>170701016</v>
      </c>
      <c r="C18" s="78">
        <v>26</v>
      </c>
      <c r="D18" s="78">
        <v>5</v>
      </c>
      <c r="E18" s="78">
        <v>18</v>
      </c>
      <c r="F18" s="78">
        <v>5</v>
      </c>
      <c r="G18" s="78">
        <v>11</v>
      </c>
      <c r="H18" s="78">
        <v>5</v>
      </c>
      <c r="I18" s="78">
        <v>19</v>
      </c>
      <c r="J18" s="78">
        <v>5</v>
      </c>
      <c r="K18" s="78">
        <v>17.5</v>
      </c>
      <c r="L18" s="78">
        <v>5</v>
      </c>
      <c r="M18" s="78">
        <v>17.5</v>
      </c>
      <c r="N18" s="78">
        <v>5</v>
      </c>
      <c r="O18" s="78" t="s">
        <v>51</v>
      </c>
      <c r="P18" s="6">
        <f t="shared" si="0"/>
        <v>16</v>
      </c>
      <c r="Q18" s="6">
        <f t="shared" si="1"/>
        <v>16</v>
      </c>
      <c r="R18" s="6">
        <f t="shared" si="2"/>
        <v>16</v>
      </c>
      <c r="S18" s="6">
        <f t="shared" si="3"/>
        <v>16</v>
      </c>
      <c r="T18" s="6">
        <f t="shared" si="4"/>
        <v>16</v>
      </c>
      <c r="U18" s="5">
        <f t="shared" si="5"/>
        <v>83.78378378378379</v>
      </c>
      <c r="V18" s="6">
        <f t="shared" si="6"/>
        <v>80</v>
      </c>
      <c r="W18" s="5">
        <f t="shared" si="7"/>
        <v>84.782608695652172</v>
      </c>
      <c r="X18" s="6">
        <f t="shared" si="8"/>
        <v>80</v>
      </c>
      <c r="Y18" s="5">
        <f t="shared" si="9"/>
        <v>64.86486486486487</v>
      </c>
      <c r="Z18" s="6">
        <f t="shared" si="10"/>
        <v>80</v>
      </c>
      <c r="AA18" s="5">
        <f t="shared" si="11"/>
        <v>75</v>
      </c>
      <c r="AB18" s="6">
        <f t="shared" si="12"/>
        <v>80</v>
      </c>
      <c r="AC18" s="5">
        <f t="shared" si="13"/>
        <v>75</v>
      </c>
      <c r="AD18" s="6">
        <f t="shared" si="14"/>
        <v>80</v>
      </c>
      <c r="AE18" s="65" t="s">
        <v>135</v>
      </c>
      <c r="AF18" s="54">
        <f>(AF4*$AL$14)/3</f>
        <v>0.66666666666666663</v>
      </c>
      <c r="AG18" s="54">
        <f t="shared" ref="AG18:AT18" si="20">(AG4*$AL$14)/3</f>
        <v>0.66666666666666663</v>
      </c>
      <c r="AH18" s="54">
        <f t="shared" si="20"/>
        <v>1</v>
      </c>
      <c r="AI18" s="54">
        <f t="shared" si="20"/>
        <v>0.66666666666666663</v>
      </c>
      <c r="AJ18" s="54">
        <f t="shared" si="20"/>
        <v>1</v>
      </c>
      <c r="AK18" s="54">
        <f t="shared" si="20"/>
        <v>0</v>
      </c>
      <c r="AL18" s="54">
        <f t="shared" si="20"/>
        <v>0</v>
      </c>
      <c r="AM18" s="54">
        <f t="shared" si="20"/>
        <v>0.33333333333333331</v>
      </c>
      <c r="AN18" s="54">
        <f t="shared" si="20"/>
        <v>0</v>
      </c>
      <c r="AO18" s="54">
        <f t="shared" si="20"/>
        <v>0</v>
      </c>
      <c r="AP18" s="54">
        <f t="shared" si="20"/>
        <v>0</v>
      </c>
      <c r="AQ18" s="54">
        <f t="shared" si="20"/>
        <v>0.66666666666666663</v>
      </c>
      <c r="AR18" s="54">
        <f t="shared" si="20"/>
        <v>1</v>
      </c>
      <c r="AS18" s="54">
        <f t="shared" si="20"/>
        <v>1</v>
      </c>
      <c r="AT18" s="54">
        <f t="shared" si="20"/>
        <v>0.66666666666666663</v>
      </c>
      <c r="AU18" s="16"/>
    </row>
    <row r="19" spans="1:47" x14ac:dyDescent="0.3">
      <c r="A19" s="78">
        <v>17</v>
      </c>
      <c r="B19" s="78">
        <v>170701017</v>
      </c>
      <c r="C19" s="78">
        <v>14</v>
      </c>
      <c r="D19" s="78">
        <v>5</v>
      </c>
      <c r="E19" s="78">
        <v>9</v>
      </c>
      <c r="F19" s="78">
        <v>5</v>
      </c>
      <c r="G19" s="78">
        <v>12</v>
      </c>
      <c r="H19" s="78">
        <v>5</v>
      </c>
      <c r="I19" s="78">
        <v>15</v>
      </c>
      <c r="J19" s="78">
        <v>5</v>
      </c>
      <c r="K19" s="78">
        <v>18.329999999999998</v>
      </c>
      <c r="L19" s="78">
        <v>5</v>
      </c>
      <c r="M19" s="78">
        <v>18.329999999999998</v>
      </c>
      <c r="N19" s="78">
        <v>5</v>
      </c>
      <c r="O19" s="78" t="s">
        <v>51</v>
      </c>
      <c r="P19" s="6">
        <f t="shared" si="0"/>
        <v>16</v>
      </c>
      <c r="Q19" s="6">
        <f t="shared" si="1"/>
        <v>16</v>
      </c>
      <c r="R19" s="6">
        <f t="shared" si="2"/>
        <v>16</v>
      </c>
      <c r="S19" s="6">
        <f t="shared" si="3"/>
        <v>16</v>
      </c>
      <c r="T19" s="6">
        <f t="shared" si="4"/>
        <v>16</v>
      </c>
      <c r="U19" s="5">
        <f>(C19+D19)/37*100</f>
        <v>51.351351351351347</v>
      </c>
      <c r="V19" s="6">
        <f t="shared" si="6"/>
        <v>80</v>
      </c>
      <c r="W19" s="5">
        <f t="shared" si="7"/>
        <v>67.391304347826093</v>
      </c>
      <c r="X19" s="6">
        <f t="shared" si="8"/>
        <v>80</v>
      </c>
      <c r="Y19" s="5">
        <f t="shared" si="9"/>
        <v>54.054054054054056</v>
      </c>
      <c r="Z19" s="6">
        <f t="shared" si="10"/>
        <v>80</v>
      </c>
      <c r="AA19" s="5">
        <f t="shared" si="11"/>
        <v>77.766666666666666</v>
      </c>
      <c r="AB19" s="6">
        <f t="shared" si="12"/>
        <v>80</v>
      </c>
      <c r="AC19" s="5">
        <f t="shared" si="13"/>
        <v>77.766666666666666</v>
      </c>
      <c r="AD19" s="6">
        <f t="shared" si="14"/>
        <v>80</v>
      </c>
      <c r="AE19" s="65" t="s">
        <v>136</v>
      </c>
      <c r="AF19" s="54">
        <f>(AF5*$AM$14)/3</f>
        <v>2</v>
      </c>
      <c r="AG19" s="54">
        <f t="shared" ref="AG19:AT19" si="21">(AG5*$AM$14)/3</f>
        <v>2</v>
      </c>
      <c r="AH19" s="54">
        <f t="shared" si="21"/>
        <v>3</v>
      </c>
      <c r="AI19" s="54">
        <f t="shared" si="21"/>
        <v>2</v>
      </c>
      <c r="AJ19" s="54">
        <f t="shared" si="21"/>
        <v>3</v>
      </c>
      <c r="AK19" s="54">
        <f t="shared" si="21"/>
        <v>0</v>
      </c>
      <c r="AL19" s="54">
        <f t="shared" si="21"/>
        <v>0</v>
      </c>
      <c r="AM19" s="54">
        <f t="shared" si="21"/>
        <v>1</v>
      </c>
      <c r="AN19" s="54">
        <f t="shared" si="21"/>
        <v>0</v>
      </c>
      <c r="AO19" s="54">
        <f t="shared" si="21"/>
        <v>0</v>
      </c>
      <c r="AP19" s="54">
        <f t="shared" si="21"/>
        <v>0</v>
      </c>
      <c r="AQ19" s="54">
        <f t="shared" si="21"/>
        <v>2</v>
      </c>
      <c r="AR19" s="54">
        <f t="shared" si="21"/>
        <v>3</v>
      </c>
      <c r="AS19" s="54">
        <f t="shared" si="21"/>
        <v>3</v>
      </c>
      <c r="AT19" s="54">
        <f t="shared" si="21"/>
        <v>2</v>
      </c>
      <c r="AU19" s="16"/>
    </row>
    <row r="20" spans="1:47" x14ac:dyDescent="0.3">
      <c r="A20" s="78">
        <v>18</v>
      </c>
      <c r="B20" s="78">
        <v>170701018</v>
      </c>
      <c r="C20" s="78">
        <v>13</v>
      </c>
      <c r="D20" s="78">
        <v>0</v>
      </c>
      <c r="E20" s="78">
        <v>10</v>
      </c>
      <c r="F20" s="78">
        <v>0</v>
      </c>
      <c r="G20" s="78">
        <v>9</v>
      </c>
      <c r="H20" s="78">
        <v>5</v>
      </c>
      <c r="I20" s="78">
        <v>14</v>
      </c>
      <c r="J20" s="78">
        <v>5</v>
      </c>
      <c r="K20" s="78">
        <v>17.5</v>
      </c>
      <c r="L20" s="78">
        <v>3</v>
      </c>
      <c r="M20" s="78">
        <v>17.5</v>
      </c>
      <c r="N20" s="78">
        <v>3</v>
      </c>
      <c r="O20" s="78" t="s">
        <v>53</v>
      </c>
      <c r="P20" s="6">
        <f t="shared" si="0"/>
        <v>12</v>
      </c>
      <c r="Q20" s="6">
        <f t="shared" si="1"/>
        <v>12</v>
      </c>
      <c r="R20" s="6">
        <f t="shared" si="2"/>
        <v>12</v>
      </c>
      <c r="S20" s="6">
        <f t="shared" si="3"/>
        <v>12</v>
      </c>
      <c r="T20" s="6">
        <f t="shared" si="4"/>
        <v>12</v>
      </c>
      <c r="U20" s="5">
        <f t="shared" si="5"/>
        <v>35.135135135135137</v>
      </c>
      <c r="V20" s="6">
        <f t="shared" si="6"/>
        <v>60</v>
      </c>
      <c r="W20" s="5">
        <f t="shared" si="7"/>
        <v>52.173913043478258</v>
      </c>
      <c r="X20" s="6">
        <f t="shared" si="8"/>
        <v>60</v>
      </c>
      <c r="Y20" s="5">
        <f t="shared" si="9"/>
        <v>51.351351351351347</v>
      </c>
      <c r="Z20" s="6">
        <f t="shared" si="10"/>
        <v>60</v>
      </c>
      <c r="AA20" s="5">
        <f t="shared" si="11"/>
        <v>68.333333333333329</v>
      </c>
      <c r="AB20" s="6">
        <f t="shared" si="12"/>
        <v>60</v>
      </c>
      <c r="AC20" s="5">
        <f t="shared" si="13"/>
        <v>68.333333333333329</v>
      </c>
      <c r="AD20" s="6">
        <f t="shared" si="14"/>
        <v>60</v>
      </c>
      <c r="AE20" s="65" t="s">
        <v>137</v>
      </c>
      <c r="AF20" s="54">
        <f>(AF6*$AN$14)/3</f>
        <v>2</v>
      </c>
      <c r="AG20" s="54">
        <f t="shared" ref="AG20:AT20" si="22">(AG6*$AN$14)/3</f>
        <v>2</v>
      </c>
      <c r="AH20" s="54">
        <f t="shared" si="22"/>
        <v>3</v>
      </c>
      <c r="AI20" s="54">
        <f t="shared" si="22"/>
        <v>3</v>
      </c>
      <c r="AJ20" s="54">
        <f t="shared" si="22"/>
        <v>2</v>
      </c>
      <c r="AK20" s="54">
        <f t="shared" si="22"/>
        <v>0</v>
      </c>
      <c r="AL20" s="54">
        <f t="shared" si="22"/>
        <v>0</v>
      </c>
      <c r="AM20" s="54">
        <f t="shared" si="22"/>
        <v>1</v>
      </c>
      <c r="AN20" s="54">
        <f t="shared" si="22"/>
        <v>0</v>
      </c>
      <c r="AO20" s="54">
        <f t="shared" si="22"/>
        <v>0</v>
      </c>
      <c r="AP20" s="54">
        <f t="shared" si="22"/>
        <v>0</v>
      </c>
      <c r="AQ20" s="54">
        <f t="shared" si="22"/>
        <v>2</v>
      </c>
      <c r="AR20" s="54">
        <f t="shared" si="22"/>
        <v>3</v>
      </c>
      <c r="AS20" s="54">
        <f t="shared" si="22"/>
        <v>2</v>
      </c>
      <c r="AT20" s="54">
        <f t="shared" si="22"/>
        <v>2</v>
      </c>
      <c r="AU20" s="16"/>
    </row>
    <row r="21" spans="1:47" x14ac:dyDescent="0.3">
      <c r="A21" s="78">
        <v>19</v>
      </c>
      <c r="B21" s="78">
        <v>170701019</v>
      </c>
      <c r="C21" s="78">
        <v>25</v>
      </c>
      <c r="D21" s="78">
        <v>5</v>
      </c>
      <c r="E21" s="78">
        <v>18</v>
      </c>
      <c r="F21" s="78">
        <v>5</v>
      </c>
      <c r="G21" s="78">
        <v>11</v>
      </c>
      <c r="H21" s="78">
        <v>5</v>
      </c>
      <c r="I21" s="78">
        <v>12</v>
      </c>
      <c r="J21" s="78">
        <v>5</v>
      </c>
      <c r="K21" s="78">
        <v>19.16</v>
      </c>
      <c r="L21" s="78">
        <v>5</v>
      </c>
      <c r="M21" s="78">
        <v>19.16</v>
      </c>
      <c r="N21" s="78">
        <v>5</v>
      </c>
      <c r="O21" s="78" t="s">
        <v>51</v>
      </c>
      <c r="P21" s="6">
        <f t="shared" si="0"/>
        <v>16</v>
      </c>
      <c r="Q21" s="6">
        <f t="shared" si="1"/>
        <v>16</v>
      </c>
      <c r="R21" s="6">
        <f t="shared" si="2"/>
        <v>16</v>
      </c>
      <c r="S21" s="6">
        <f t="shared" si="3"/>
        <v>16</v>
      </c>
      <c r="T21" s="6">
        <f t="shared" si="4"/>
        <v>16</v>
      </c>
      <c r="U21" s="5">
        <f t="shared" si="5"/>
        <v>81.081081081081081</v>
      </c>
      <c r="V21" s="6">
        <f t="shared" si="6"/>
        <v>80</v>
      </c>
      <c r="W21" s="5">
        <f t="shared" si="7"/>
        <v>84.782608695652172</v>
      </c>
      <c r="X21" s="6">
        <f t="shared" si="8"/>
        <v>80</v>
      </c>
      <c r="Y21" s="5">
        <f t="shared" si="9"/>
        <v>45.945945945945951</v>
      </c>
      <c r="Z21" s="6">
        <f t="shared" si="10"/>
        <v>80</v>
      </c>
      <c r="AA21" s="5">
        <f t="shared" si="11"/>
        <v>80.533333333333331</v>
      </c>
      <c r="AB21" s="6">
        <f t="shared" si="12"/>
        <v>80</v>
      </c>
      <c r="AC21" s="5">
        <f t="shared" si="13"/>
        <v>80.533333333333331</v>
      </c>
      <c r="AD21" s="6">
        <f t="shared" si="14"/>
        <v>80</v>
      </c>
      <c r="AE21" s="65" t="s">
        <v>27</v>
      </c>
      <c r="AF21" s="54">
        <f>AVERAGEIF(AF16:AF20,"&gt;0")</f>
        <v>1.7333333333333336</v>
      </c>
      <c r="AG21" s="54">
        <f t="shared" ref="AG21" si="23">AVERAGEIF(AG16:AG20,"&gt;0")</f>
        <v>1.7333333333333336</v>
      </c>
      <c r="AH21" s="54">
        <f t="shared" ref="AH21" si="24">AVERAGEIF(AH16:AH20,"&gt;0")</f>
        <v>2.25</v>
      </c>
      <c r="AI21" s="54">
        <f t="shared" ref="AI21" si="25">AVERAGEIF(AI16:AI20,"&gt;0")</f>
        <v>2.1333333333333337</v>
      </c>
      <c r="AJ21" s="54">
        <f t="shared" ref="AJ21" si="26">AVERAGEIF(AJ16:AJ20,"&gt;0")</f>
        <v>2.4</v>
      </c>
      <c r="AK21" s="54">
        <v>0</v>
      </c>
      <c r="AL21" s="54">
        <v>0</v>
      </c>
      <c r="AM21" s="54">
        <f t="shared" ref="AM21" si="27">AVERAGEIF(AM16:AM20,"&gt;0")</f>
        <v>0.86666666666666681</v>
      </c>
      <c r="AN21" s="54">
        <v>0</v>
      </c>
      <c r="AO21" s="54">
        <v>0</v>
      </c>
      <c r="AP21" s="54">
        <v>0</v>
      </c>
      <c r="AQ21" s="54">
        <f t="shared" ref="AQ21" si="28">AVERAGEIF(AQ16:AQ20,"&gt;0")</f>
        <v>1.7333333333333336</v>
      </c>
      <c r="AR21" s="54">
        <f t="shared" ref="AR21" si="29">AVERAGEIF(AR16:AR20,"&gt;0")</f>
        <v>2.4</v>
      </c>
      <c r="AS21" s="54">
        <f t="shared" ref="AS21" si="30">AVERAGEIF(AS16:AS20,"&gt;0")</f>
        <v>2.2000000000000002</v>
      </c>
      <c r="AT21" s="54">
        <f t="shared" ref="AT21" si="31">AVERAGEIF(AT16:AT20,"&gt;0")</f>
        <v>1.7333333333333336</v>
      </c>
      <c r="AU21" s="16"/>
    </row>
    <row r="22" spans="1:47" x14ac:dyDescent="0.3">
      <c r="A22" s="78">
        <v>20</v>
      </c>
      <c r="B22" s="78">
        <v>170701020</v>
      </c>
      <c r="C22" s="78">
        <v>13</v>
      </c>
      <c r="D22" s="78">
        <v>5</v>
      </c>
      <c r="E22" s="78">
        <v>8</v>
      </c>
      <c r="F22" s="78">
        <v>5</v>
      </c>
      <c r="G22" s="78">
        <v>11</v>
      </c>
      <c r="H22" s="78">
        <v>5</v>
      </c>
      <c r="I22" s="78">
        <v>20</v>
      </c>
      <c r="J22" s="78">
        <v>5</v>
      </c>
      <c r="K22" s="78">
        <v>19.16</v>
      </c>
      <c r="L22" s="78">
        <v>5</v>
      </c>
      <c r="M22" s="78">
        <v>19.16</v>
      </c>
      <c r="N22" s="78">
        <v>5</v>
      </c>
      <c r="O22" s="78" t="s">
        <v>51</v>
      </c>
      <c r="P22" s="6">
        <f t="shared" si="0"/>
        <v>16</v>
      </c>
      <c r="Q22" s="6">
        <f t="shared" si="1"/>
        <v>16</v>
      </c>
      <c r="R22" s="6">
        <f t="shared" si="2"/>
        <v>16</v>
      </c>
      <c r="S22" s="6">
        <f t="shared" si="3"/>
        <v>16</v>
      </c>
      <c r="T22" s="6">
        <f t="shared" si="4"/>
        <v>16</v>
      </c>
      <c r="U22" s="5">
        <f t="shared" si="5"/>
        <v>48.648648648648653</v>
      </c>
      <c r="V22" s="6">
        <f t="shared" si="6"/>
        <v>80</v>
      </c>
      <c r="W22" s="5">
        <f t="shared" si="7"/>
        <v>63.04347826086957</v>
      </c>
      <c r="X22" s="6">
        <f t="shared" si="8"/>
        <v>80</v>
      </c>
      <c r="Y22" s="5">
        <f t="shared" si="9"/>
        <v>67.567567567567565</v>
      </c>
      <c r="Z22" s="6">
        <f t="shared" si="10"/>
        <v>80</v>
      </c>
      <c r="AA22" s="5">
        <f t="shared" si="11"/>
        <v>80.533333333333331</v>
      </c>
      <c r="AB22" s="6">
        <f t="shared" si="12"/>
        <v>80</v>
      </c>
      <c r="AC22" s="5">
        <f t="shared" si="13"/>
        <v>80.533333333333331</v>
      </c>
      <c r="AD22" s="6">
        <f t="shared" si="14"/>
        <v>80</v>
      </c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16"/>
    </row>
    <row r="23" spans="1:47" x14ac:dyDescent="0.3">
      <c r="A23" s="78">
        <v>21</v>
      </c>
      <c r="B23" s="78">
        <v>170701021</v>
      </c>
      <c r="C23" s="78">
        <v>26</v>
      </c>
      <c r="D23" s="78">
        <v>5</v>
      </c>
      <c r="E23" s="78">
        <v>16</v>
      </c>
      <c r="F23" s="78">
        <v>5</v>
      </c>
      <c r="G23" s="78">
        <v>11</v>
      </c>
      <c r="H23" s="78">
        <v>5</v>
      </c>
      <c r="I23" s="78">
        <v>19</v>
      </c>
      <c r="J23" s="78">
        <v>5</v>
      </c>
      <c r="K23" s="78">
        <v>18.329999999999998</v>
      </c>
      <c r="L23" s="78">
        <v>5</v>
      </c>
      <c r="M23" s="78">
        <v>18.329999999999998</v>
      </c>
      <c r="N23" s="78">
        <v>5</v>
      </c>
      <c r="O23" s="78" t="s">
        <v>51</v>
      </c>
      <c r="P23" s="6">
        <f t="shared" si="0"/>
        <v>16</v>
      </c>
      <c r="Q23" s="6">
        <f t="shared" si="1"/>
        <v>16</v>
      </c>
      <c r="R23" s="6">
        <f t="shared" si="2"/>
        <v>16</v>
      </c>
      <c r="S23" s="6">
        <f t="shared" si="3"/>
        <v>16</v>
      </c>
      <c r="T23" s="6">
        <f t="shared" si="4"/>
        <v>16</v>
      </c>
      <c r="U23" s="5">
        <f t="shared" si="5"/>
        <v>83.78378378378379</v>
      </c>
      <c r="V23" s="6">
        <f t="shared" si="6"/>
        <v>80</v>
      </c>
      <c r="W23" s="5">
        <f t="shared" si="7"/>
        <v>80.434782608695656</v>
      </c>
      <c r="X23" s="6">
        <f t="shared" si="8"/>
        <v>80</v>
      </c>
      <c r="Y23" s="5">
        <f t="shared" si="9"/>
        <v>64.86486486486487</v>
      </c>
      <c r="Z23" s="6">
        <f t="shared" si="10"/>
        <v>80</v>
      </c>
      <c r="AA23" s="5">
        <f t="shared" si="11"/>
        <v>77.766666666666666</v>
      </c>
      <c r="AB23" s="6">
        <f t="shared" si="12"/>
        <v>80</v>
      </c>
      <c r="AC23" s="5">
        <f t="shared" si="13"/>
        <v>77.766666666666666</v>
      </c>
      <c r="AD23" s="6">
        <f t="shared" si="14"/>
        <v>80</v>
      </c>
      <c r="AE23" s="26" t="s">
        <v>28</v>
      </c>
      <c r="AF23" s="27">
        <f>AF7-AF21</f>
        <v>0.26666666666666639</v>
      </c>
      <c r="AG23" s="27">
        <f t="shared" ref="AG23:AT23" si="32">AG7-AG21</f>
        <v>0.26666666666666639</v>
      </c>
      <c r="AH23" s="27">
        <f t="shared" si="32"/>
        <v>0.5</v>
      </c>
      <c r="AI23" s="27">
        <f t="shared" si="32"/>
        <v>0.26666666666666616</v>
      </c>
      <c r="AJ23" s="27">
        <f t="shared" si="32"/>
        <v>0.39999999999999991</v>
      </c>
      <c r="AK23" s="27" t="e">
        <f t="shared" si="32"/>
        <v>#DIV/0!</v>
      </c>
      <c r="AL23" s="27" t="e">
        <f t="shared" si="32"/>
        <v>#DIV/0!</v>
      </c>
      <c r="AM23" s="27">
        <f t="shared" si="32"/>
        <v>0.13333333333333319</v>
      </c>
      <c r="AN23" s="27" t="e">
        <f t="shared" si="32"/>
        <v>#DIV/0!</v>
      </c>
      <c r="AO23" s="27" t="e">
        <f t="shared" si="32"/>
        <v>#DIV/0!</v>
      </c>
      <c r="AP23" s="27" t="e">
        <f t="shared" si="32"/>
        <v>#DIV/0!</v>
      </c>
      <c r="AQ23" s="27">
        <f t="shared" si="32"/>
        <v>0.26666666666666639</v>
      </c>
      <c r="AR23" s="27">
        <f t="shared" si="32"/>
        <v>0.39999999999999991</v>
      </c>
      <c r="AS23" s="27">
        <f t="shared" si="32"/>
        <v>0.39999999999999991</v>
      </c>
      <c r="AT23" s="27">
        <f t="shared" si="32"/>
        <v>0.26666666666666639</v>
      </c>
      <c r="AU23" s="16"/>
    </row>
    <row r="24" spans="1:47" x14ac:dyDescent="0.3">
      <c r="A24" s="78">
        <v>22</v>
      </c>
      <c r="B24" s="78">
        <v>170701022</v>
      </c>
      <c r="C24" s="78">
        <v>28</v>
      </c>
      <c r="D24" s="78">
        <v>5</v>
      </c>
      <c r="E24" s="78">
        <v>17</v>
      </c>
      <c r="F24" s="78">
        <v>5</v>
      </c>
      <c r="G24" s="78">
        <v>11</v>
      </c>
      <c r="H24" s="78">
        <v>5</v>
      </c>
      <c r="I24" s="78">
        <v>22</v>
      </c>
      <c r="J24" s="78">
        <v>5</v>
      </c>
      <c r="K24" s="78">
        <v>19.16</v>
      </c>
      <c r="L24" s="78">
        <v>3</v>
      </c>
      <c r="M24" s="78">
        <v>19.16</v>
      </c>
      <c r="N24" s="78">
        <v>3</v>
      </c>
      <c r="O24" s="78" t="s">
        <v>51</v>
      </c>
      <c r="P24" s="6">
        <f t="shared" si="0"/>
        <v>16</v>
      </c>
      <c r="Q24" s="6">
        <f t="shared" si="1"/>
        <v>16</v>
      </c>
      <c r="R24" s="6">
        <f t="shared" si="2"/>
        <v>16</v>
      </c>
      <c r="S24" s="6">
        <f t="shared" si="3"/>
        <v>16</v>
      </c>
      <c r="T24" s="6">
        <f t="shared" si="4"/>
        <v>16</v>
      </c>
      <c r="U24" s="5">
        <f t="shared" si="5"/>
        <v>89.189189189189193</v>
      </c>
      <c r="V24" s="6">
        <f t="shared" si="6"/>
        <v>80</v>
      </c>
      <c r="W24" s="5">
        <f t="shared" si="7"/>
        <v>82.608695652173907</v>
      </c>
      <c r="X24" s="6">
        <f t="shared" si="8"/>
        <v>80</v>
      </c>
      <c r="Y24" s="5">
        <f t="shared" si="9"/>
        <v>72.972972972972968</v>
      </c>
      <c r="Z24" s="6">
        <f t="shared" si="10"/>
        <v>80</v>
      </c>
      <c r="AA24" s="5">
        <f t="shared" si="11"/>
        <v>73.866666666666674</v>
      </c>
      <c r="AB24" s="6">
        <f t="shared" si="12"/>
        <v>80</v>
      </c>
      <c r="AC24" s="5">
        <f t="shared" si="13"/>
        <v>73.866666666666674</v>
      </c>
      <c r="AD24" s="6">
        <f t="shared" si="14"/>
        <v>80</v>
      </c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16"/>
    </row>
    <row r="25" spans="1:47" ht="18.75" customHeight="1" x14ac:dyDescent="0.3">
      <c r="A25" s="78">
        <v>23</v>
      </c>
      <c r="B25" s="78">
        <v>170701023</v>
      </c>
      <c r="C25" s="78">
        <v>27.5</v>
      </c>
      <c r="D25" s="78">
        <v>5</v>
      </c>
      <c r="E25" s="78">
        <v>16.5</v>
      </c>
      <c r="F25" s="78">
        <v>5</v>
      </c>
      <c r="G25" s="78">
        <v>12</v>
      </c>
      <c r="H25" s="78">
        <v>5</v>
      </c>
      <c r="I25" s="78">
        <v>19</v>
      </c>
      <c r="J25" s="78">
        <v>5</v>
      </c>
      <c r="K25" s="78">
        <v>19.16</v>
      </c>
      <c r="L25" s="78">
        <v>5</v>
      </c>
      <c r="M25" s="78">
        <v>19.16</v>
      </c>
      <c r="N25" s="78">
        <v>5</v>
      </c>
      <c r="O25" s="78" t="s">
        <v>50</v>
      </c>
      <c r="P25" s="6">
        <f t="shared" si="0"/>
        <v>18</v>
      </c>
      <c r="Q25" s="6">
        <f t="shared" si="1"/>
        <v>18</v>
      </c>
      <c r="R25" s="6">
        <f t="shared" si="2"/>
        <v>18</v>
      </c>
      <c r="S25" s="6">
        <f t="shared" si="3"/>
        <v>18</v>
      </c>
      <c r="T25" s="6">
        <f t="shared" si="4"/>
        <v>18</v>
      </c>
      <c r="U25" s="5">
        <f t="shared" si="5"/>
        <v>87.837837837837839</v>
      </c>
      <c r="V25" s="6">
        <f t="shared" si="6"/>
        <v>90</v>
      </c>
      <c r="W25" s="5">
        <f t="shared" si="7"/>
        <v>83.695652173913047</v>
      </c>
      <c r="X25" s="6">
        <f t="shared" si="8"/>
        <v>90</v>
      </c>
      <c r="Y25" s="5">
        <f t="shared" si="9"/>
        <v>64.86486486486487</v>
      </c>
      <c r="Z25" s="6">
        <f t="shared" si="10"/>
        <v>90</v>
      </c>
      <c r="AA25" s="5">
        <f t="shared" si="11"/>
        <v>80.533333333333331</v>
      </c>
      <c r="AB25" s="6">
        <f t="shared" si="12"/>
        <v>90</v>
      </c>
      <c r="AC25" s="5">
        <f t="shared" si="13"/>
        <v>80.533333333333331</v>
      </c>
      <c r="AD25" s="6">
        <f t="shared" si="14"/>
        <v>90</v>
      </c>
      <c r="AE25" s="23" t="s">
        <v>30</v>
      </c>
      <c r="AF25" s="27">
        <f>AF21/AF7*3</f>
        <v>2.6000000000000005</v>
      </c>
      <c r="AG25" s="27">
        <f t="shared" ref="AG25:AS25" si="33">AG21/AG7*3</f>
        <v>2.6000000000000005</v>
      </c>
      <c r="AH25" s="27">
        <f t="shared" si="33"/>
        <v>2.4545454545454546</v>
      </c>
      <c r="AI25" s="27">
        <f t="shared" si="33"/>
        <v>2.666666666666667</v>
      </c>
      <c r="AJ25" s="27">
        <f t="shared" si="33"/>
        <v>2.5714285714285716</v>
      </c>
      <c r="AK25" s="27"/>
      <c r="AL25" s="27"/>
      <c r="AM25" s="27">
        <f t="shared" si="33"/>
        <v>2.6000000000000005</v>
      </c>
      <c r="AN25" s="27"/>
      <c r="AO25" s="27"/>
      <c r="AP25" s="27"/>
      <c r="AQ25" s="27">
        <f t="shared" si="33"/>
        <v>2.6000000000000005</v>
      </c>
      <c r="AR25" s="27">
        <f t="shared" si="33"/>
        <v>2.5714285714285716</v>
      </c>
      <c r="AS25" s="27">
        <f t="shared" si="33"/>
        <v>2.5384615384615383</v>
      </c>
      <c r="AT25" s="27">
        <f>AT21/AT7*3</f>
        <v>2.6000000000000005</v>
      </c>
      <c r="AU25" s="16"/>
    </row>
    <row r="26" spans="1:47" x14ac:dyDescent="0.3">
      <c r="A26" s="78">
        <v>24</v>
      </c>
      <c r="B26" s="78">
        <v>170701024</v>
      </c>
      <c r="C26" s="78">
        <v>22</v>
      </c>
      <c r="D26" s="78">
        <v>5</v>
      </c>
      <c r="E26" s="78">
        <v>18</v>
      </c>
      <c r="F26" s="78">
        <v>5</v>
      </c>
      <c r="G26" s="78">
        <v>10</v>
      </c>
      <c r="H26" s="78">
        <v>5</v>
      </c>
      <c r="I26" s="78">
        <v>18</v>
      </c>
      <c r="J26" s="78">
        <v>5</v>
      </c>
      <c r="K26" s="78">
        <v>15.83</v>
      </c>
      <c r="L26" s="78">
        <v>5</v>
      </c>
      <c r="M26" s="78">
        <v>15.83</v>
      </c>
      <c r="N26" s="78">
        <v>5</v>
      </c>
      <c r="O26" s="78" t="s">
        <v>51</v>
      </c>
      <c r="P26" s="6">
        <f t="shared" si="0"/>
        <v>16</v>
      </c>
      <c r="Q26" s="6">
        <f t="shared" si="1"/>
        <v>16</v>
      </c>
      <c r="R26" s="6">
        <f t="shared" si="2"/>
        <v>16</v>
      </c>
      <c r="S26" s="6">
        <f t="shared" si="3"/>
        <v>16</v>
      </c>
      <c r="T26" s="6">
        <f t="shared" si="4"/>
        <v>16</v>
      </c>
      <c r="U26" s="5">
        <f t="shared" si="5"/>
        <v>72.972972972972968</v>
      </c>
      <c r="V26" s="6">
        <f t="shared" si="6"/>
        <v>80</v>
      </c>
      <c r="W26" s="5">
        <f t="shared" si="7"/>
        <v>82.608695652173907</v>
      </c>
      <c r="X26" s="6">
        <f t="shared" si="8"/>
        <v>80</v>
      </c>
      <c r="Y26" s="5">
        <f t="shared" si="9"/>
        <v>62.162162162162161</v>
      </c>
      <c r="Z26" s="6">
        <f t="shared" si="10"/>
        <v>80</v>
      </c>
      <c r="AA26" s="5">
        <f t="shared" si="11"/>
        <v>69.433333333333323</v>
      </c>
      <c r="AB26" s="6">
        <f t="shared" si="12"/>
        <v>80</v>
      </c>
      <c r="AC26" s="5">
        <f t="shared" si="13"/>
        <v>69.433333333333323</v>
      </c>
      <c r="AD26" s="6">
        <f t="shared" si="14"/>
        <v>80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16"/>
    </row>
    <row r="27" spans="1:47" x14ac:dyDescent="0.3">
      <c r="A27" s="78">
        <v>25</v>
      </c>
      <c r="B27" s="78">
        <v>170701025</v>
      </c>
      <c r="C27" s="78">
        <v>19</v>
      </c>
      <c r="D27" s="78">
        <v>5</v>
      </c>
      <c r="E27" s="78">
        <v>5</v>
      </c>
      <c r="F27" s="78">
        <v>5</v>
      </c>
      <c r="G27" s="78">
        <v>9</v>
      </c>
      <c r="H27" s="78">
        <v>5</v>
      </c>
      <c r="I27" s="78">
        <v>13</v>
      </c>
      <c r="J27" s="78">
        <v>5</v>
      </c>
      <c r="K27" s="78">
        <v>19.16</v>
      </c>
      <c r="L27" s="78">
        <v>5</v>
      </c>
      <c r="M27" s="78">
        <v>19.16</v>
      </c>
      <c r="N27" s="78">
        <v>5</v>
      </c>
      <c r="O27" s="78" t="s">
        <v>52</v>
      </c>
      <c r="P27" s="6">
        <f t="shared" si="0"/>
        <v>14</v>
      </c>
      <c r="Q27" s="6">
        <f t="shared" si="1"/>
        <v>14</v>
      </c>
      <c r="R27" s="6">
        <f t="shared" si="2"/>
        <v>14</v>
      </c>
      <c r="S27" s="6">
        <f t="shared" si="3"/>
        <v>14</v>
      </c>
      <c r="T27" s="6">
        <f t="shared" si="4"/>
        <v>14</v>
      </c>
      <c r="U27" s="5">
        <f t="shared" si="5"/>
        <v>64.86486486486487</v>
      </c>
      <c r="V27" s="6">
        <f t="shared" si="6"/>
        <v>70</v>
      </c>
      <c r="W27" s="5">
        <f t="shared" si="7"/>
        <v>52.173913043478258</v>
      </c>
      <c r="X27" s="6">
        <f t="shared" si="8"/>
        <v>70</v>
      </c>
      <c r="Y27" s="5">
        <f t="shared" si="9"/>
        <v>48.648648648648653</v>
      </c>
      <c r="Z27" s="6">
        <f t="shared" si="10"/>
        <v>70</v>
      </c>
      <c r="AA27" s="5">
        <f t="shared" si="11"/>
        <v>80.533333333333331</v>
      </c>
      <c r="AB27" s="6">
        <f t="shared" si="12"/>
        <v>70</v>
      </c>
      <c r="AC27" s="5">
        <f t="shared" si="13"/>
        <v>80.533333333333331</v>
      </c>
      <c r="AD27" s="6">
        <f t="shared" si="14"/>
        <v>70</v>
      </c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6"/>
    </row>
    <row r="28" spans="1:47" x14ac:dyDescent="0.3">
      <c r="A28" s="78">
        <v>26</v>
      </c>
      <c r="B28" s="78">
        <v>170701026</v>
      </c>
      <c r="C28" s="78">
        <v>20.5</v>
      </c>
      <c r="D28" s="78">
        <v>5</v>
      </c>
      <c r="E28" s="78">
        <v>10.5</v>
      </c>
      <c r="F28" s="78">
        <v>5</v>
      </c>
      <c r="G28" s="78">
        <v>9</v>
      </c>
      <c r="H28" s="78">
        <v>5</v>
      </c>
      <c r="I28" s="78">
        <v>16</v>
      </c>
      <c r="J28" s="78">
        <v>5</v>
      </c>
      <c r="K28" s="78">
        <v>17.5</v>
      </c>
      <c r="L28" s="78">
        <v>5</v>
      </c>
      <c r="M28" s="78">
        <v>17.5</v>
      </c>
      <c r="N28" s="78">
        <v>5</v>
      </c>
      <c r="O28" s="78" t="s">
        <v>51</v>
      </c>
      <c r="P28" s="6">
        <f t="shared" si="0"/>
        <v>16</v>
      </c>
      <c r="Q28" s="6">
        <f t="shared" si="1"/>
        <v>16</v>
      </c>
      <c r="R28" s="6">
        <f t="shared" si="2"/>
        <v>16</v>
      </c>
      <c r="S28" s="6">
        <f t="shared" si="3"/>
        <v>16</v>
      </c>
      <c r="T28" s="6">
        <f t="shared" si="4"/>
        <v>16</v>
      </c>
      <c r="U28" s="5">
        <f t="shared" si="5"/>
        <v>68.918918918918919</v>
      </c>
      <c r="V28" s="6">
        <f t="shared" si="6"/>
        <v>80</v>
      </c>
      <c r="W28" s="5">
        <f t="shared" si="7"/>
        <v>64.130434782608688</v>
      </c>
      <c r="X28" s="6">
        <f t="shared" si="8"/>
        <v>80</v>
      </c>
      <c r="Y28" s="5">
        <f t="shared" si="9"/>
        <v>56.756756756756758</v>
      </c>
      <c r="Z28" s="6">
        <f t="shared" si="10"/>
        <v>80</v>
      </c>
      <c r="AA28" s="5">
        <f t="shared" si="11"/>
        <v>75</v>
      </c>
      <c r="AB28" s="6">
        <f t="shared" si="12"/>
        <v>80</v>
      </c>
      <c r="AC28" s="5">
        <f t="shared" si="13"/>
        <v>75</v>
      </c>
      <c r="AD28" s="6">
        <f t="shared" si="14"/>
        <v>80</v>
      </c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16"/>
    </row>
    <row r="29" spans="1:47" x14ac:dyDescent="0.3">
      <c r="A29" s="78">
        <v>27</v>
      </c>
      <c r="B29" s="78">
        <v>170701027</v>
      </c>
      <c r="C29" s="78">
        <v>29</v>
      </c>
      <c r="D29" s="78">
        <v>5</v>
      </c>
      <c r="E29" s="78">
        <v>18</v>
      </c>
      <c r="F29" s="78">
        <v>5</v>
      </c>
      <c r="G29" s="78">
        <v>12</v>
      </c>
      <c r="H29" s="78">
        <v>5</v>
      </c>
      <c r="I29" s="78">
        <v>16</v>
      </c>
      <c r="J29" s="78">
        <v>5</v>
      </c>
      <c r="K29" s="78">
        <v>18.329999999999998</v>
      </c>
      <c r="L29" s="78">
        <v>5</v>
      </c>
      <c r="M29" s="78">
        <v>18.329999999999998</v>
      </c>
      <c r="N29" s="78">
        <v>5</v>
      </c>
      <c r="O29" s="78" t="s">
        <v>51</v>
      </c>
      <c r="P29" s="6">
        <f t="shared" si="0"/>
        <v>16</v>
      </c>
      <c r="Q29" s="6">
        <f t="shared" si="1"/>
        <v>16</v>
      </c>
      <c r="R29" s="6">
        <f t="shared" si="2"/>
        <v>16</v>
      </c>
      <c r="S29" s="6">
        <f t="shared" si="3"/>
        <v>16</v>
      </c>
      <c r="T29" s="6">
        <f t="shared" si="4"/>
        <v>16</v>
      </c>
      <c r="U29" s="5">
        <f t="shared" si="5"/>
        <v>91.891891891891902</v>
      </c>
      <c r="V29" s="6">
        <f t="shared" si="6"/>
        <v>80</v>
      </c>
      <c r="W29" s="5">
        <f t="shared" si="7"/>
        <v>86.956521739130437</v>
      </c>
      <c r="X29" s="6">
        <f t="shared" si="8"/>
        <v>80</v>
      </c>
      <c r="Y29" s="5">
        <f t="shared" si="9"/>
        <v>56.756756756756758</v>
      </c>
      <c r="Z29" s="6">
        <f t="shared" si="10"/>
        <v>80</v>
      </c>
      <c r="AA29" s="5">
        <f t="shared" si="11"/>
        <v>77.766666666666666</v>
      </c>
      <c r="AB29" s="6">
        <f t="shared" si="12"/>
        <v>80</v>
      </c>
      <c r="AC29" s="5">
        <f t="shared" si="13"/>
        <v>77.766666666666666</v>
      </c>
      <c r="AD29" s="6">
        <f t="shared" si="14"/>
        <v>80</v>
      </c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16"/>
    </row>
    <row r="30" spans="1:47" x14ac:dyDescent="0.3">
      <c r="A30" s="78">
        <v>28</v>
      </c>
      <c r="B30" s="78">
        <v>170701028</v>
      </c>
      <c r="C30" s="78">
        <v>28</v>
      </c>
      <c r="D30" s="78">
        <v>5</v>
      </c>
      <c r="E30" s="78">
        <v>11</v>
      </c>
      <c r="F30" s="78">
        <v>5</v>
      </c>
      <c r="G30" s="78">
        <v>10</v>
      </c>
      <c r="H30" s="78">
        <v>5</v>
      </c>
      <c r="I30" s="78">
        <v>14</v>
      </c>
      <c r="J30" s="78">
        <v>0</v>
      </c>
      <c r="K30" s="78">
        <v>20</v>
      </c>
      <c r="L30" s="78">
        <v>4</v>
      </c>
      <c r="M30" s="78">
        <v>20</v>
      </c>
      <c r="N30" s="78">
        <v>4</v>
      </c>
      <c r="O30" s="78" t="s">
        <v>51</v>
      </c>
      <c r="P30" s="6">
        <f t="shared" si="0"/>
        <v>16</v>
      </c>
      <c r="Q30" s="6">
        <f t="shared" si="1"/>
        <v>16</v>
      </c>
      <c r="R30" s="6">
        <f t="shared" si="2"/>
        <v>16</v>
      </c>
      <c r="S30" s="6">
        <f t="shared" si="3"/>
        <v>16</v>
      </c>
      <c r="T30" s="6">
        <f t="shared" si="4"/>
        <v>16</v>
      </c>
      <c r="U30" s="5">
        <f t="shared" si="5"/>
        <v>89.189189189189193</v>
      </c>
      <c r="V30" s="6">
        <f t="shared" si="6"/>
        <v>80</v>
      </c>
      <c r="W30" s="5">
        <f t="shared" si="7"/>
        <v>67.391304347826093</v>
      </c>
      <c r="X30" s="6">
        <f t="shared" si="8"/>
        <v>80</v>
      </c>
      <c r="Y30" s="5">
        <f t="shared" si="9"/>
        <v>37.837837837837839</v>
      </c>
      <c r="Z30" s="6">
        <f t="shared" si="10"/>
        <v>80</v>
      </c>
      <c r="AA30" s="5">
        <f t="shared" si="11"/>
        <v>80</v>
      </c>
      <c r="AB30" s="6">
        <f t="shared" si="12"/>
        <v>80</v>
      </c>
      <c r="AC30" s="5">
        <f t="shared" si="13"/>
        <v>80</v>
      </c>
      <c r="AD30" s="6">
        <f t="shared" si="14"/>
        <v>80</v>
      </c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16"/>
    </row>
    <row r="31" spans="1:47" x14ac:dyDescent="0.3">
      <c r="A31" s="78">
        <v>29</v>
      </c>
      <c r="B31" s="78">
        <v>170701029</v>
      </c>
      <c r="C31" s="78">
        <v>27</v>
      </c>
      <c r="D31" s="78">
        <v>5</v>
      </c>
      <c r="E31" s="78">
        <v>16</v>
      </c>
      <c r="F31" s="78">
        <v>5</v>
      </c>
      <c r="G31" s="78">
        <v>11</v>
      </c>
      <c r="H31" s="78">
        <v>5</v>
      </c>
      <c r="I31" s="78">
        <v>19</v>
      </c>
      <c r="J31" s="78">
        <v>5</v>
      </c>
      <c r="K31" s="78">
        <v>17.5</v>
      </c>
      <c r="L31" s="78">
        <v>5</v>
      </c>
      <c r="M31" s="78">
        <v>17.5</v>
      </c>
      <c r="N31" s="78">
        <v>5</v>
      </c>
      <c r="O31" s="78" t="s">
        <v>50</v>
      </c>
      <c r="P31" s="6">
        <f t="shared" si="0"/>
        <v>18</v>
      </c>
      <c r="Q31" s="6">
        <f t="shared" si="1"/>
        <v>18</v>
      </c>
      <c r="R31" s="6">
        <f t="shared" si="2"/>
        <v>18</v>
      </c>
      <c r="S31" s="6">
        <f t="shared" si="3"/>
        <v>18</v>
      </c>
      <c r="T31" s="6">
        <f t="shared" si="4"/>
        <v>18</v>
      </c>
      <c r="U31" s="5">
        <f t="shared" si="5"/>
        <v>86.486486486486484</v>
      </c>
      <c r="V31" s="6">
        <f t="shared" si="6"/>
        <v>90</v>
      </c>
      <c r="W31" s="5">
        <f t="shared" si="7"/>
        <v>80.434782608695656</v>
      </c>
      <c r="X31" s="6">
        <f t="shared" si="8"/>
        <v>90</v>
      </c>
      <c r="Y31" s="5">
        <f t="shared" si="9"/>
        <v>64.86486486486487</v>
      </c>
      <c r="Z31" s="6">
        <f t="shared" si="10"/>
        <v>90</v>
      </c>
      <c r="AA31" s="5">
        <f t="shared" si="11"/>
        <v>75</v>
      </c>
      <c r="AB31" s="6">
        <f t="shared" si="12"/>
        <v>90</v>
      </c>
      <c r="AC31" s="5">
        <f t="shared" si="13"/>
        <v>75</v>
      </c>
      <c r="AD31" s="6">
        <f t="shared" si="14"/>
        <v>90</v>
      </c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16"/>
    </row>
    <row r="32" spans="1:47" x14ac:dyDescent="0.3">
      <c r="A32" s="78">
        <v>30</v>
      </c>
      <c r="B32" s="78">
        <v>170701030</v>
      </c>
      <c r="C32" s="78">
        <v>25.5</v>
      </c>
      <c r="D32" s="78">
        <v>5</v>
      </c>
      <c r="E32" s="78">
        <v>16.5</v>
      </c>
      <c r="F32" s="78">
        <v>5</v>
      </c>
      <c r="G32" s="78">
        <v>9</v>
      </c>
      <c r="H32" s="78">
        <v>5</v>
      </c>
      <c r="I32" s="78">
        <v>19</v>
      </c>
      <c r="J32" s="78">
        <v>5</v>
      </c>
      <c r="K32" s="78">
        <v>18.329999999999998</v>
      </c>
      <c r="L32" s="78">
        <v>5</v>
      </c>
      <c r="M32" s="78">
        <v>18.329999999999998</v>
      </c>
      <c r="N32" s="78">
        <v>5</v>
      </c>
      <c r="O32" s="78" t="s">
        <v>51</v>
      </c>
      <c r="P32" s="6">
        <f t="shared" si="0"/>
        <v>16</v>
      </c>
      <c r="Q32" s="6">
        <f t="shared" si="1"/>
        <v>16</v>
      </c>
      <c r="R32" s="6">
        <f t="shared" si="2"/>
        <v>16</v>
      </c>
      <c r="S32" s="6">
        <f t="shared" si="3"/>
        <v>16</v>
      </c>
      <c r="T32" s="6">
        <f t="shared" si="4"/>
        <v>16</v>
      </c>
      <c r="U32" s="5">
        <f t="shared" si="5"/>
        <v>82.432432432432435</v>
      </c>
      <c r="V32" s="6">
        <f t="shared" si="6"/>
        <v>80</v>
      </c>
      <c r="W32" s="5">
        <f t="shared" si="7"/>
        <v>77.173913043478265</v>
      </c>
      <c r="X32" s="6">
        <f t="shared" si="8"/>
        <v>80</v>
      </c>
      <c r="Y32" s="5">
        <f t="shared" si="9"/>
        <v>64.86486486486487</v>
      </c>
      <c r="Z32" s="6">
        <f t="shared" si="10"/>
        <v>80</v>
      </c>
      <c r="AA32" s="5">
        <f t="shared" si="11"/>
        <v>77.766666666666666</v>
      </c>
      <c r="AB32" s="6">
        <f t="shared" si="12"/>
        <v>80</v>
      </c>
      <c r="AC32" s="5">
        <f t="shared" si="13"/>
        <v>77.766666666666666</v>
      </c>
      <c r="AD32" s="6">
        <f t="shared" si="14"/>
        <v>80</v>
      </c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16"/>
    </row>
    <row r="33" spans="1:47" x14ac:dyDescent="0.3">
      <c r="A33" s="78">
        <v>31</v>
      </c>
      <c r="B33" s="78">
        <v>170701031</v>
      </c>
      <c r="C33" s="78">
        <v>19</v>
      </c>
      <c r="D33" s="78">
        <v>0</v>
      </c>
      <c r="E33" s="78">
        <v>6</v>
      </c>
      <c r="F33" s="78">
        <v>0</v>
      </c>
      <c r="G33" s="78">
        <v>9</v>
      </c>
      <c r="H33" s="78">
        <v>5</v>
      </c>
      <c r="I33" s="78">
        <v>18</v>
      </c>
      <c r="J33" s="78">
        <v>0</v>
      </c>
      <c r="K33" s="78">
        <v>19.16</v>
      </c>
      <c r="L33" s="78">
        <v>5</v>
      </c>
      <c r="M33" s="78">
        <v>19.16</v>
      </c>
      <c r="N33" s="78">
        <v>5</v>
      </c>
      <c r="O33" s="78" t="s">
        <v>52</v>
      </c>
      <c r="P33" s="6">
        <f t="shared" si="0"/>
        <v>14</v>
      </c>
      <c r="Q33" s="6">
        <f t="shared" si="1"/>
        <v>14</v>
      </c>
      <c r="R33" s="6">
        <f t="shared" si="2"/>
        <v>14</v>
      </c>
      <c r="S33" s="6">
        <f t="shared" si="3"/>
        <v>14</v>
      </c>
      <c r="T33" s="6">
        <f t="shared" si="4"/>
        <v>14</v>
      </c>
      <c r="U33" s="5">
        <f t="shared" si="5"/>
        <v>51.351351351351347</v>
      </c>
      <c r="V33" s="6">
        <f t="shared" si="6"/>
        <v>70</v>
      </c>
      <c r="W33" s="5">
        <f t="shared" si="7"/>
        <v>43.478260869565219</v>
      </c>
      <c r="X33" s="6">
        <f t="shared" si="8"/>
        <v>70</v>
      </c>
      <c r="Y33" s="5">
        <f t="shared" si="9"/>
        <v>48.648648648648653</v>
      </c>
      <c r="Z33" s="6">
        <f t="shared" si="10"/>
        <v>70</v>
      </c>
      <c r="AA33" s="5">
        <f t="shared" si="11"/>
        <v>80.533333333333331</v>
      </c>
      <c r="AB33" s="6">
        <f t="shared" si="12"/>
        <v>70</v>
      </c>
      <c r="AC33" s="5">
        <f t="shared" si="13"/>
        <v>80.533333333333331</v>
      </c>
      <c r="AD33" s="6">
        <f t="shared" si="14"/>
        <v>70</v>
      </c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16"/>
    </row>
    <row r="34" spans="1:47" x14ac:dyDescent="0.3">
      <c r="A34" s="78">
        <v>32</v>
      </c>
      <c r="B34" s="78">
        <v>170701032</v>
      </c>
      <c r="C34" s="78">
        <v>7</v>
      </c>
      <c r="D34" s="78">
        <v>5</v>
      </c>
      <c r="E34" s="78">
        <v>10</v>
      </c>
      <c r="F34" s="78">
        <v>5</v>
      </c>
      <c r="G34" s="78">
        <v>10</v>
      </c>
      <c r="H34" s="78">
        <v>5</v>
      </c>
      <c r="I34" s="78">
        <v>14</v>
      </c>
      <c r="J34" s="78">
        <v>5</v>
      </c>
      <c r="K34" s="78">
        <v>19.16</v>
      </c>
      <c r="L34" s="78">
        <v>5</v>
      </c>
      <c r="M34" s="78">
        <v>19.16</v>
      </c>
      <c r="N34" s="78">
        <v>5</v>
      </c>
      <c r="O34" s="78" t="s">
        <v>52</v>
      </c>
      <c r="P34" s="6">
        <f t="shared" si="0"/>
        <v>14</v>
      </c>
      <c r="Q34" s="6">
        <f t="shared" si="1"/>
        <v>14</v>
      </c>
      <c r="R34" s="6">
        <f t="shared" si="2"/>
        <v>14</v>
      </c>
      <c r="S34" s="6">
        <f t="shared" si="3"/>
        <v>14</v>
      </c>
      <c r="T34" s="6">
        <f t="shared" si="4"/>
        <v>14</v>
      </c>
      <c r="U34" s="5">
        <f t="shared" si="5"/>
        <v>32.432432432432435</v>
      </c>
      <c r="V34" s="6">
        <f t="shared" si="6"/>
        <v>70</v>
      </c>
      <c r="W34" s="5">
        <f t="shared" si="7"/>
        <v>65.217391304347828</v>
      </c>
      <c r="X34" s="6">
        <f t="shared" si="8"/>
        <v>70</v>
      </c>
      <c r="Y34" s="5">
        <f t="shared" si="9"/>
        <v>51.351351351351347</v>
      </c>
      <c r="Z34" s="6">
        <f t="shared" si="10"/>
        <v>70</v>
      </c>
      <c r="AA34" s="5">
        <f t="shared" si="11"/>
        <v>80.533333333333331</v>
      </c>
      <c r="AB34" s="6">
        <f t="shared" si="12"/>
        <v>70</v>
      </c>
      <c r="AC34" s="5">
        <f t="shared" si="13"/>
        <v>80.533333333333331</v>
      </c>
      <c r="AD34" s="6">
        <f t="shared" si="14"/>
        <v>70</v>
      </c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16"/>
    </row>
    <row r="35" spans="1:47" x14ac:dyDescent="0.3">
      <c r="A35" s="78">
        <v>33</v>
      </c>
      <c r="B35" s="78">
        <v>170701033</v>
      </c>
      <c r="C35" s="78">
        <v>26</v>
      </c>
      <c r="D35" s="78">
        <v>5</v>
      </c>
      <c r="E35" s="78">
        <v>10</v>
      </c>
      <c r="F35" s="78">
        <v>5</v>
      </c>
      <c r="G35" s="78">
        <v>7</v>
      </c>
      <c r="H35" s="78">
        <v>5</v>
      </c>
      <c r="I35" s="78">
        <v>14</v>
      </c>
      <c r="J35" s="78">
        <v>5</v>
      </c>
      <c r="K35" s="78">
        <v>15</v>
      </c>
      <c r="L35" s="78">
        <v>5</v>
      </c>
      <c r="M35" s="78">
        <v>15</v>
      </c>
      <c r="N35" s="78">
        <v>5</v>
      </c>
      <c r="O35" s="78" t="s">
        <v>51</v>
      </c>
      <c r="P35" s="6">
        <f t="shared" si="0"/>
        <v>16</v>
      </c>
      <c r="Q35" s="6">
        <f t="shared" si="1"/>
        <v>16</v>
      </c>
      <c r="R35" s="6">
        <f t="shared" si="2"/>
        <v>16</v>
      </c>
      <c r="S35" s="6">
        <f t="shared" si="3"/>
        <v>16</v>
      </c>
      <c r="T35" s="6">
        <f t="shared" si="4"/>
        <v>16</v>
      </c>
      <c r="U35" s="5">
        <f t="shared" si="5"/>
        <v>83.78378378378379</v>
      </c>
      <c r="V35" s="6">
        <f t="shared" si="6"/>
        <v>80</v>
      </c>
      <c r="W35" s="5">
        <f t="shared" si="7"/>
        <v>58.695652173913047</v>
      </c>
      <c r="X35" s="6">
        <f t="shared" si="8"/>
        <v>80</v>
      </c>
      <c r="Y35" s="5">
        <f t="shared" si="9"/>
        <v>51.351351351351347</v>
      </c>
      <c r="Z35" s="6">
        <f t="shared" si="10"/>
        <v>80</v>
      </c>
      <c r="AA35" s="5">
        <f t="shared" si="11"/>
        <v>66.666666666666657</v>
      </c>
      <c r="AB35" s="6">
        <f t="shared" si="12"/>
        <v>80</v>
      </c>
      <c r="AC35" s="5">
        <f t="shared" si="13"/>
        <v>66.666666666666657</v>
      </c>
      <c r="AD35" s="6">
        <f t="shared" si="14"/>
        <v>80</v>
      </c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16"/>
    </row>
    <row r="36" spans="1:47" x14ac:dyDescent="0.3">
      <c r="A36" s="78">
        <v>34</v>
      </c>
      <c r="B36" s="78">
        <v>170701034</v>
      </c>
      <c r="C36" s="78">
        <v>24.5</v>
      </c>
      <c r="D36" s="78">
        <v>5</v>
      </c>
      <c r="E36" s="78">
        <v>11.5</v>
      </c>
      <c r="F36" s="78">
        <v>5</v>
      </c>
      <c r="G36" s="78">
        <v>9</v>
      </c>
      <c r="H36" s="78">
        <v>5</v>
      </c>
      <c r="I36" s="78">
        <v>17</v>
      </c>
      <c r="J36" s="78">
        <v>5</v>
      </c>
      <c r="K36" s="78">
        <v>18.329999999999998</v>
      </c>
      <c r="L36" s="78">
        <v>5</v>
      </c>
      <c r="M36" s="78">
        <v>18.329999999999998</v>
      </c>
      <c r="N36" s="78">
        <v>5</v>
      </c>
      <c r="O36" s="78" t="s">
        <v>51</v>
      </c>
      <c r="P36" s="6">
        <f t="shared" si="0"/>
        <v>16</v>
      </c>
      <c r="Q36" s="6">
        <f t="shared" si="1"/>
        <v>16</v>
      </c>
      <c r="R36" s="6">
        <f t="shared" si="2"/>
        <v>16</v>
      </c>
      <c r="S36" s="6">
        <f t="shared" si="3"/>
        <v>16</v>
      </c>
      <c r="T36" s="6">
        <f t="shared" si="4"/>
        <v>16</v>
      </c>
      <c r="U36" s="5">
        <f t="shared" si="5"/>
        <v>79.729729729729726</v>
      </c>
      <c r="V36" s="6">
        <f t="shared" si="6"/>
        <v>80</v>
      </c>
      <c r="W36" s="5">
        <f t="shared" si="7"/>
        <v>66.304347826086953</v>
      </c>
      <c r="X36" s="6">
        <f t="shared" si="8"/>
        <v>80</v>
      </c>
      <c r="Y36" s="5">
        <f t="shared" si="9"/>
        <v>59.45945945945946</v>
      </c>
      <c r="Z36" s="6">
        <f t="shared" si="10"/>
        <v>80</v>
      </c>
      <c r="AA36" s="5">
        <f t="shared" si="11"/>
        <v>77.766666666666666</v>
      </c>
      <c r="AB36" s="6">
        <f t="shared" si="12"/>
        <v>80</v>
      </c>
      <c r="AC36" s="5">
        <f t="shared" si="13"/>
        <v>77.766666666666666</v>
      </c>
      <c r="AD36" s="6">
        <f t="shared" si="14"/>
        <v>80</v>
      </c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6"/>
    </row>
    <row r="37" spans="1:47" x14ac:dyDescent="0.3">
      <c r="A37" s="78">
        <v>35</v>
      </c>
      <c r="B37" s="78">
        <v>170701035</v>
      </c>
      <c r="C37" s="78">
        <v>12</v>
      </c>
      <c r="D37" s="78">
        <v>5</v>
      </c>
      <c r="E37" s="78">
        <v>18</v>
      </c>
      <c r="F37" s="78">
        <v>5</v>
      </c>
      <c r="G37" s="78">
        <v>4</v>
      </c>
      <c r="H37" s="78">
        <v>5</v>
      </c>
      <c r="I37" s="78">
        <v>9</v>
      </c>
      <c r="J37" s="78">
        <v>5</v>
      </c>
      <c r="K37" s="78">
        <v>17.5</v>
      </c>
      <c r="L37" s="78">
        <v>5</v>
      </c>
      <c r="M37" s="78">
        <v>17.5</v>
      </c>
      <c r="N37" s="78">
        <v>5</v>
      </c>
      <c r="O37" s="78" t="s">
        <v>52</v>
      </c>
      <c r="P37" s="6">
        <f t="shared" si="0"/>
        <v>14</v>
      </c>
      <c r="Q37" s="6">
        <f t="shared" si="1"/>
        <v>14</v>
      </c>
      <c r="R37" s="6">
        <f t="shared" si="2"/>
        <v>14</v>
      </c>
      <c r="S37" s="6">
        <f t="shared" si="3"/>
        <v>14</v>
      </c>
      <c r="T37" s="6">
        <f t="shared" si="4"/>
        <v>14</v>
      </c>
      <c r="U37" s="5">
        <f t="shared" si="5"/>
        <v>45.945945945945951</v>
      </c>
      <c r="V37" s="6">
        <f t="shared" si="6"/>
        <v>70</v>
      </c>
      <c r="W37" s="5">
        <f t="shared" si="7"/>
        <v>69.565217391304344</v>
      </c>
      <c r="X37" s="6">
        <f t="shared" si="8"/>
        <v>70</v>
      </c>
      <c r="Y37" s="5">
        <f t="shared" si="9"/>
        <v>37.837837837837839</v>
      </c>
      <c r="Z37" s="6">
        <f t="shared" si="10"/>
        <v>70</v>
      </c>
      <c r="AA37" s="5">
        <f t="shared" si="11"/>
        <v>75</v>
      </c>
      <c r="AB37" s="6">
        <f t="shared" si="12"/>
        <v>70</v>
      </c>
      <c r="AC37" s="5">
        <f t="shared" si="13"/>
        <v>75</v>
      </c>
      <c r="AD37" s="6">
        <f t="shared" si="14"/>
        <v>70</v>
      </c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6"/>
    </row>
    <row r="38" spans="1:47" x14ac:dyDescent="0.3">
      <c r="A38" s="78">
        <v>36</v>
      </c>
      <c r="B38" s="78">
        <v>170701036</v>
      </c>
      <c r="C38" s="78">
        <v>18.5</v>
      </c>
      <c r="D38" s="78">
        <v>5</v>
      </c>
      <c r="E38" s="78">
        <v>10.5</v>
      </c>
      <c r="F38" s="78">
        <v>5</v>
      </c>
      <c r="G38" s="78">
        <v>7</v>
      </c>
      <c r="H38" s="78">
        <v>5</v>
      </c>
      <c r="I38" s="78">
        <v>11</v>
      </c>
      <c r="J38" s="78">
        <v>5</v>
      </c>
      <c r="K38" s="78">
        <v>17.5</v>
      </c>
      <c r="L38" s="78">
        <v>5</v>
      </c>
      <c r="M38" s="78">
        <v>17.5</v>
      </c>
      <c r="N38" s="78">
        <v>5</v>
      </c>
      <c r="O38" s="78" t="s">
        <v>52</v>
      </c>
      <c r="P38" s="6">
        <f t="shared" si="0"/>
        <v>14</v>
      </c>
      <c r="Q38" s="6">
        <f t="shared" si="1"/>
        <v>14</v>
      </c>
      <c r="R38" s="6">
        <f t="shared" si="2"/>
        <v>14</v>
      </c>
      <c r="S38" s="6">
        <f t="shared" si="3"/>
        <v>14</v>
      </c>
      <c r="T38" s="6">
        <f t="shared" si="4"/>
        <v>14</v>
      </c>
      <c r="U38" s="5">
        <f t="shared" si="5"/>
        <v>63.513513513513509</v>
      </c>
      <c r="V38" s="6">
        <f t="shared" si="6"/>
        <v>70</v>
      </c>
      <c r="W38" s="5">
        <f t="shared" si="7"/>
        <v>59.782608695652172</v>
      </c>
      <c r="X38" s="6">
        <f t="shared" si="8"/>
        <v>70</v>
      </c>
      <c r="Y38" s="5">
        <f t="shared" si="9"/>
        <v>43.243243243243242</v>
      </c>
      <c r="Z38" s="6">
        <f t="shared" si="10"/>
        <v>70</v>
      </c>
      <c r="AA38" s="5">
        <f t="shared" si="11"/>
        <v>75</v>
      </c>
      <c r="AB38" s="6">
        <f t="shared" si="12"/>
        <v>70</v>
      </c>
      <c r="AC38" s="5">
        <f t="shared" si="13"/>
        <v>75</v>
      </c>
      <c r="AD38" s="6">
        <f t="shared" si="14"/>
        <v>70</v>
      </c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6"/>
    </row>
    <row r="39" spans="1:47" x14ac:dyDescent="0.3">
      <c r="A39" s="78">
        <v>37</v>
      </c>
      <c r="B39" s="78">
        <v>170701037</v>
      </c>
      <c r="C39" s="78">
        <v>25</v>
      </c>
      <c r="D39" s="78">
        <v>5</v>
      </c>
      <c r="E39" s="78">
        <v>11</v>
      </c>
      <c r="F39" s="78">
        <v>5</v>
      </c>
      <c r="G39" s="78">
        <v>9</v>
      </c>
      <c r="H39" s="78">
        <v>5</v>
      </c>
      <c r="I39" s="78">
        <v>18</v>
      </c>
      <c r="J39" s="78">
        <v>5</v>
      </c>
      <c r="K39" s="78">
        <v>16.66</v>
      </c>
      <c r="L39" s="78">
        <v>5</v>
      </c>
      <c r="M39" s="78">
        <v>16.66</v>
      </c>
      <c r="N39" s="78">
        <v>5</v>
      </c>
      <c r="O39" s="78" t="s">
        <v>51</v>
      </c>
      <c r="P39" s="6">
        <f t="shared" si="0"/>
        <v>16</v>
      </c>
      <c r="Q39" s="6">
        <f t="shared" si="1"/>
        <v>16</v>
      </c>
      <c r="R39" s="6">
        <f t="shared" si="2"/>
        <v>16</v>
      </c>
      <c r="S39" s="6">
        <f t="shared" si="3"/>
        <v>16</v>
      </c>
      <c r="T39" s="6">
        <f t="shared" si="4"/>
        <v>16</v>
      </c>
      <c r="U39" s="5">
        <f t="shared" si="5"/>
        <v>81.081081081081081</v>
      </c>
      <c r="V39" s="6">
        <f t="shared" si="6"/>
        <v>80</v>
      </c>
      <c r="W39" s="5">
        <f t="shared" si="7"/>
        <v>65.217391304347828</v>
      </c>
      <c r="X39" s="6">
        <f t="shared" si="8"/>
        <v>80</v>
      </c>
      <c r="Y39" s="5">
        <f t="shared" si="9"/>
        <v>62.162162162162161</v>
      </c>
      <c r="Z39" s="6">
        <f t="shared" si="10"/>
        <v>80</v>
      </c>
      <c r="AA39" s="5">
        <f t="shared" si="11"/>
        <v>72.2</v>
      </c>
      <c r="AB39" s="6">
        <f t="shared" si="12"/>
        <v>80</v>
      </c>
      <c r="AC39" s="5">
        <f t="shared" si="13"/>
        <v>72.2</v>
      </c>
      <c r="AD39" s="6">
        <f t="shared" si="14"/>
        <v>80</v>
      </c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6"/>
    </row>
    <row r="40" spans="1:47" x14ac:dyDescent="0.3">
      <c r="A40" s="78">
        <v>38</v>
      </c>
      <c r="B40" s="78">
        <v>170701038</v>
      </c>
      <c r="C40" s="78">
        <v>25</v>
      </c>
      <c r="D40" s="78">
        <v>5</v>
      </c>
      <c r="E40" s="78">
        <v>14</v>
      </c>
      <c r="F40" s="78">
        <v>5</v>
      </c>
      <c r="G40" s="78">
        <v>5</v>
      </c>
      <c r="H40" s="78">
        <v>5</v>
      </c>
      <c r="I40" s="78">
        <v>14</v>
      </c>
      <c r="J40" s="78">
        <v>0</v>
      </c>
      <c r="K40" s="78">
        <v>15.83</v>
      </c>
      <c r="L40" s="78">
        <v>5</v>
      </c>
      <c r="M40" s="78">
        <v>15.83</v>
      </c>
      <c r="N40" s="78">
        <v>5</v>
      </c>
      <c r="O40" s="78" t="s">
        <v>51</v>
      </c>
      <c r="P40" s="6">
        <f t="shared" si="0"/>
        <v>16</v>
      </c>
      <c r="Q40" s="6">
        <f t="shared" si="1"/>
        <v>16</v>
      </c>
      <c r="R40" s="6">
        <f t="shared" si="2"/>
        <v>16</v>
      </c>
      <c r="S40" s="6">
        <f t="shared" si="3"/>
        <v>16</v>
      </c>
      <c r="T40" s="6">
        <f t="shared" si="4"/>
        <v>16</v>
      </c>
      <c r="U40" s="5">
        <f t="shared" si="5"/>
        <v>81.081081081081081</v>
      </c>
      <c r="V40" s="6">
        <f t="shared" si="6"/>
        <v>80</v>
      </c>
      <c r="W40" s="5">
        <f t="shared" si="7"/>
        <v>63.04347826086957</v>
      </c>
      <c r="X40" s="6">
        <f t="shared" si="8"/>
        <v>80</v>
      </c>
      <c r="Y40" s="5">
        <f t="shared" si="9"/>
        <v>37.837837837837839</v>
      </c>
      <c r="Z40" s="6">
        <f t="shared" si="10"/>
        <v>80</v>
      </c>
      <c r="AA40" s="5">
        <f t="shared" si="11"/>
        <v>69.433333333333323</v>
      </c>
      <c r="AB40" s="6">
        <f t="shared" si="12"/>
        <v>80</v>
      </c>
      <c r="AC40" s="5">
        <f t="shared" si="13"/>
        <v>69.433333333333323</v>
      </c>
      <c r="AD40" s="6">
        <f t="shared" si="14"/>
        <v>80</v>
      </c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6"/>
    </row>
    <row r="41" spans="1:47" x14ac:dyDescent="0.3">
      <c r="A41" s="78">
        <v>39</v>
      </c>
      <c r="B41" s="78">
        <v>170701039</v>
      </c>
      <c r="C41" s="78">
        <v>17</v>
      </c>
      <c r="D41" s="78">
        <v>5</v>
      </c>
      <c r="E41" s="78">
        <v>12</v>
      </c>
      <c r="F41" s="78">
        <v>5</v>
      </c>
      <c r="G41" s="78">
        <v>3</v>
      </c>
      <c r="H41" s="78">
        <v>5</v>
      </c>
      <c r="I41" s="78">
        <v>7</v>
      </c>
      <c r="J41" s="78">
        <v>0</v>
      </c>
      <c r="K41" s="78">
        <v>17.5</v>
      </c>
      <c r="L41" s="78">
        <v>4</v>
      </c>
      <c r="M41" s="78">
        <v>17.5</v>
      </c>
      <c r="N41" s="78">
        <v>4</v>
      </c>
      <c r="O41" s="78" t="s">
        <v>52</v>
      </c>
      <c r="P41" s="6">
        <f t="shared" si="0"/>
        <v>14</v>
      </c>
      <c r="Q41" s="6">
        <f t="shared" si="1"/>
        <v>14</v>
      </c>
      <c r="R41" s="6">
        <f t="shared" si="2"/>
        <v>14</v>
      </c>
      <c r="S41" s="6">
        <f t="shared" si="3"/>
        <v>14</v>
      </c>
      <c r="T41" s="6">
        <f t="shared" si="4"/>
        <v>14</v>
      </c>
      <c r="U41" s="5">
        <f t="shared" si="5"/>
        <v>59.45945945945946</v>
      </c>
      <c r="V41" s="6">
        <f t="shared" si="6"/>
        <v>70</v>
      </c>
      <c r="W41" s="5">
        <f t="shared" si="7"/>
        <v>54.347826086956516</v>
      </c>
      <c r="X41" s="6">
        <f t="shared" si="8"/>
        <v>70</v>
      </c>
      <c r="Y41" s="5">
        <f t="shared" si="9"/>
        <v>18.918918918918919</v>
      </c>
      <c r="Z41" s="6">
        <f t="shared" si="10"/>
        <v>70</v>
      </c>
      <c r="AA41" s="5">
        <f t="shared" si="11"/>
        <v>71.666666666666671</v>
      </c>
      <c r="AB41" s="6">
        <f t="shared" si="12"/>
        <v>70</v>
      </c>
      <c r="AC41" s="5">
        <f t="shared" si="13"/>
        <v>71.666666666666671</v>
      </c>
      <c r="AD41" s="6">
        <f t="shared" si="14"/>
        <v>70</v>
      </c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6"/>
    </row>
    <row r="42" spans="1:47" x14ac:dyDescent="0.3">
      <c r="A42" s="78">
        <v>40</v>
      </c>
      <c r="B42" s="78">
        <v>170701040</v>
      </c>
      <c r="C42" s="78">
        <v>7</v>
      </c>
      <c r="D42" s="78">
        <v>5</v>
      </c>
      <c r="E42" s="78">
        <v>10</v>
      </c>
      <c r="F42" s="78">
        <v>5</v>
      </c>
      <c r="G42" s="78">
        <v>9</v>
      </c>
      <c r="H42" s="78">
        <v>5</v>
      </c>
      <c r="I42" s="78">
        <v>15</v>
      </c>
      <c r="J42" s="78">
        <v>0</v>
      </c>
      <c r="K42" s="78">
        <v>15.83</v>
      </c>
      <c r="L42" s="78">
        <v>5</v>
      </c>
      <c r="M42" s="78">
        <v>15.83</v>
      </c>
      <c r="N42" s="78">
        <v>5</v>
      </c>
      <c r="O42" s="78" t="s">
        <v>53</v>
      </c>
      <c r="P42" s="6">
        <f t="shared" si="0"/>
        <v>12</v>
      </c>
      <c r="Q42" s="6">
        <f t="shared" si="1"/>
        <v>12</v>
      </c>
      <c r="R42" s="6">
        <f t="shared" si="2"/>
        <v>12</v>
      </c>
      <c r="S42" s="6">
        <f t="shared" si="3"/>
        <v>12</v>
      </c>
      <c r="T42" s="6">
        <f t="shared" si="4"/>
        <v>12</v>
      </c>
      <c r="U42" s="5">
        <f t="shared" si="5"/>
        <v>32.432432432432435</v>
      </c>
      <c r="V42" s="6">
        <f t="shared" si="6"/>
        <v>60</v>
      </c>
      <c r="W42" s="5">
        <f t="shared" si="7"/>
        <v>63.04347826086957</v>
      </c>
      <c r="X42" s="6">
        <f t="shared" si="8"/>
        <v>60</v>
      </c>
      <c r="Y42" s="5">
        <f t="shared" si="9"/>
        <v>40.54054054054054</v>
      </c>
      <c r="Z42" s="6">
        <f t="shared" si="10"/>
        <v>60</v>
      </c>
      <c r="AA42" s="5">
        <f t="shared" si="11"/>
        <v>69.433333333333323</v>
      </c>
      <c r="AB42" s="6">
        <f t="shared" si="12"/>
        <v>60</v>
      </c>
      <c r="AC42" s="5">
        <f t="shared" si="13"/>
        <v>69.433333333333323</v>
      </c>
      <c r="AD42" s="6">
        <f t="shared" si="14"/>
        <v>60</v>
      </c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6"/>
    </row>
    <row r="43" spans="1:47" x14ac:dyDescent="0.3">
      <c r="A43" s="78">
        <v>41</v>
      </c>
      <c r="B43" s="78">
        <v>170701041</v>
      </c>
      <c r="C43" s="78">
        <v>23</v>
      </c>
      <c r="D43" s="78">
        <v>5</v>
      </c>
      <c r="E43" s="78">
        <v>12</v>
      </c>
      <c r="F43" s="78">
        <v>5</v>
      </c>
      <c r="G43" s="78">
        <v>9</v>
      </c>
      <c r="H43" s="78">
        <v>5</v>
      </c>
      <c r="I43" s="78">
        <v>19</v>
      </c>
      <c r="J43" s="78">
        <v>5</v>
      </c>
      <c r="K43" s="78">
        <v>19.16</v>
      </c>
      <c r="L43" s="78">
        <v>3</v>
      </c>
      <c r="M43" s="78">
        <v>19.16</v>
      </c>
      <c r="N43" s="78">
        <v>3</v>
      </c>
      <c r="O43" s="78" t="s">
        <v>51</v>
      </c>
      <c r="P43" s="6">
        <f t="shared" si="0"/>
        <v>16</v>
      </c>
      <c r="Q43" s="6">
        <f t="shared" si="1"/>
        <v>16</v>
      </c>
      <c r="R43" s="6">
        <f t="shared" si="2"/>
        <v>16</v>
      </c>
      <c r="S43" s="6">
        <f t="shared" si="3"/>
        <v>16</v>
      </c>
      <c r="T43" s="6">
        <f t="shared" si="4"/>
        <v>16</v>
      </c>
      <c r="U43" s="5">
        <f t="shared" si="5"/>
        <v>75.675675675675677</v>
      </c>
      <c r="V43" s="6">
        <f t="shared" si="6"/>
        <v>80</v>
      </c>
      <c r="W43" s="5">
        <f t="shared" si="7"/>
        <v>67.391304347826093</v>
      </c>
      <c r="X43" s="6">
        <f t="shared" si="8"/>
        <v>80</v>
      </c>
      <c r="Y43" s="5">
        <f t="shared" si="9"/>
        <v>64.86486486486487</v>
      </c>
      <c r="Z43" s="6">
        <f t="shared" si="10"/>
        <v>80</v>
      </c>
      <c r="AA43" s="5">
        <f t="shared" si="11"/>
        <v>73.866666666666674</v>
      </c>
      <c r="AB43" s="6">
        <f t="shared" si="12"/>
        <v>80</v>
      </c>
      <c r="AC43" s="5">
        <f t="shared" si="13"/>
        <v>73.866666666666674</v>
      </c>
      <c r="AD43" s="6">
        <f t="shared" si="14"/>
        <v>80</v>
      </c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6"/>
    </row>
    <row r="44" spans="1:47" x14ac:dyDescent="0.3">
      <c r="A44" s="78">
        <v>42</v>
      </c>
      <c r="B44" s="78">
        <v>170701042</v>
      </c>
      <c r="C44" s="78">
        <v>19</v>
      </c>
      <c r="D44" s="78">
        <v>5</v>
      </c>
      <c r="E44" s="78">
        <v>17</v>
      </c>
      <c r="F44" s="78">
        <v>5</v>
      </c>
      <c r="G44" s="78">
        <v>7</v>
      </c>
      <c r="H44" s="78">
        <v>5</v>
      </c>
      <c r="I44" s="78">
        <v>18</v>
      </c>
      <c r="J44" s="78">
        <v>5</v>
      </c>
      <c r="K44" s="78">
        <v>17.5</v>
      </c>
      <c r="L44" s="78">
        <v>5</v>
      </c>
      <c r="M44" s="78">
        <v>17.5</v>
      </c>
      <c r="N44" s="78">
        <v>5</v>
      </c>
      <c r="O44" s="78" t="s">
        <v>51</v>
      </c>
      <c r="P44" s="6">
        <f t="shared" si="0"/>
        <v>16</v>
      </c>
      <c r="Q44" s="6">
        <f t="shared" si="1"/>
        <v>16</v>
      </c>
      <c r="R44" s="6">
        <f t="shared" si="2"/>
        <v>16</v>
      </c>
      <c r="S44" s="6">
        <f t="shared" si="3"/>
        <v>16</v>
      </c>
      <c r="T44" s="6">
        <f t="shared" si="4"/>
        <v>16</v>
      </c>
      <c r="U44" s="5">
        <f t="shared" si="5"/>
        <v>64.86486486486487</v>
      </c>
      <c r="V44" s="6">
        <f t="shared" si="6"/>
        <v>80</v>
      </c>
      <c r="W44" s="5">
        <f t="shared" si="7"/>
        <v>73.91304347826086</v>
      </c>
      <c r="X44" s="6">
        <f t="shared" si="8"/>
        <v>80</v>
      </c>
      <c r="Y44" s="5">
        <f t="shared" si="9"/>
        <v>62.162162162162161</v>
      </c>
      <c r="Z44" s="6">
        <f t="shared" si="10"/>
        <v>80</v>
      </c>
      <c r="AA44" s="5">
        <f t="shared" si="11"/>
        <v>75</v>
      </c>
      <c r="AB44" s="6">
        <f t="shared" si="12"/>
        <v>80</v>
      </c>
      <c r="AC44" s="5">
        <f t="shared" si="13"/>
        <v>75</v>
      </c>
      <c r="AD44" s="6">
        <f t="shared" si="14"/>
        <v>80</v>
      </c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6"/>
    </row>
    <row r="45" spans="1:47" x14ac:dyDescent="0.3">
      <c r="A45" s="78">
        <v>43</v>
      </c>
      <c r="B45" s="78">
        <v>170701043</v>
      </c>
      <c r="C45" s="78">
        <v>23</v>
      </c>
      <c r="D45" s="78">
        <v>5</v>
      </c>
      <c r="E45" s="78">
        <v>12</v>
      </c>
      <c r="F45" s="78">
        <v>5</v>
      </c>
      <c r="G45" s="78">
        <v>9</v>
      </c>
      <c r="H45" s="78">
        <v>5</v>
      </c>
      <c r="I45" s="78">
        <v>11</v>
      </c>
      <c r="J45" s="78">
        <v>5</v>
      </c>
      <c r="K45" s="78">
        <v>16.66</v>
      </c>
      <c r="L45" s="78">
        <v>5</v>
      </c>
      <c r="M45" s="78">
        <v>16.66</v>
      </c>
      <c r="N45" s="78">
        <v>5</v>
      </c>
      <c r="O45" s="78" t="s">
        <v>51</v>
      </c>
      <c r="P45" s="6">
        <f t="shared" si="0"/>
        <v>16</v>
      </c>
      <c r="Q45" s="6">
        <f t="shared" si="1"/>
        <v>16</v>
      </c>
      <c r="R45" s="6">
        <f t="shared" si="2"/>
        <v>16</v>
      </c>
      <c r="S45" s="6">
        <f t="shared" si="3"/>
        <v>16</v>
      </c>
      <c r="T45" s="6">
        <f t="shared" si="4"/>
        <v>16</v>
      </c>
      <c r="U45" s="5">
        <f t="shared" si="5"/>
        <v>75.675675675675677</v>
      </c>
      <c r="V45" s="6">
        <f t="shared" si="6"/>
        <v>80</v>
      </c>
      <c r="W45" s="5">
        <f t="shared" si="7"/>
        <v>67.391304347826093</v>
      </c>
      <c r="X45" s="6">
        <f t="shared" si="8"/>
        <v>80</v>
      </c>
      <c r="Y45" s="5">
        <f t="shared" si="9"/>
        <v>43.243243243243242</v>
      </c>
      <c r="Z45" s="6">
        <f t="shared" si="10"/>
        <v>80</v>
      </c>
      <c r="AA45" s="5">
        <f t="shared" si="11"/>
        <v>72.2</v>
      </c>
      <c r="AB45" s="6">
        <f t="shared" si="12"/>
        <v>80</v>
      </c>
      <c r="AC45" s="5">
        <f t="shared" si="13"/>
        <v>72.2</v>
      </c>
      <c r="AD45" s="6">
        <f t="shared" si="14"/>
        <v>80</v>
      </c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6"/>
    </row>
    <row r="46" spans="1:47" x14ac:dyDescent="0.3">
      <c r="A46" s="78">
        <v>44</v>
      </c>
      <c r="B46" s="78">
        <v>170701044</v>
      </c>
      <c r="C46" s="78">
        <v>11</v>
      </c>
      <c r="D46" s="78">
        <v>5</v>
      </c>
      <c r="E46" s="78">
        <v>11</v>
      </c>
      <c r="F46" s="78">
        <v>5</v>
      </c>
      <c r="G46" s="78">
        <v>8</v>
      </c>
      <c r="H46" s="78">
        <v>5</v>
      </c>
      <c r="I46" s="78">
        <v>5</v>
      </c>
      <c r="J46" s="78">
        <v>0</v>
      </c>
      <c r="K46" s="78">
        <v>15.83</v>
      </c>
      <c r="L46" s="78">
        <v>5</v>
      </c>
      <c r="M46" s="78">
        <v>15.83</v>
      </c>
      <c r="N46" s="78">
        <v>5</v>
      </c>
      <c r="O46" s="78" t="s">
        <v>52</v>
      </c>
      <c r="P46" s="6">
        <f t="shared" si="0"/>
        <v>14</v>
      </c>
      <c r="Q46" s="6">
        <f t="shared" si="1"/>
        <v>14</v>
      </c>
      <c r="R46" s="6">
        <f t="shared" si="2"/>
        <v>14</v>
      </c>
      <c r="S46" s="6">
        <f t="shared" si="3"/>
        <v>14</v>
      </c>
      <c r="T46" s="6">
        <f t="shared" si="4"/>
        <v>14</v>
      </c>
      <c r="U46" s="5">
        <f t="shared" si="5"/>
        <v>43.243243243243242</v>
      </c>
      <c r="V46" s="6">
        <f t="shared" si="6"/>
        <v>70</v>
      </c>
      <c r="W46" s="5">
        <f t="shared" si="7"/>
        <v>63.04347826086957</v>
      </c>
      <c r="X46" s="6">
        <f t="shared" si="8"/>
        <v>70</v>
      </c>
      <c r="Y46" s="5">
        <f t="shared" si="9"/>
        <v>13.513513513513514</v>
      </c>
      <c r="Z46" s="6">
        <f t="shared" si="10"/>
        <v>70</v>
      </c>
      <c r="AA46" s="5">
        <f t="shared" si="11"/>
        <v>69.433333333333323</v>
      </c>
      <c r="AB46" s="6">
        <f t="shared" si="12"/>
        <v>70</v>
      </c>
      <c r="AC46" s="5">
        <f t="shared" si="13"/>
        <v>69.433333333333323</v>
      </c>
      <c r="AD46" s="6">
        <f t="shared" si="14"/>
        <v>70</v>
      </c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6"/>
    </row>
    <row r="47" spans="1:47" x14ac:dyDescent="0.3">
      <c r="A47" s="78">
        <v>45</v>
      </c>
      <c r="B47" s="78">
        <v>170701045</v>
      </c>
      <c r="C47" s="78">
        <v>7</v>
      </c>
      <c r="D47" s="78">
        <v>5</v>
      </c>
      <c r="E47" s="78">
        <v>4</v>
      </c>
      <c r="F47" s="78">
        <v>5</v>
      </c>
      <c r="G47" s="78">
        <v>3</v>
      </c>
      <c r="H47" s="78">
        <v>5</v>
      </c>
      <c r="I47" s="78">
        <v>14</v>
      </c>
      <c r="J47" s="78">
        <v>0</v>
      </c>
      <c r="K47" s="78">
        <v>18.329999999999998</v>
      </c>
      <c r="L47" s="78">
        <v>5</v>
      </c>
      <c r="M47" s="78">
        <v>18.329999999999998</v>
      </c>
      <c r="N47" s="78">
        <v>5</v>
      </c>
      <c r="O47" s="78" t="s">
        <v>52</v>
      </c>
      <c r="P47" s="6">
        <f t="shared" si="0"/>
        <v>14</v>
      </c>
      <c r="Q47" s="6">
        <f t="shared" si="1"/>
        <v>14</v>
      </c>
      <c r="R47" s="6">
        <f t="shared" si="2"/>
        <v>14</v>
      </c>
      <c r="S47" s="6">
        <f t="shared" si="3"/>
        <v>14</v>
      </c>
      <c r="T47" s="6">
        <f t="shared" si="4"/>
        <v>14</v>
      </c>
      <c r="U47" s="5">
        <f t="shared" si="5"/>
        <v>32.432432432432435</v>
      </c>
      <c r="V47" s="6">
        <f t="shared" ref="V47:V110" si="34">P47/20*100</f>
        <v>70</v>
      </c>
      <c r="W47" s="5">
        <f t="shared" si="7"/>
        <v>36.95652173913043</v>
      </c>
      <c r="X47" s="6">
        <f t="shared" ref="X47:X110" si="35">Q47/20*100</f>
        <v>70</v>
      </c>
      <c r="Y47" s="5">
        <f t="shared" si="9"/>
        <v>37.837837837837839</v>
      </c>
      <c r="Z47" s="6">
        <f t="shared" ref="Z47:Z110" si="36">R47/20*100</f>
        <v>70</v>
      </c>
      <c r="AA47" s="5">
        <f t="shared" si="11"/>
        <v>77.766666666666666</v>
      </c>
      <c r="AB47" s="6">
        <f t="shared" ref="AB47:AB53" si="37">S47/20*100</f>
        <v>70</v>
      </c>
      <c r="AC47" s="5">
        <f t="shared" si="13"/>
        <v>77.766666666666666</v>
      </c>
      <c r="AD47" s="6">
        <f t="shared" ref="AD47:AD53" si="38">T47/20*100</f>
        <v>70</v>
      </c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6"/>
    </row>
    <row r="48" spans="1:47" x14ac:dyDescent="0.3">
      <c r="A48" s="78">
        <v>46</v>
      </c>
      <c r="B48" s="78">
        <v>170701046</v>
      </c>
      <c r="C48" s="78">
        <v>18</v>
      </c>
      <c r="D48" s="78">
        <v>5</v>
      </c>
      <c r="E48" s="78">
        <v>11</v>
      </c>
      <c r="F48" s="78">
        <v>5</v>
      </c>
      <c r="G48" s="78">
        <v>4</v>
      </c>
      <c r="H48" s="78">
        <v>5</v>
      </c>
      <c r="I48" s="78">
        <v>13</v>
      </c>
      <c r="J48" s="78">
        <v>5</v>
      </c>
      <c r="K48" s="78">
        <v>19.16</v>
      </c>
      <c r="L48" s="78">
        <v>5</v>
      </c>
      <c r="M48" s="78">
        <v>19.16</v>
      </c>
      <c r="N48" s="78">
        <v>5</v>
      </c>
      <c r="O48" s="78" t="s">
        <v>51</v>
      </c>
      <c r="P48" s="6">
        <f t="shared" si="0"/>
        <v>16</v>
      </c>
      <c r="Q48" s="6">
        <f t="shared" si="1"/>
        <v>16</v>
      </c>
      <c r="R48" s="6">
        <f t="shared" si="2"/>
        <v>16</v>
      </c>
      <c r="S48" s="6">
        <f t="shared" si="3"/>
        <v>16</v>
      </c>
      <c r="T48" s="6">
        <f t="shared" si="4"/>
        <v>16</v>
      </c>
      <c r="U48" s="5">
        <f t="shared" si="5"/>
        <v>62.162162162162161</v>
      </c>
      <c r="V48" s="6">
        <f t="shared" si="34"/>
        <v>80</v>
      </c>
      <c r="W48" s="5">
        <f t="shared" si="7"/>
        <v>54.347826086956516</v>
      </c>
      <c r="X48" s="6">
        <f t="shared" si="35"/>
        <v>80</v>
      </c>
      <c r="Y48" s="5">
        <f t="shared" si="9"/>
        <v>48.648648648648653</v>
      </c>
      <c r="Z48" s="6">
        <f t="shared" si="36"/>
        <v>80</v>
      </c>
      <c r="AA48" s="5">
        <f t="shared" si="11"/>
        <v>80.533333333333331</v>
      </c>
      <c r="AB48" s="6">
        <f t="shared" si="37"/>
        <v>80</v>
      </c>
      <c r="AC48" s="5">
        <f t="shared" si="13"/>
        <v>80.533333333333331</v>
      </c>
      <c r="AD48" s="6">
        <f t="shared" si="38"/>
        <v>80</v>
      </c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6"/>
    </row>
    <row r="49" spans="1:47" x14ac:dyDescent="0.3">
      <c r="A49" s="78">
        <v>47</v>
      </c>
      <c r="B49" s="78">
        <v>170701047</v>
      </c>
      <c r="C49" s="78">
        <v>26</v>
      </c>
      <c r="D49" s="78">
        <v>5</v>
      </c>
      <c r="E49" s="78">
        <v>15</v>
      </c>
      <c r="F49" s="78">
        <v>5</v>
      </c>
      <c r="G49" s="78">
        <v>9</v>
      </c>
      <c r="H49" s="78">
        <v>5</v>
      </c>
      <c r="I49" s="78">
        <v>15</v>
      </c>
      <c r="J49" s="78">
        <v>5</v>
      </c>
      <c r="K49" s="78">
        <v>17.5</v>
      </c>
      <c r="L49" s="78">
        <v>5</v>
      </c>
      <c r="M49" s="78">
        <v>17.5</v>
      </c>
      <c r="N49" s="78">
        <v>5</v>
      </c>
      <c r="O49" s="78" t="s">
        <v>51</v>
      </c>
      <c r="P49" s="6">
        <f t="shared" si="0"/>
        <v>16</v>
      </c>
      <c r="Q49" s="6">
        <f t="shared" si="1"/>
        <v>16</v>
      </c>
      <c r="R49" s="6">
        <f t="shared" si="2"/>
        <v>16</v>
      </c>
      <c r="S49" s="6">
        <f t="shared" si="3"/>
        <v>16</v>
      </c>
      <c r="T49" s="6">
        <f t="shared" si="4"/>
        <v>16</v>
      </c>
      <c r="U49" s="5">
        <f t="shared" si="5"/>
        <v>83.78378378378379</v>
      </c>
      <c r="V49" s="6">
        <f t="shared" si="34"/>
        <v>80</v>
      </c>
      <c r="W49" s="5">
        <f t="shared" si="7"/>
        <v>73.91304347826086</v>
      </c>
      <c r="X49" s="6">
        <f t="shared" si="35"/>
        <v>80</v>
      </c>
      <c r="Y49" s="5">
        <f t="shared" si="9"/>
        <v>54.054054054054056</v>
      </c>
      <c r="Z49" s="6">
        <f t="shared" si="36"/>
        <v>80</v>
      </c>
      <c r="AA49" s="5">
        <f t="shared" si="11"/>
        <v>75</v>
      </c>
      <c r="AB49" s="6">
        <f t="shared" si="37"/>
        <v>80</v>
      </c>
      <c r="AC49" s="5">
        <f t="shared" si="13"/>
        <v>75</v>
      </c>
      <c r="AD49" s="6">
        <f t="shared" si="38"/>
        <v>80</v>
      </c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16"/>
    </row>
    <row r="50" spans="1:47" x14ac:dyDescent="0.3">
      <c r="A50" s="78">
        <v>48</v>
      </c>
      <c r="B50" s="78">
        <v>170701048</v>
      </c>
      <c r="C50" s="78">
        <v>24.5</v>
      </c>
      <c r="D50" s="78">
        <v>5</v>
      </c>
      <c r="E50" s="78">
        <v>15.5</v>
      </c>
      <c r="F50" s="78">
        <v>5</v>
      </c>
      <c r="G50" s="78">
        <v>10</v>
      </c>
      <c r="H50" s="78">
        <v>5</v>
      </c>
      <c r="I50" s="78">
        <v>11</v>
      </c>
      <c r="J50" s="78">
        <v>5</v>
      </c>
      <c r="K50" s="78">
        <v>18.329999999999998</v>
      </c>
      <c r="L50" s="78">
        <v>5</v>
      </c>
      <c r="M50" s="78">
        <v>18.329999999999998</v>
      </c>
      <c r="N50" s="78">
        <v>5</v>
      </c>
      <c r="O50" s="78" t="s">
        <v>51</v>
      </c>
      <c r="P50" s="6">
        <f t="shared" si="0"/>
        <v>16</v>
      </c>
      <c r="Q50" s="6">
        <f t="shared" si="1"/>
        <v>16</v>
      </c>
      <c r="R50" s="6">
        <f t="shared" si="2"/>
        <v>16</v>
      </c>
      <c r="S50" s="6">
        <f t="shared" si="3"/>
        <v>16</v>
      </c>
      <c r="T50" s="6">
        <f t="shared" si="4"/>
        <v>16</v>
      </c>
      <c r="U50" s="5">
        <f t="shared" si="5"/>
        <v>79.729729729729726</v>
      </c>
      <c r="V50" s="6">
        <f t="shared" si="34"/>
        <v>80</v>
      </c>
      <c r="W50" s="5">
        <f t="shared" si="7"/>
        <v>77.173913043478265</v>
      </c>
      <c r="X50" s="6">
        <f t="shared" si="35"/>
        <v>80</v>
      </c>
      <c r="Y50" s="5">
        <f t="shared" si="9"/>
        <v>43.243243243243242</v>
      </c>
      <c r="Z50" s="6">
        <f t="shared" si="36"/>
        <v>80</v>
      </c>
      <c r="AA50" s="5">
        <f t="shared" si="11"/>
        <v>77.766666666666666</v>
      </c>
      <c r="AB50" s="6">
        <f t="shared" si="37"/>
        <v>80</v>
      </c>
      <c r="AC50" s="5">
        <f t="shared" si="13"/>
        <v>77.766666666666666</v>
      </c>
      <c r="AD50" s="6">
        <f t="shared" si="38"/>
        <v>80</v>
      </c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6"/>
    </row>
    <row r="51" spans="1:47" x14ac:dyDescent="0.3">
      <c r="A51" s="78">
        <v>49</v>
      </c>
      <c r="B51" s="78">
        <v>170701049</v>
      </c>
      <c r="C51" s="78">
        <v>15</v>
      </c>
      <c r="D51" s="78">
        <v>5</v>
      </c>
      <c r="E51" s="78">
        <v>13</v>
      </c>
      <c r="F51" s="78">
        <v>5</v>
      </c>
      <c r="G51" s="78">
        <v>10</v>
      </c>
      <c r="H51" s="78">
        <v>5</v>
      </c>
      <c r="I51" s="78">
        <v>8</v>
      </c>
      <c r="J51" s="78">
        <v>5</v>
      </c>
      <c r="K51" s="78">
        <v>19.16</v>
      </c>
      <c r="L51" s="78">
        <v>5</v>
      </c>
      <c r="M51" s="78">
        <v>19.16</v>
      </c>
      <c r="N51" s="78">
        <v>5</v>
      </c>
      <c r="O51" s="78" t="s">
        <v>51</v>
      </c>
      <c r="P51" s="6">
        <f t="shared" si="0"/>
        <v>16</v>
      </c>
      <c r="Q51" s="6">
        <f t="shared" si="1"/>
        <v>16</v>
      </c>
      <c r="R51" s="6">
        <f t="shared" si="2"/>
        <v>16</v>
      </c>
      <c r="S51" s="6">
        <f t="shared" si="3"/>
        <v>16</v>
      </c>
      <c r="T51" s="6">
        <f t="shared" si="4"/>
        <v>16</v>
      </c>
      <c r="U51" s="5">
        <f t="shared" si="5"/>
        <v>54.054054054054056</v>
      </c>
      <c r="V51" s="6">
        <f t="shared" si="34"/>
        <v>80</v>
      </c>
      <c r="W51" s="5">
        <f t="shared" si="7"/>
        <v>71.739130434782609</v>
      </c>
      <c r="X51" s="6">
        <f t="shared" si="35"/>
        <v>80</v>
      </c>
      <c r="Y51" s="5">
        <f t="shared" si="9"/>
        <v>35.135135135135137</v>
      </c>
      <c r="Z51" s="6">
        <f t="shared" si="36"/>
        <v>80</v>
      </c>
      <c r="AA51" s="5">
        <f t="shared" si="11"/>
        <v>80.533333333333331</v>
      </c>
      <c r="AB51" s="6">
        <f t="shared" si="37"/>
        <v>80</v>
      </c>
      <c r="AC51" s="5">
        <f t="shared" si="13"/>
        <v>80.533333333333331</v>
      </c>
      <c r="AD51" s="6">
        <f t="shared" si="38"/>
        <v>80</v>
      </c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6"/>
    </row>
    <row r="52" spans="1:47" x14ac:dyDescent="0.3">
      <c r="A52" s="78">
        <v>50</v>
      </c>
      <c r="B52" s="78">
        <v>170701050</v>
      </c>
      <c r="C52" s="78">
        <v>26</v>
      </c>
      <c r="D52" s="78">
        <v>5</v>
      </c>
      <c r="E52" s="78">
        <v>17</v>
      </c>
      <c r="F52" s="78">
        <v>5</v>
      </c>
      <c r="G52" s="78">
        <v>11</v>
      </c>
      <c r="H52" s="78">
        <v>5</v>
      </c>
      <c r="I52" s="78">
        <v>21</v>
      </c>
      <c r="J52" s="78">
        <v>5</v>
      </c>
      <c r="K52" s="78">
        <v>15.83</v>
      </c>
      <c r="L52" s="78">
        <v>4.25</v>
      </c>
      <c r="M52" s="78">
        <v>15.83</v>
      </c>
      <c r="N52" s="78">
        <v>4.25</v>
      </c>
      <c r="O52" s="78" t="s">
        <v>51</v>
      </c>
      <c r="P52" s="6">
        <f t="shared" si="0"/>
        <v>16</v>
      </c>
      <c r="Q52" s="6">
        <f t="shared" si="1"/>
        <v>16</v>
      </c>
      <c r="R52" s="6">
        <f t="shared" si="2"/>
        <v>16</v>
      </c>
      <c r="S52" s="6">
        <f t="shared" si="3"/>
        <v>16</v>
      </c>
      <c r="T52" s="6">
        <f t="shared" si="4"/>
        <v>16</v>
      </c>
      <c r="U52" s="5">
        <f t="shared" si="5"/>
        <v>83.78378378378379</v>
      </c>
      <c r="V52" s="6">
        <f t="shared" si="34"/>
        <v>80</v>
      </c>
      <c r="W52" s="5">
        <f t="shared" si="7"/>
        <v>82.608695652173907</v>
      </c>
      <c r="X52" s="6">
        <f t="shared" si="35"/>
        <v>80</v>
      </c>
      <c r="Y52" s="5">
        <f t="shared" si="9"/>
        <v>70.270270270270274</v>
      </c>
      <c r="Z52" s="6">
        <f t="shared" si="36"/>
        <v>80</v>
      </c>
      <c r="AA52" s="5">
        <f t="shared" si="11"/>
        <v>66.933333333333323</v>
      </c>
      <c r="AB52" s="6">
        <f t="shared" si="37"/>
        <v>80</v>
      </c>
      <c r="AC52" s="5">
        <f t="shared" si="13"/>
        <v>66.933333333333323</v>
      </c>
      <c r="AD52" s="6">
        <f t="shared" si="38"/>
        <v>80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6"/>
    </row>
    <row r="53" spans="1:47" x14ac:dyDescent="0.3">
      <c r="A53" s="78">
        <v>51</v>
      </c>
      <c r="B53" s="78">
        <v>170701051</v>
      </c>
      <c r="C53" s="78">
        <v>28</v>
      </c>
      <c r="D53" s="78">
        <v>5</v>
      </c>
      <c r="E53" s="78">
        <v>17</v>
      </c>
      <c r="F53" s="78">
        <v>5</v>
      </c>
      <c r="G53" s="78">
        <v>10</v>
      </c>
      <c r="H53" s="78">
        <v>5</v>
      </c>
      <c r="I53" s="78">
        <v>14</v>
      </c>
      <c r="J53" s="78">
        <v>5</v>
      </c>
      <c r="K53" s="78">
        <v>15.83</v>
      </c>
      <c r="L53" s="78">
        <v>5</v>
      </c>
      <c r="M53" s="78">
        <v>15.83</v>
      </c>
      <c r="N53" s="78">
        <v>5</v>
      </c>
      <c r="O53" s="78" t="s">
        <v>51</v>
      </c>
      <c r="P53" s="6">
        <f t="shared" si="0"/>
        <v>16</v>
      </c>
      <c r="Q53" s="6">
        <f t="shared" si="1"/>
        <v>16</v>
      </c>
      <c r="R53" s="6">
        <f t="shared" si="2"/>
        <v>16</v>
      </c>
      <c r="S53" s="6">
        <f t="shared" si="3"/>
        <v>16</v>
      </c>
      <c r="T53" s="6">
        <f t="shared" si="4"/>
        <v>16</v>
      </c>
      <c r="U53" s="5">
        <f>(C53+D53)/37*100</f>
        <v>89.189189189189193</v>
      </c>
      <c r="V53" s="6">
        <f t="shared" si="34"/>
        <v>80</v>
      </c>
      <c r="W53" s="5">
        <f t="shared" si="7"/>
        <v>80.434782608695656</v>
      </c>
      <c r="X53" s="6">
        <f t="shared" si="35"/>
        <v>80</v>
      </c>
      <c r="Y53" s="5">
        <f t="shared" si="9"/>
        <v>51.351351351351347</v>
      </c>
      <c r="Z53" s="6">
        <f t="shared" si="36"/>
        <v>80</v>
      </c>
      <c r="AA53" s="5">
        <f t="shared" si="11"/>
        <v>69.433333333333323</v>
      </c>
      <c r="AB53" s="6">
        <f t="shared" si="37"/>
        <v>80</v>
      </c>
      <c r="AC53" s="5">
        <f t="shared" si="13"/>
        <v>69.433333333333323</v>
      </c>
      <c r="AD53" s="6">
        <f t="shared" si="38"/>
        <v>80</v>
      </c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16"/>
    </row>
    <row r="54" spans="1:47" x14ac:dyDescent="0.3">
      <c r="A54" s="78">
        <v>52</v>
      </c>
      <c r="B54" s="78">
        <v>170701052</v>
      </c>
      <c r="C54" s="78">
        <v>11</v>
      </c>
      <c r="D54" s="78">
        <v>5</v>
      </c>
      <c r="E54" s="78">
        <v>7</v>
      </c>
      <c r="F54" s="78">
        <v>5</v>
      </c>
      <c r="G54" s="78">
        <v>8</v>
      </c>
      <c r="H54" s="78">
        <v>5</v>
      </c>
      <c r="I54" s="78">
        <v>13</v>
      </c>
      <c r="J54" s="78">
        <v>0</v>
      </c>
      <c r="K54" s="78">
        <v>15.83</v>
      </c>
      <c r="L54" s="78">
        <v>5</v>
      </c>
      <c r="M54" s="78">
        <v>15.83</v>
      </c>
      <c r="N54" s="78">
        <v>5</v>
      </c>
      <c r="O54" s="78" t="s">
        <v>53</v>
      </c>
      <c r="P54" s="6">
        <f t="shared" si="0"/>
        <v>12</v>
      </c>
      <c r="Q54" s="6">
        <f t="shared" si="1"/>
        <v>12</v>
      </c>
      <c r="R54" s="6">
        <f t="shared" si="2"/>
        <v>12</v>
      </c>
      <c r="S54" s="6">
        <f t="shared" si="3"/>
        <v>12</v>
      </c>
      <c r="T54" s="6">
        <f t="shared" si="4"/>
        <v>12</v>
      </c>
      <c r="U54" s="5">
        <f t="shared" si="5"/>
        <v>43.243243243243242</v>
      </c>
      <c r="V54" s="6">
        <f t="shared" si="34"/>
        <v>60</v>
      </c>
      <c r="W54" s="5">
        <f t="shared" si="7"/>
        <v>54.347826086956516</v>
      </c>
      <c r="X54" s="6">
        <f t="shared" si="35"/>
        <v>60</v>
      </c>
      <c r="Y54" s="5">
        <f t="shared" si="9"/>
        <v>35.135135135135137</v>
      </c>
      <c r="Z54" s="6">
        <f t="shared" si="36"/>
        <v>60</v>
      </c>
      <c r="AA54" s="5">
        <f t="shared" ref="AA54:AA57" si="39">(K54+L54)/30*100</f>
        <v>69.433333333333323</v>
      </c>
      <c r="AB54" s="6">
        <f t="shared" ref="AB54:AB57" si="40">S54/20*100</f>
        <v>60</v>
      </c>
      <c r="AC54" s="5">
        <f t="shared" ref="AC54:AC57" si="41">(M54+N54)/30*100</f>
        <v>69.433333333333323</v>
      </c>
      <c r="AD54" s="6">
        <f t="shared" ref="AD54:AD57" si="42">T54/20*100</f>
        <v>60</v>
      </c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16"/>
    </row>
    <row r="55" spans="1:47" x14ac:dyDescent="0.3">
      <c r="A55" s="78">
        <v>53</v>
      </c>
      <c r="B55" s="78">
        <v>170701053</v>
      </c>
      <c r="C55" s="78">
        <v>24</v>
      </c>
      <c r="D55" s="78">
        <v>5</v>
      </c>
      <c r="E55" s="78">
        <v>15</v>
      </c>
      <c r="F55" s="78">
        <v>5</v>
      </c>
      <c r="G55" s="78">
        <v>14</v>
      </c>
      <c r="H55" s="78">
        <v>5</v>
      </c>
      <c r="I55" s="78">
        <v>24</v>
      </c>
      <c r="J55" s="78">
        <v>5</v>
      </c>
      <c r="K55" s="78">
        <v>18.329999999999998</v>
      </c>
      <c r="L55" s="78">
        <v>5</v>
      </c>
      <c r="M55" s="78">
        <v>18.329999999999998</v>
      </c>
      <c r="N55" s="78">
        <v>5</v>
      </c>
      <c r="O55" s="78" t="s">
        <v>50</v>
      </c>
      <c r="P55" s="6">
        <f t="shared" si="0"/>
        <v>18</v>
      </c>
      <c r="Q55" s="6">
        <f t="shared" si="1"/>
        <v>18</v>
      </c>
      <c r="R55" s="6">
        <f t="shared" si="2"/>
        <v>18</v>
      </c>
      <c r="S55" s="6">
        <f t="shared" si="3"/>
        <v>18</v>
      </c>
      <c r="T55" s="6">
        <f t="shared" si="4"/>
        <v>18</v>
      </c>
      <c r="U55" s="5">
        <f t="shared" si="5"/>
        <v>78.378378378378372</v>
      </c>
      <c r="V55" s="6">
        <f t="shared" si="34"/>
        <v>90</v>
      </c>
      <c r="W55" s="5">
        <f t="shared" si="7"/>
        <v>84.782608695652172</v>
      </c>
      <c r="X55" s="6">
        <f t="shared" si="35"/>
        <v>90</v>
      </c>
      <c r="Y55" s="5">
        <f t="shared" si="9"/>
        <v>78.378378378378372</v>
      </c>
      <c r="Z55" s="6">
        <f t="shared" si="36"/>
        <v>90</v>
      </c>
      <c r="AA55" s="5">
        <f t="shared" si="39"/>
        <v>77.766666666666666</v>
      </c>
      <c r="AB55" s="6">
        <f t="shared" si="40"/>
        <v>90</v>
      </c>
      <c r="AC55" s="5">
        <f t="shared" si="41"/>
        <v>77.766666666666666</v>
      </c>
      <c r="AD55" s="6">
        <f t="shared" si="42"/>
        <v>90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16"/>
    </row>
    <row r="56" spans="1:47" x14ac:dyDescent="0.3">
      <c r="A56" s="78">
        <v>54</v>
      </c>
      <c r="B56" s="78">
        <v>170701054</v>
      </c>
      <c r="C56" s="78">
        <v>23</v>
      </c>
      <c r="D56" s="78">
        <v>5</v>
      </c>
      <c r="E56" s="78">
        <v>14</v>
      </c>
      <c r="F56" s="78">
        <v>5</v>
      </c>
      <c r="G56" s="78">
        <v>9</v>
      </c>
      <c r="H56" s="78">
        <v>5</v>
      </c>
      <c r="I56" s="78">
        <v>21</v>
      </c>
      <c r="J56" s="78">
        <v>5</v>
      </c>
      <c r="K56" s="78">
        <v>17.5</v>
      </c>
      <c r="L56" s="78">
        <v>5</v>
      </c>
      <c r="M56" s="78">
        <v>17.5</v>
      </c>
      <c r="N56" s="78">
        <v>5</v>
      </c>
      <c r="O56" s="78" t="s">
        <v>51</v>
      </c>
      <c r="P56" s="6">
        <f t="shared" si="0"/>
        <v>16</v>
      </c>
      <c r="Q56" s="6">
        <f t="shared" si="1"/>
        <v>16</v>
      </c>
      <c r="R56" s="6">
        <f t="shared" si="2"/>
        <v>16</v>
      </c>
      <c r="S56" s="6">
        <f t="shared" si="3"/>
        <v>16</v>
      </c>
      <c r="T56" s="6">
        <f t="shared" si="4"/>
        <v>16</v>
      </c>
      <c r="U56" s="5">
        <f t="shared" si="5"/>
        <v>75.675675675675677</v>
      </c>
      <c r="V56" s="6">
        <f t="shared" si="34"/>
        <v>80</v>
      </c>
      <c r="W56" s="5">
        <f t="shared" si="7"/>
        <v>71.739130434782609</v>
      </c>
      <c r="X56" s="6">
        <f t="shared" si="35"/>
        <v>80</v>
      </c>
      <c r="Y56" s="5">
        <f t="shared" si="9"/>
        <v>70.270270270270274</v>
      </c>
      <c r="Z56" s="6">
        <f t="shared" si="36"/>
        <v>80</v>
      </c>
      <c r="AA56" s="5">
        <f t="shared" si="39"/>
        <v>75</v>
      </c>
      <c r="AB56" s="6">
        <f t="shared" si="40"/>
        <v>80</v>
      </c>
      <c r="AC56" s="5">
        <f t="shared" si="41"/>
        <v>75</v>
      </c>
      <c r="AD56" s="6">
        <f t="shared" si="42"/>
        <v>80</v>
      </c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16"/>
    </row>
    <row r="57" spans="1:47" x14ac:dyDescent="0.3">
      <c r="A57" s="78">
        <v>55</v>
      </c>
      <c r="B57" s="78">
        <v>170701055</v>
      </c>
      <c r="C57" s="78">
        <v>26.5</v>
      </c>
      <c r="D57" s="78">
        <v>5</v>
      </c>
      <c r="E57" s="78">
        <v>17.5</v>
      </c>
      <c r="F57" s="78">
        <v>5</v>
      </c>
      <c r="G57" s="78">
        <v>13</v>
      </c>
      <c r="H57" s="78">
        <v>5</v>
      </c>
      <c r="I57" s="78">
        <v>20</v>
      </c>
      <c r="J57" s="78">
        <v>5</v>
      </c>
      <c r="K57" s="78">
        <v>19.16</v>
      </c>
      <c r="L57" s="78">
        <v>5</v>
      </c>
      <c r="M57" s="78">
        <v>19.16</v>
      </c>
      <c r="N57" s="78">
        <v>5</v>
      </c>
      <c r="O57" s="78" t="s">
        <v>50</v>
      </c>
      <c r="P57" s="6">
        <f t="shared" si="0"/>
        <v>18</v>
      </c>
      <c r="Q57" s="6">
        <f t="shared" si="1"/>
        <v>18</v>
      </c>
      <c r="R57" s="6">
        <f t="shared" si="2"/>
        <v>18</v>
      </c>
      <c r="S57" s="6">
        <f t="shared" si="3"/>
        <v>18</v>
      </c>
      <c r="T57" s="6">
        <f t="shared" si="4"/>
        <v>18</v>
      </c>
      <c r="U57" s="5">
        <f t="shared" si="5"/>
        <v>85.13513513513513</v>
      </c>
      <c r="V57" s="6">
        <f t="shared" si="34"/>
        <v>90</v>
      </c>
      <c r="W57" s="5">
        <f t="shared" si="7"/>
        <v>88.043478260869563</v>
      </c>
      <c r="X57" s="6">
        <f t="shared" si="35"/>
        <v>90</v>
      </c>
      <c r="Y57" s="5">
        <f t="shared" si="9"/>
        <v>67.567567567567565</v>
      </c>
      <c r="Z57" s="6">
        <f t="shared" si="36"/>
        <v>90</v>
      </c>
      <c r="AA57" s="5">
        <f t="shared" si="39"/>
        <v>80.533333333333331</v>
      </c>
      <c r="AB57" s="6">
        <f t="shared" si="40"/>
        <v>90</v>
      </c>
      <c r="AC57" s="5">
        <f t="shared" si="41"/>
        <v>80.533333333333331</v>
      </c>
      <c r="AD57" s="6">
        <f t="shared" si="42"/>
        <v>90</v>
      </c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16"/>
    </row>
    <row r="58" spans="1:47" x14ac:dyDescent="0.3">
      <c r="A58" s="78">
        <v>56</v>
      </c>
      <c r="B58" s="78">
        <v>170701056</v>
      </c>
      <c r="C58" s="78">
        <v>7.5</v>
      </c>
      <c r="D58" s="78">
        <v>5</v>
      </c>
      <c r="E58" s="78">
        <v>4.5</v>
      </c>
      <c r="F58" s="78">
        <v>5</v>
      </c>
      <c r="G58" s="78">
        <v>9</v>
      </c>
      <c r="H58" s="78">
        <v>5</v>
      </c>
      <c r="I58" s="78">
        <v>8</v>
      </c>
      <c r="J58" s="78">
        <v>5</v>
      </c>
      <c r="K58" s="78">
        <v>18.329999999999998</v>
      </c>
      <c r="L58" s="78">
        <v>4.5</v>
      </c>
      <c r="M58" s="78">
        <v>18.329999999999998</v>
      </c>
      <c r="N58" s="78">
        <v>4.5</v>
      </c>
      <c r="O58" s="78" t="s">
        <v>52</v>
      </c>
      <c r="P58" s="6">
        <f t="shared" si="0"/>
        <v>14</v>
      </c>
      <c r="Q58" s="6">
        <f t="shared" si="1"/>
        <v>14</v>
      </c>
      <c r="R58" s="6">
        <f t="shared" si="2"/>
        <v>14</v>
      </c>
      <c r="S58" s="6">
        <f t="shared" si="3"/>
        <v>14</v>
      </c>
      <c r="T58" s="6">
        <f t="shared" si="4"/>
        <v>14</v>
      </c>
      <c r="U58" s="5">
        <f t="shared" si="5"/>
        <v>33.783783783783782</v>
      </c>
      <c r="V58" s="6">
        <f t="shared" si="34"/>
        <v>70</v>
      </c>
      <c r="W58" s="5">
        <f t="shared" si="7"/>
        <v>51.086956521739133</v>
      </c>
      <c r="X58" s="6">
        <f t="shared" si="35"/>
        <v>70</v>
      </c>
      <c r="Y58" s="5">
        <f t="shared" si="9"/>
        <v>35.135135135135137</v>
      </c>
      <c r="Z58" s="6">
        <f t="shared" si="36"/>
        <v>70</v>
      </c>
      <c r="AA58" s="5">
        <f t="shared" ref="AA58:AA121" si="43">(K58+L58)/30*100</f>
        <v>76.099999999999994</v>
      </c>
      <c r="AB58" s="6">
        <f t="shared" ref="AB58:AB121" si="44">S58/20*100</f>
        <v>70</v>
      </c>
      <c r="AC58" s="5">
        <f t="shared" ref="AC58:AC121" si="45">(M58+N58)/30*100</f>
        <v>76.099999999999994</v>
      </c>
      <c r="AD58" s="6">
        <f t="shared" ref="AD58:AD121" si="46">T58/20*100</f>
        <v>70</v>
      </c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16"/>
    </row>
    <row r="59" spans="1:47" x14ac:dyDescent="0.3">
      <c r="A59" s="78">
        <v>57</v>
      </c>
      <c r="B59" s="78">
        <v>170701057</v>
      </c>
      <c r="C59" s="78">
        <v>27</v>
      </c>
      <c r="D59" s="78">
        <v>5</v>
      </c>
      <c r="E59" s="78">
        <v>16</v>
      </c>
      <c r="F59" s="78">
        <v>5</v>
      </c>
      <c r="G59" s="78">
        <v>8</v>
      </c>
      <c r="H59" s="78">
        <v>5</v>
      </c>
      <c r="I59" s="78">
        <v>13</v>
      </c>
      <c r="J59" s="78">
        <v>5</v>
      </c>
      <c r="K59" s="78">
        <v>18.329999999999998</v>
      </c>
      <c r="L59" s="78">
        <v>5</v>
      </c>
      <c r="M59" s="78">
        <v>18.329999999999998</v>
      </c>
      <c r="N59" s="78">
        <v>5</v>
      </c>
      <c r="O59" s="78" t="s">
        <v>51</v>
      </c>
      <c r="P59" s="6">
        <f t="shared" si="0"/>
        <v>16</v>
      </c>
      <c r="Q59" s="6">
        <f t="shared" si="1"/>
        <v>16</v>
      </c>
      <c r="R59" s="6">
        <f t="shared" si="2"/>
        <v>16</v>
      </c>
      <c r="S59" s="6">
        <f t="shared" si="3"/>
        <v>16</v>
      </c>
      <c r="T59" s="6">
        <f t="shared" si="4"/>
        <v>16</v>
      </c>
      <c r="U59" s="5">
        <f t="shared" si="5"/>
        <v>86.486486486486484</v>
      </c>
      <c r="V59" s="6">
        <f t="shared" si="34"/>
        <v>80</v>
      </c>
      <c r="W59" s="5">
        <f t="shared" si="7"/>
        <v>73.91304347826086</v>
      </c>
      <c r="X59" s="6">
        <f t="shared" si="35"/>
        <v>80</v>
      </c>
      <c r="Y59" s="5">
        <f t="shared" si="9"/>
        <v>48.648648648648653</v>
      </c>
      <c r="Z59" s="6">
        <f t="shared" si="36"/>
        <v>80</v>
      </c>
      <c r="AA59" s="5">
        <f t="shared" si="43"/>
        <v>77.766666666666666</v>
      </c>
      <c r="AB59" s="6">
        <f t="shared" si="44"/>
        <v>80</v>
      </c>
      <c r="AC59" s="5">
        <f t="shared" si="45"/>
        <v>77.766666666666666</v>
      </c>
      <c r="AD59" s="6">
        <f t="shared" si="46"/>
        <v>80</v>
      </c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6"/>
    </row>
    <row r="60" spans="1:47" x14ac:dyDescent="0.3">
      <c r="A60" s="78">
        <v>58</v>
      </c>
      <c r="B60" s="78">
        <v>170701058</v>
      </c>
      <c r="C60" s="78">
        <v>19</v>
      </c>
      <c r="D60" s="78">
        <v>5</v>
      </c>
      <c r="E60" s="78">
        <v>2</v>
      </c>
      <c r="F60" s="78">
        <v>5</v>
      </c>
      <c r="G60" s="78">
        <v>14</v>
      </c>
      <c r="H60" s="78">
        <v>5</v>
      </c>
      <c r="I60" s="78">
        <v>21</v>
      </c>
      <c r="J60" s="78">
        <v>5</v>
      </c>
      <c r="K60" s="78">
        <v>20</v>
      </c>
      <c r="L60" s="78">
        <v>5</v>
      </c>
      <c r="M60" s="78">
        <v>20</v>
      </c>
      <c r="N60" s="78">
        <v>5</v>
      </c>
      <c r="O60" s="78" t="s">
        <v>51</v>
      </c>
      <c r="P60" s="6">
        <f t="shared" si="0"/>
        <v>16</v>
      </c>
      <c r="Q60" s="6">
        <f t="shared" si="1"/>
        <v>16</v>
      </c>
      <c r="R60" s="6">
        <f t="shared" si="2"/>
        <v>16</v>
      </c>
      <c r="S60" s="6">
        <f t="shared" si="3"/>
        <v>16</v>
      </c>
      <c r="T60" s="6">
        <f t="shared" si="4"/>
        <v>16</v>
      </c>
      <c r="U60" s="5">
        <f t="shared" si="5"/>
        <v>64.86486486486487</v>
      </c>
      <c r="V60" s="6">
        <f t="shared" si="34"/>
        <v>80</v>
      </c>
      <c r="W60" s="5">
        <f t="shared" si="7"/>
        <v>56.521739130434781</v>
      </c>
      <c r="X60" s="6">
        <f t="shared" si="35"/>
        <v>80</v>
      </c>
      <c r="Y60" s="5">
        <f t="shared" si="9"/>
        <v>70.270270270270274</v>
      </c>
      <c r="Z60" s="6">
        <f t="shared" si="36"/>
        <v>80</v>
      </c>
      <c r="AA60" s="5">
        <f t="shared" si="43"/>
        <v>83.333333333333343</v>
      </c>
      <c r="AB60" s="6">
        <f t="shared" si="44"/>
        <v>80</v>
      </c>
      <c r="AC60" s="5">
        <f t="shared" si="45"/>
        <v>83.333333333333343</v>
      </c>
      <c r="AD60" s="6">
        <f t="shared" si="46"/>
        <v>80</v>
      </c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16"/>
    </row>
    <row r="61" spans="1:47" x14ac:dyDescent="0.3">
      <c r="A61" s="78">
        <v>59</v>
      </c>
      <c r="B61" s="78">
        <v>170701059</v>
      </c>
      <c r="C61" s="78">
        <v>20</v>
      </c>
      <c r="D61" s="78">
        <v>0</v>
      </c>
      <c r="E61" s="78">
        <v>9</v>
      </c>
      <c r="F61" s="78">
        <v>0</v>
      </c>
      <c r="G61" s="78">
        <v>6</v>
      </c>
      <c r="H61" s="78">
        <v>5</v>
      </c>
      <c r="I61" s="78">
        <v>12</v>
      </c>
      <c r="J61" s="78">
        <v>5</v>
      </c>
      <c r="K61" s="78">
        <v>19.25</v>
      </c>
      <c r="L61" s="78">
        <v>5</v>
      </c>
      <c r="M61" s="78">
        <v>19.25</v>
      </c>
      <c r="N61" s="78">
        <v>5</v>
      </c>
      <c r="O61" s="78" t="s">
        <v>52</v>
      </c>
      <c r="P61" s="6">
        <f t="shared" si="0"/>
        <v>14</v>
      </c>
      <c r="Q61" s="6">
        <f t="shared" si="1"/>
        <v>14</v>
      </c>
      <c r="R61" s="6">
        <f t="shared" si="2"/>
        <v>14</v>
      </c>
      <c r="S61" s="6">
        <f t="shared" si="3"/>
        <v>14</v>
      </c>
      <c r="T61" s="6">
        <f t="shared" si="4"/>
        <v>14</v>
      </c>
      <c r="U61" s="5">
        <f t="shared" si="5"/>
        <v>54.054054054054056</v>
      </c>
      <c r="V61" s="6">
        <f t="shared" si="34"/>
        <v>70</v>
      </c>
      <c r="W61" s="5">
        <f t="shared" si="7"/>
        <v>43.478260869565219</v>
      </c>
      <c r="X61" s="6">
        <f t="shared" si="35"/>
        <v>70</v>
      </c>
      <c r="Y61" s="5">
        <f t="shared" si="9"/>
        <v>45.945945945945951</v>
      </c>
      <c r="Z61" s="6">
        <f t="shared" si="36"/>
        <v>70</v>
      </c>
      <c r="AA61" s="5">
        <f t="shared" si="43"/>
        <v>80.833333333333329</v>
      </c>
      <c r="AB61" s="6">
        <f t="shared" si="44"/>
        <v>70</v>
      </c>
      <c r="AC61" s="5">
        <f t="shared" si="45"/>
        <v>80.833333333333329</v>
      </c>
      <c r="AD61" s="6">
        <f t="shared" si="46"/>
        <v>70</v>
      </c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16"/>
    </row>
    <row r="62" spans="1:47" x14ac:dyDescent="0.3">
      <c r="A62" s="78">
        <v>60</v>
      </c>
      <c r="B62" s="78">
        <v>170701060</v>
      </c>
      <c r="C62" s="78">
        <v>25</v>
      </c>
      <c r="D62" s="78">
        <v>0</v>
      </c>
      <c r="E62" s="78">
        <v>5</v>
      </c>
      <c r="F62" s="78">
        <v>0</v>
      </c>
      <c r="G62" s="78">
        <v>10</v>
      </c>
      <c r="H62" s="78">
        <v>5</v>
      </c>
      <c r="I62" s="78">
        <v>11</v>
      </c>
      <c r="J62" s="78">
        <v>5</v>
      </c>
      <c r="K62" s="78">
        <v>19.25</v>
      </c>
      <c r="L62" s="78">
        <v>5</v>
      </c>
      <c r="M62" s="78">
        <v>19.25</v>
      </c>
      <c r="N62" s="78">
        <v>5</v>
      </c>
      <c r="O62" s="78" t="s">
        <v>52</v>
      </c>
      <c r="P62" s="6">
        <f t="shared" si="0"/>
        <v>14</v>
      </c>
      <c r="Q62" s="6">
        <f t="shared" si="1"/>
        <v>14</v>
      </c>
      <c r="R62" s="6">
        <f t="shared" si="2"/>
        <v>14</v>
      </c>
      <c r="S62" s="6">
        <f t="shared" si="3"/>
        <v>14</v>
      </c>
      <c r="T62" s="6">
        <f t="shared" si="4"/>
        <v>14</v>
      </c>
      <c r="U62" s="5">
        <f t="shared" si="5"/>
        <v>67.567567567567565</v>
      </c>
      <c r="V62" s="6">
        <f t="shared" si="34"/>
        <v>70</v>
      </c>
      <c r="W62" s="5">
        <f t="shared" si="7"/>
        <v>43.478260869565219</v>
      </c>
      <c r="X62" s="6">
        <f t="shared" si="35"/>
        <v>70</v>
      </c>
      <c r="Y62" s="5">
        <f t="shared" si="9"/>
        <v>43.243243243243242</v>
      </c>
      <c r="Z62" s="6">
        <f t="shared" si="36"/>
        <v>70</v>
      </c>
      <c r="AA62" s="5">
        <f t="shared" si="43"/>
        <v>80.833333333333329</v>
      </c>
      <c r="AB62" s="6">
        <f t="shared" si="44"/>
        <v>70</v>
      </c>
      <c r="AC62" s="5">
        <f t="shared" si="45"/>
        <v>80.833333333333329</v>
      </c>
      <c r="AD62" s="6">
        <f t="shared" si="46"/>
        <v>70</v>
      </c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16"/>
    </row>
    <row r="63" spans="1:47" x14ac:dyDescent="0.3">
      <c r="A63" s="78">
        <v>61</v>
      </c>
      <c r="B63" s="78">
        <v>170701061</v>
      </c>
      <c r="C63" s="78">
        <v>22</v>
      </c>
      <c r="D63" s="78">
        <v>5</v>
      </c>
      <c r="E63" s="78">
        <v>4</v>
      </c>
      <c r="F63" s="78">
        <v>5</v>
      </c>
      <c r="G63" s="78">
        <v>9</v>
      </c>
      <c r="H63" s="78">
        <v>5</v>
      </c>
      <c r="I63" s="78">
        <v>14</v>
      </c>
      <c r="J63" s="78">
        <v>5</v>
      </c>
      <c r="K63" s="78">
        <v>20</v>
      </c>
      <c r="L63" s="78">
        <v>5</v>
      </c>
      <c r="M63" s="78">
        <v>20</v>
      </c>
      <c r="N63" s="78">
        <v>5</v>
      </c>
      <c r="O63" s="78" t="s">
        <v>51</v>
      </c>
      <c r="P63" s="6">
        <f t="shared" si="0"/>
        <v>16</v>
      </c>
      <c r="Q63" s="6">
        <f t="shared" si="1"/>
        <v>16</v>
      </c>
      <c r="R63" s="6">
        <f t="shared" si="2"/>
        <v>16</v>
      </c>
      <c r="S63" s="6">
        <f t="shared" si="3"/>
        <v>16</v>
      </c>
      <c r="T63" s="6">
        <f t="shared" si="4"/>
        <v>16</v>
      </c>
      <c r="U63" s="5">
        <f t="shared" si="5"/>
        <v>72.972972972972968</v>
      </c>
      <c r="V63" s="6">
        <f t="shared" si="34"/>
        <v>80</v>
      </c>
      <c r="W63" s="5">
        <f t="shared" si="7"/>
        <v>50</v>
      </c>
      <c r="X63" s="6">
        <f t="shared" si="35"/>
        <v>80</v>
      </c>
      <c r="Y63" s="5">
        <f t="shared" si="9"/>
        <v>51.351351351351347</v>
      </c>
      <c r="Z63" s="6">
        <f t="shared" si="36"/>
        <v>80</v>
      </c>
      <c r="AA63" s="5">
        <f t="shared" si="43"/>
        <v>83.333333333333343</v>
      </c>
      <c r="AB63" s="6">
        <f t="shared" si="44"/>
        <v>80</v>
      </c>
      <c r="AC63" s="5">
        <f t="shared" si="45"/>
        <v>83.333333333333343</v>
      </c>
      <c r="AD63" s="6">
        <f t="shared" si="46"/>
        <v>80</v>
      </c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16"/>
    </row>
    <row r="64" spans="1:47" x14ac:dyDescent="0.3">
      <c r="A64" s="78">
        <v>62</v>
      </c>
      <c r="B64" s="78">
        <v>170701062</v>
      </c>
      <c r="C64" s="78">
        <v>18</v>
      </c>
      <c r="D64" s="78">
        <v>5</v>
      </c>
      <c r="E64" s="78">
        <v>11</v>
      </c>
      <c r="F64" s="78">
        <v>5</v>
      </c>
      <c r="G64" s="78">
        <v>10</v>
      </c>
      <c r="H64" s="78">
        <v>5</v>
      </c>
      <c r="I64" s="78">
        <v>23</v>
      </c>
      <c r="J64" s="78">
        <v>5</v>
      </c>
      <c r="K64" s="78">
        <v>17.5</v>
      </c>
      <c r="L64" s="78">
        <v>5</v>
      </c>
      <c r="M64" s="78">
        <v>17.5</v>
      </c>
      <c r="N64" s="78">
        <v>5</v>
      </c>
      <c r="O64" s="78" t="s">
        <v>51</v>
      </c>
      <c r="P64" s="6">
        <f t="shared" si="0"/>
        <v>16</v>
      </c>
      <c r="Q64" s="6">
        <f t="shared" si="1"/>
        <v>16</v>
      </c>
      <c r="R64" s="6">
        <f t="shared" si="2"/>
        <v>16</v>
      </c>
      <c r="S64" s="6">
        <f t="shared" si="3"/>
        <v>16</v>
      </c>
      <c r="T64" s="6">
        <f t="shared" si="4"/>
        <v>16</v>
      </c>
      <c r="U64" s="5">
        <f t="shared" si="5"/>
        <v>62.162162162162161</v>
      </c>
      <c r="V64" s="6">
        <f t="shared" si="34"/>
        <v>80</v>
      </c>
      <c r="W64" s="5">
        <f t="shared" si="7"/>
        <v>67.391304347826093</v>
      </c>
      <c r="X64" s="6">
        <f t="shared" si="35"/>
        <v>80</v>
      </c>
      <c r="Y64" s="5">
        <f t="shared" si="9"/>
        <v>75.675675675675677</v>
      </c>
      <c r="Z64" s="6">
        <f t="shared" si="36"/>
        <v>80</v>
      </c>
      <c r="AA64" s="5">
        <f t="shared" si="43"/>
        <v>75</v>
      </c>
      <c r="AB64" s="6">
        <f t="shared" si="44"/>
        <v>80</v>
      </c>
      <c r="AC64" s="5">
        <f t="shared" si="45"/>
        <v>75</v>
      </c>
      <c r="AD64" s="6">
        <f t="shared" si="46"/>
        <v>80</v>
      </c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16"/>
    </row>
    <row r="65" spans="1:47" x14ac:dyDescent="0.3">
      <c r="A65" s="78">
        <v>63</v>
      </c>
      <c r="B65" s="78">
        <v>170701063</v>
      </c>
      <c r="C65" s="78">
        <v>14</v>
      </c>
      <c r="D65" s="78">
        <v>5</v>
      </c>
      <c r="E65" s="78">
        <v>5</v>
      </c>
      <c r="F65" s="78">
        <v>5</v>
      </c>
      <c r="G65" s="78">
        <v>8</v>
      </c>
      <c r="H65" s="78">
        <v>5</v>
      </c>
      <c r="I65" s="78">
        <v>13</v>
      </c>
      <c r="J65" s="78">
        <v>5</v>
      </c>
      <c r="K65" s="78">
        <v>20</v>
      </c>
      <c r="L65" s="78">
        <v>5</v>
      </c>
      <c r="M65" s="78">
        <v>20</v>
      </c>
      <c r="N65" s="78">
        <v>5</v>
      </c>
      <c r="O65" s="78" t="s">
        <v>51</v>
      </c>
      <c r="P65" s="6">
        <f t="shared" si="0"/>
        <v>16</v>
      </c>
      <c r="Q65" s="6">
        <f t="shared" si="1"/>
        <v>16</v>
      </c>
      <c r="R65" s="6">
        <f t="shared" si="2"/>
        <v>16</v>
      </c>
      <c r="S65" s="6">
        <f t="shared" si="3"/>
        <v>16</v>
      </c>
      <c r="T65" s="6">
        <f t="shared" si="4"/>
        <v>16</v>
      </c>
      <c r="U65" s="5">
        <f t="shared" si="5"/>
        <v>51.351351351351347</v>
      </c>
      <c r="V65" s="6">
        <f t="shared" si="34"/>
        <v>80</v>
      </c>
      <c r="W65" s="5">
        <f t="shared" si="7"/>
        <v>50</v>
      </c>
      <c r="X65" s="6">
        <f t="shared" si="35"/>
        <v>80</v>
      </c>
      <c r="Y65" s="5">
        <f t="shared" si="9"/>
        <v>48.648648648648653</v>
      </c>
      <c r="Z65" s="6">
        <f t="shared" si="36"/>
        <v>80</v>
      </c>
      <c r="AA65" s="5">
        <f t="shared" si="43"/>
        <v>83.333333333333343</v>
      </c>
      <c r="AB65" s="6">
        <f t="shared" si="44"/>
        <v>80</v>
      </c>
      <c r="AC65" s="5">
        <f t="shared" si="45"/>
        <v>83.333333333333343</v>
      </c>
      <c r="AD65" s="6">
        <f t="shared" si="46"/>
        <v>80</v>
      </c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16"/>
    </row>
    <row r="66" spans="1:47" x14ac:dyDescent="0.3">
      <c r="A66" s="78">
        <v>64</v>
      </c>
      <c r="B66" s="78">
        <v>170701064</v>
      </c>
      <c r="C66" s="78">
        <v>13</v>
      </c>
      <c r="D66" s="78">
        <v>0</v>
      </c>
      <c r="E66" s="78">
        <v>11</v>
      </c>
      <c r="F66" s="78">
        <v>0</v>
      </c>
      <c r="G66" s="78">
        <v>6</v>
      </c>
      <c r="H66" s="78">
        <v>5</v>
      </c>
      <c r="I66" s="78">
        <v>12</v>
      </c>
      <c r="J66" s="78">
        <v>5</v>
      </c>
      <c r="K66" s="78">
        <v>15.75</v>
      </c>
      <c r="L66" s="78">
        <v>5</v>
      </c>
      <c r="M66" s="78">
        <v>15.75</v>
      </c>
      <c r="N66" s="78">
        <v>5</v>
      </c>
      <c r="O66" s="78" t="s">
        <v>53</v>
      </c>
      <c r="P66" s="6">
        <f t="shared" si="0"/>
        <v>12</v>
      </c>
      <c r="Q66" s="6">
        <f t="shared" si="1"/>
        <v>12</v>
      </c>
      <c r="R66" s="6">
        <f t="shared" si="2"/>
        <v>12</v>
      </c>
      <c r="S66" s="6">
        <f t="shared" si="3"/>
        <v>12</v>
      </c>
      <c r="T66" s="6">
        <f t="shared" si="4"/>
        <v>12</v>
      </c>
      <c r="U66" s="5">
        <f t="shared" si="5"/>
        <v>35.135135135135137</v>
      </c>
      <c r="V66" s="6">
        <f t="shared" si="34"/>
        <v>60</v>
      </c>
      <c r="W66" s="5">
        <f t="shared" si="7"/>
        <v>47.826086956521742</v>
      </c>
      <c r="X66" s="6">
        <f t="shared" si="35"/>
        <v>60</v>
      </c>
      <c r="Y66" s="5">
        <f t="shared" si="9"/>
        <v>45.945945945945951</v>
      </c>
      <c r="Z66" s="6">
        <f t="shared" si="36"/>
        <v>60</v>
      </c>
      <c r="AA66" s="5">
        <f t="shared" si="43"/>
        <v>69.166666666666671</v>
      </c>
      <c r="AB66" s="6">
        <f t="shared" si="44"/>
        <v>60</v>
      </c>
      <c r="AC66" s="5">
        <f t="shared" si="45"/>
        <v>69.166666666666671</v>
      </c>
      <c r="AD66" s="6">
        <f t="shared" si="46"/>
        <v>60</v>
      </c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16"/>
    </row>
    <row r="67" spans="1:47" x14ac:dyDescent="0.3">
      <c r="A67" s="78">
        <v>65</v>
      </c>
      <c r="B67" s="78">
        <v>170701065</v>
      </c>
      <c r="C67" s="78">
        <v>26</v>
      </c>
      <c r="D67" s="78">
        <v>5</v>
      </c>
      <c r="E67" s="78">
        <v>16</v>
      </c>
      <c r="F67" s="78">
        <v>5</v>
      </c>
      <c r="G67" s="78">
        <v>12</v>
      </c>
      <c r="H67" s="78">
        <v>5</v>
      </c>
      <c r="I67" s="78">
        <v>25</v>
      </c>
      <c r="J67" s="78">
        <v>5</v>
      </c>
      <c r="K67" s="78">
        <v>15.75</v>
      </c>
      <c r="L67" s="78">
        <v>5</v>
      </c>
      <c r="M67" s="78">
        <v>15.75</v>
      </c>
      <c r="N67" s="78">
        <v>5</v>
      </c>
      <c r="O67" s="78" t="s">
        <v>50</v>
      </c>
      <c r="P67" s="6">
        <f t="shared" si="0"/>
        <v>18</v>
      </c>
      <c r="Q67" s="6">
        <f t="shared" si="1"/>
        <v>18</v>
      </c>
      <c r="R67" s="6">
        <f t="shared" si="2"/>
        <v>18</v>
      </c>
      <c r="S67" s="6">
        <f t="shared" si="3"/>
        <v>18</v>
      </c>
      <c r="T67" s="6">
        <f t="shared" si="4"/>
        <v>18</v>
      </c>
      <c r="U67" s="5">
        <f t="shared" si="5"/>
        <v>83.78378378378379</v>
      </c>
      <c r="V67" s="6">
        <f t="shared" si="34"/>
        <v>90</v>
      </c>
      <c r="W67" s="5">
        <f t="shared" si="7"/>
        <v>82.608695652173907</v>
      </c>
      <c r="X67" s="6">
        <f t="shared" si="35"/>
        <v>90</v>
      </c>
      <c r="Y67" s="5">
        <f t="shared" si="9"/>
        <v>81.081081081081081</v>
      </c>
      <c r="Z67" s="6">
        <f t="shared" si="36"/>
        <v>90</v>
      </c>
      <c r="AA67" s="5">
        <f t="shared" si="43"/>
        <v>69.166666666666671</v>
      </c>
      <c r="AB67" s="6">
        <f t="shared" si="44"/>
        <v>90</v>
      </c>
      <c r="AC67" s="5">
        <f t="shared" si="45"/>
        <v>69.166666666666671</v>
      </c>
      <c r="AD67" s="6">
        <f t="shared" si="46"/>
        <v>90</v>
      </c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16"/>
    </row>
    <row r="68" spans="1:47" x14ac:dyDescent="0.3">
      <c r="A68" s="78">
        <v>66</v>
      </c>
      <c r="B68" s="78">
        <v>170701066</v>
      </c>
      <c r="C68" s="78">
        <v>13</v>
      </c>
      <c r="D68" s="78">
        <v>5</v>
      </c>
      <c r="E68" s="78">
        <v>9</v>
      </c>
      <c r="F68" s="78">
        <v>5</v>
      </c>
      <c r="G68" s="78">
        <v>6</v>
      </c>
      <c r="H68" s="78">
        <v>5</v>
      </c>
      <c r="I68" s="78">
        <v>4</v>
      </c>
      <c r="J68" s="78">
        <v>5</v>
      </c>
      <c r="K68" s="78">
        <v>7.5</v>
      </c>
      <c r="L68" s="78">
        <v>5</v>
      </c>
      <c r="M68" s="78">
        <v>7.5</v>
      </c>
      <c r="N68" s="78">
        <v>5</v>
      </c>
      <c r="O68" s="78" t="s">
        <v>53</v>
      </c>
      <c r="P68" s="6">
        <f t="shared" ref="P68:P131" si="47">IF(O68="O",10,IF(O68="A+",9,IF(O68="A",8,IF(O68="B+",7,IF(O68="B",6,0)))))/5*10</f>
        <v>12</v>
      </c>
      <c r="Q68" s="6">
        <f t="shared" ref="Q68:Q131" si="48">P68</f>
        <v>12</v>
      </c>
      <c r="R68" s="6">
        <f t="shared" ref="R68:R131" si="49">P68</f>
        <v>12</v>
      </c>
      <c r="S68" s="6">
        <f t="shared" ref="S68:S131" si="50">P68</f>
        <v>12</v>
      </c>
      <c r="T68" s="6">
        <f t="shared" ref="T68:T131" si="51">P68</f>
        <v>12</v>
      </c>
      <c r="U68" s="5">
        <f t="shared" ref="U68:U131" si="52">(C68+D68)/37*100</f>
        <v>48.648648648648653</v>
      </c>
      <c r="V68" s="6">
        <f t="shared" si="34"/>
        <v>60</v>
      </c>
      <c r="W68" s="5">
        <f t="shared" ref="W68:W131" si="53">(E68+F68+G68+H68)/46*100</f>
        <v>54.347826086956516</v>
      </c>
      <c r="X68" s="6">
        <f t="shared" si="35"/>
        <v>60</v>
      </c>
      <c r="Y68" s="5">
        <f t="shared" ref="Y68:Y131" si="54">(I68+J68)/37*100</f>
        <v>24.324324324324326</v>
      </c>
      <c r="Z68" s="6">
        <f t="shared" si="36"/>
        <v>60</v>
      </c>
      <c r="AA68" s="5">
        <f t="shared" si="43"/>
        <v>41.666666666666671</v>
      </c>
      <c r="AB68" s="6">
        <f t="shared" si="44"/>
        <v>60</v>
      </c>
      <c r="AC68" s="5">
        <f t="shared" si="45"/>
        <v>41.666666666666671</v>
      </c>
      <c r="AD68" s="6">
        <f t="shared" si="46"/>
        <v>60</v>
      </c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16"/>
    </row>
    <row r="69" spans="1:47" x14ac:dyDescent="0.3">
      <c r="A69" s="78">
        <v>67</v>
      </c>
      <c r="B69" s="78">
        <v>170701067</v>
      </c>
      <c r="C69" s="78">
        <v>15</v>
      </c>
      <c r="D69" s="78">
        <v>0</v>
      </c>
      <c r="E69" s="78">
        <v>9</v>
      </c>
      <c r="F69" s="78">
        <v>0</v>
      </c>
      <c r="G69" s="78">
        <v>7</v>
      </c>
      <c r="H69" s="78">
        <v>5</v>
      </c>
      <c r="I69" s="78">
        <v>11</v>
      </c>
      <c r="J69" s="78">
        <v>5</v>
      </c>
      <c r="K69" s="78">
        <v>17.5</v>
      </c>
      <c r="L69" s="78">
        <v>5</v>
      </c>
      <c r="M69" s="78">
        <v>17.5</v>
      </c>
      <c r="N69" s="78">
        <v>4</v>
      </c>
      <c r="O69" s="78" t="s">
        <v>53</v>
      </c>
      <c r="P69" s="6">
        <f t="shared" si="47"/>
        <v>12</v>
      </c>
      <c r="Q69" s="6">
        <f t="shared" si="48"/>
        <v>12</v>
      </c>
      <c r="R69" s="6">
        <f t="shared" si="49"/>
        <v>12</v>
      </c>
      <c r="S69" s="6">
        <f t="shared" si="50"/>
        <v>12</v>
      </c>
      <c r="T69" s="6">
        <f t="shared" si="51"/>
        <v>12</v>
      </c>
      <c r="U69" s="5">
        <f t="shared" si="52"/>
        <v>40.54054054054054</v>
      </c>
      <c r="V69" s="6">
        <f t="shared" si="34"/>
        <v>60</v>
      </c>
      <c r="W69" s="5">
        <f t="shared" si="53"/>
        <v>45.652173913043477</v>
      </c>
      <c r="X69" s="6">
        <f t="shared" si="35"/>
        <v>60</v>
      </c>
      <c r="Y69" s="5">
        <f t="shared" si="54"/>
        <v>43.243243243243242</v>
      </c>
      <c r="Z69" s="6">
        <f t="shared" si="36"/>
        <v>60</v>
      </c>
      <c r="AA69" s="5">
        <f t="shared" si="43"/>
        <v>75</v>
      </c>
      <c r="AB69" s="6">
        <f t="shared" si="44"/>
        <v>60</v>
      </c>
      <c r="AC69" s="5">
        <f t="shared" si="45"/>
        <v>71.666666666666671</v>
      </c>
      <c r="AD69" s="6">
        <f t="shared" si="46"/>
        <v>60</v>
      </c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16"/>
    </row>
    <row r="70" spans="1:47" x14ac:dyDescent="0.3">
      <c r="A70" s="78">
        <v>68</v>
      </c>
      <c r="B70" s="78">
        <v>170701068</v>
      </c>
      <c r="C70" s="78">
        <v>17</v>
      </c>
      <c r="D70" s="78">
        <v>0</v>
      </c>
      <c r="E70" s="78">
        <v>4</v>
      </c>
      <c r="F70" s="78">
        <v>0</v>
      </c>
      <c r="G70" s="78">
        <v>9</v>
      </c>
      <c r="H70" s="78">
        <v>5</v>
      </c>
      <c r="I70" s="78">
        <v>12</v>
      </c>
      <c r="J70" s="78">
        <v>5</v>
      </c>
      <c r="K70" s="78">
        <v>17.5</v>
      </c>
      <c r="L70" s="78">
        <v>5</v>
      </c>
      <c r="M70" s="78">
        <v>17.5</v>
      </c>
      <c r="N70" s="78">
        <v>5</v>
      </c>
      <c r="O70" s="78" t="s">
        <v>52</v>
      </c>
      <c r="P70" s="6">
        <f t="shared" si="47"/>
        <v>14</v>
      </c>
      <c r="Q70" s="6">
        <f t="shared" si="48"/>
        <v>14</v>
      </c>
      <c r="R70" s="6">
        <f t="shared" si="49"/>
        <v>14</v>
      </c>
      <c r="S70" s="6">
        <f t="shared" si="50"/>
        <v>14</v>
      </c>
      <c r="T70" s="6">
        <f t="shared" si="51"/>
        <v>14</v>
      </c>
      <c r="U70" s="5">
        <f t="shared" si="52"/>
        <v>45.945945945945951</v>
      </c>
      <c r="V70" s="6">
        <f t="shared" si="34"/>
        <v>70</v>
      </c>
      <c r="W70" s="5">
        <f t="shared" si="53"/>
        <v>39.130434782608695</v>
      </c>
      <c r="X70" s="6">
        <f t="shared" si="35"/>
        <v>70</v>
      </c>
      <c r="Y70" s="5">
        <f t="shared" si="54"/>
        <v>45.945945945945951</v>
      </c>
      <c r="Z70" s="6">
        <f t="shared" si="36"/>
        <v>70</v>
      </c>
      <c r="AA70" s="5">
        <f t="shared" si="43"/>
        <v>75</v>
      </c>
      <c r="AB70" s="6">
        <f t="shared" si="44"/>
        <v>70</v>
      </c>
      <c r="AC70" s="5">
        <f t="shared" si="45"/>
        <v>75</v>
      </c>
      <c r="AD70" s="6">
        <f t="shared" si="46"/>
        <v>70</v>
      </c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16"/>
    </row>
    <row r="71" spans="1:47" x14ac:dyDescent="0.3">
      <c r="A71" s="78">
        <v>69</v>
      </c>
      <c r="B71" s="78">
        <v>170701069</v>
      </c>
      <c r="C71" s="78">
        <v>29</v>
      </c>
      <c r="D71" s="78">
        <v>5</v>
      </c>
      <c r="E71" s="78">
        <v>17</v>
      </c>
      <c r="F71" s="78">
        <v>5</v>
      </c>
      <c r="G71" s="78">
        <v>9</v>
      </c>
      <c r="H71" s="78">
        <v>5</v>
      </c>
      <c r="I71" s="78">
        <v>25</v>
      </c>
      <c r="J71" s="78">
        <v>5</v>
      </c>
      <c r="K71" s="78">
        <v>17.5</v>
      </c>
      <c r="L71" s="78">
        <v>5</v>
      </c>
      <c r="M71" s="78">
        <v>17.5</v>
      </c>
      <c r="N71" s="78">
        <v>5</v>
      </c>
      <c r="O71" s="78" t="s">
        <v>50</v>
      </c>
      <c r="P71" s="6">
        <f t="shared" si="47"/>
        <v>18</v>
      </c>
      <c r="Q71" s="6">
        <f t="shared" si="48"/>
        <v>18</v>
      </c>
      <c r="R71" s="6">
        <f t="shared" si="49"/>
        <v>18</v>
      </c>
      <c r="S71" s="6">
        <f t="shared" si="50"/>
        <v>18</v>
      </c>
      <c r="T71" s="6">
        <f t="shared" si="51"/>
        <v>18</v>
      </c>
      <c r="U71" s="5">
        <f t="shared" si="52"/>
        <v>91.891891891891902</v>
      </c>
      <c r="V71" s="6">
        <f t="shared" si="34"/>
        <v>90</v>
      </c>
      <c r="W71" s="5">
        <f t="shared" si="53"/>
        <v>78.260869565217391</v>
      </c>
      <c r="X71" s="6">
        <f t="shared" si="35"/>
        <v>90</v>
      </c>
      <c r="Y71" s="5">
        <f t="shared" si="54"/>
        <v>81.081081081081081</v>
      </c>
      <c r="Z71" s="6">
        <f t="shared" si="36"/>
        <v>90</v>
      </c>
      <c r="AA71" s="5">
        <f t="shared" si="43"/>
        <v>75</v>
      </c>
      <c r="AB71" s="6">
        <f t="shared" si="44"/>
        <v>90</v>
      </c>
      <c r="AC71" s="5">
        <f t="shared" si="45"/>
        <v>75</v>
      </c>
      <c r="AD71" s="6">
        <f t="shared" si="46"/>
        <v>90</v>
      </c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16"/>
    </row>
    <row r="72" spans="1:47" x14ac:dyDescent="0.3">
      <c r="A72" s="78">
        <v>70</v>
      </c>
      <c r="B72" s="78">
        <v>170701070</v>
      </c>
      <c r="C72" s="78">
        <v>22</v>
      </c>
      <c r="D72" s="78">
        <v>5</v>
      </c>
      <c r="E72" s="78">
        <v>5</v>
      </c>
      <c r="F72" s="78">
        <v>5</v>
      </c>
      <c r="G72" s="78">
        <v>9</v>
      </c>
      <c r="H72" s="78">
        <v>5</v>
      </c>
      <c r="I72" s="78">
        <v>20</v>
      </c>
      <c r="J72" s="78">
        <v>5</v>
      </c>
      <c r="K72" s="78">
        <v>19.25</v>
      </c>
      <c r="L72" s="78">
        <v>5</v>
      </c>
      <c r="M72" s="78">
        <v>19.25</v>
      </c>
      <c r="N72" s="78">
        <v>5</v>
      </c>
      <c r="O72" s="78" t="s">
        <v>51</v>
      </c>
      <c r="P72" s="6">
        <f t="shared" si="47"/>
        <v>16</v>
      </c>
      <c r="Q72" s="6">
        <f t="shared" si="48"/>
        <v>16</v>
      </c>
      <c r="R72" s="6">
        <f t="shared" si="49"/>
        <v>16</v>
      </c>
      <c r="S72" s="6">
        <f t="shared" si="50"/>
        <v>16</v>
      </c>
      <c r="T72" s="6">
        <f t="shared" si="51"/>
        <v>16</v>
      </c>
      <c r="U72" s="5">
        <f t="shared" si="52"/>
        <v>72.972972972972968</v>
      </c>
      <c r="V72" s="6">
        <f t="shared" si="34"/>
        <v>80</v>
      </c>
      <c r="W72" s="5">
        <f t="shared" si="53"/>
        <v>52.173913043478258</v>
      </c>
      <c r="X72" s="6">
        <f t="shared" si="35"/>
        <v>80</v>
      </c>
      <c r="Y72" s="5">
        <f t="shared" si="54"/>
        <v>67.567567567567565</v>
      </c>
      <c r="Z72" s="6">
        <f t="shared" si="36"/>
        <v>80</v>
      </c>
      <c r="AA72" s="5">
        <f t="shared" si="43"/>
        <v>80.833333333333329</v>
      </c>
      <c r="AB72" s="6">
        <f t="shared" si="44"/>
        <v>80</v>
      </c>
      <c r="AC72" s="5">
        <f t="shared" si="45"/>
        <v>80.833333333333329</v>
      </c>
      <c r="AD72" s="6">
        <f t="shared" si="46"/>
        <v>80</v>
      </c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16"/>
    </row>
    <row r="73" spans="1:47" x14ac:dyDescent="0.3">
      <c r="A73" s="78">
        <v>71</v>
      </c>
      <c r="B73" s="78">
        <v>170701071</v>
      </c>
      <c r="C73" s="78">
        <v>28</v>
      </c>
      <c r="D73" s="78">
        <v>5</v>
      </c>
      <c r="E73" s="78">
        <v>17</v>
      </c>
      <c r="F73" s="78">
        <v>5</v>
      </c>
      <c r="G73" s="78">
        <v>10</v>
      </c>
      <c r="H73" s="78">
        <v>5</v>
      </c>
      <c r="I73" s="78">
        <v>22</v>
      </c>
      <c r="J73" s="78">
        <v>5</v>
      </c>
      <c r="K73" s="78">
        <v>15.75</v>
      </c>
      <c r="L73" s="78">
        <v>5</v>
      </c>
      <c r="M73" s="78">
        <v>15.75</v>
      </c>
      <c r="N73" s="78">
        <v>5</v>
      </c>
      <c r="O73" s="78" t="s">
        <v>50</v>
      </c>
      <c r="P73" s="6">
        <f t="shared" si="47"/>
        <v>18</v>
      </c>
      <c r="Q73" s="6">
        <f t="shared" si="48"/>
        <v>18</v>
      </c>
      <c r="R73" s="6">
        <f t="shared" si="49"/>
        <v>18</v>
      </c>
      <c r="S73" s="6">
        <f t="shared" si="50"/>
        <v>18</v>
      </c>
      <c r="T73" s="6">
        <f t="shared" si="51"/>
        <v>18</v>
      </c>
      <c r="U73" s="5">
        <f t="shared" si="52"/>
        <v>89.189189189189193</v>
      </c>
      <c r="V73" s="6">
        <f t="shared" si="34"/>
        <v>90</v>
      </c>
      <c r="W73" s="5">
        <f t="shared" si="53"/>
        <v>80.434782608695656</v>
      </c>
      <c r="X73" s="6">
        <f t="shared" si="35"/>
        <v>90</v>
      </c>
      <c r="Y73" s="5">
        <f t="shared" si="54"/>
        <v>72.972972972972968</v>
      </c>
      <c r="Z73" s="6">
        <f t="shared" si="36"/>
        <v>90</v>
      </c>
      <c r="AA73" s="5">
        <f t="shared" si="43"/>
        <v>69.166666666666671</v>
      </c>
      <c r="AB73" s="6">
        <f t="shared" si="44"/>
        <v>90</v>
      </c>
      <c r="AC73" s="5">
        <f t="shared" si="45"/>
        <v>69.166666666666671</v>
      </c>
      <c r="AD73" s="6">
        <f t="shared" si="46"/>
        <v>90</v>
      </c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16"/>
    </row>
    <row r="74" spans="1:47" x14ac:dyDescent="0.3">
      <c r="A74" s="78">
        <v>72</v>
      </c>
      <c r="B74" s="78">
        <v>170701072</v>
      </c>
      <c r="C74" s="78">
        <v>27</v>
      </c>
      <c r="D74" s="78">
        <v>5</v>
      </c>
      <c r="E74" s="78">
        <v>10</v>
      </c>
      <c r="F74" s="78">
        <v>5</v>
      </c>
      <c r="G74" s="78">
        <v>11</v>
      </c>
      <c r="H74" s="78">
        <v>5</v>
      </c>
      <c r="I74" s="78">
        <v>24</v>
      </c>
      <c r="J74" s="78">
        <v>5</v>
      </c>
      <c r="K74" s="78">
        <v>18.25</v>
      </c>
      <c r="L74" s="78">
        <v>5</v>
      </c>
      <c r="M74" s="78">
        <v>18.25</v>
      </c>
      <c r="N74" s="78">
        <v>5</v>
      </c>
      <c r="O74" s="78" t="s">
        <v>51</v>
      </c>
      <c r="P74" s="6">
        <f t="shared" si="47"/>
        <v>16</v>
      </c>
      <c r="Q74" s="6">
        <f t="shared" si="48"/>
        <v>16</v>
      </c>
      <c r="R74" s="6">
        <f t="shared" si="49"/>
        <v>16</v>
      </c>
      <c r="S74" s="6">
        <f t="shared" si="50"/>
        <v>16</v>
      </c>
      <c r="T74" s="6">
        <f t="shared" si="51"/>
        <v>16</v>
      </c>
      <c r="U74" s="5">
        <f t="shared" si="52"/>
        <v>86.486486486486484</v>
      </c>
      <c r="V74" s="6">
        <f t="shared" si="34"/>
        <v>80</v>
      </c>
      <c r="W74" s="5">
        <f t="shared" si="53"/>
        <v>67.391304347826093</v>
      </c>
      <c r="X74" s="6">
        <f t="shared" si="35"/>
        <v>80</v>
      </c>
      <c r="Y74" s="5">
        <f t="shared" si="54"/>
        <v>78.378378378378372</v>
      </c>
      <c r="Z74" s="6">
        <f t="shared" si="36"/>
        <v>80</v>
      </c>
      <c r="AA74" s="5">
        <f t="shared" si="43"/>
        <v>77.5</v>
      </c>
      <c r="AB74" s="6">
        <f t="shared" si="44"/>
        <v>80</v>
      </c>
      <c r="AC74" s="5">
        <f t="shared" si="45"/>
        <v>77.5</v>
      </c>
      <c r="AD74" s="6">
        <f t="shared" si="46"/>
        <v>80</v>
      </c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16"/>
    </row>
    <row r="75" spans="1:47" x14ac:dyDescent="0.3">
      <c r="A75" s="78">
        <v>73</v>
      </c>
      <c r="B75" s="78">
        <v>170701073</v>
      </c>
      <c r="C75" s="78">
        <v>26</v>
      </c>
      <c r="D75" s="78">
        <v>5</v>
      </c>
      <c r="E75" s="78">
        <v>9</v>
      </c>
      <c r="F75" s="78">
        <v>5</v>
      </c>
      <c r="G75" s="78">
        <v>9</v>
      </c>
      <c r="H75" s="78">
        <v>5</v>
      </c>
      <c r="I75" s="78">
        <v>25</v>
      </c>
      <c r="J75" s="78">
        <v>5</v>
      </c>
      <c r="K75" s="78">
        <v>18.25</v>
      </c>
      <c r="L75" s="78">
        <v>5</v>
      </c>
      <c r="M75" s="78">
        <v>18.25</v>
      </c>
      <c r="N75" s="78">
        <v>5</v>
      </c>
      <c r="O75" s="78" t="s">
        <v>51</v>
      </c>
      <c r="P75" s="6">
        <f t="shared" si="47"/>
        <v>16</v>
      </c>
      <c r="Q75" s="6">
        <f t="shared" si="48"/>
        <v>16</v>
      </c>
      <c r="R75" s="6">
        <f t="shared" si="49"/>
        <v>16</v>
      </c>
      <c r="S75" s="6">
        <f t="shared" si="50"/>
        <v>16</v>
      </c>
      <c r="T75" s="6">
        <f t="shared" si="51"/>
        <v>16</v>
      </c>
      <c r="U75" s="5">
        <f t="shared" si="52"/>
        <v>83.78378378378379</v>
      </c>
      <c r="V75" s="6">
        <f t="shared" si="34"/>
        <v>80</v>
      </c>
      <c r="W75" s="5">
        <f t="shared" si="53"/>
        <v>60.869565217391312</v>
      </c>
      <c r="X75" s="6">
        <f t="shared" si="35"/>
        <v>80</v>
      </c>
      <c r="Y75" s="5">
        <f t="shared" si="54"/>
        <v>81.081081081081081</v>
      </c>
      <c r="Z75" s="6">
        <f t="shared" si="36"/>
        <v>80</v>
      </c>
      <c r="AA75" s="5">
        <f t="shared" si="43"/>
        <v>77.5</v>
      </c>
      <c r="AB75" s="6">
        <f t="shared" si="44"/>
        <v>80</v>
      </c>
      <c r="AC75" s="5">
        <f t="shared" si="45"/>
        <v>77.5</v>
      </c>
      <c r="AD75" s="6">
        <f t="shared" si="46"/>
        <v>80</v>
      </c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16"/>
    </row>
    <row r="76" spans="1:47" x14ac:dyDescent="0.3">
      <c r="A76" s="78">
        <v>74</v>
      </c>
      <c r="B76" s="78">
        <v>170701074</v>
      </c>
      <c r="C76" s="78">
        <v>24</v>
      </c>
      <c r="D76" s="78">
        <v>5</v>
      </c>
      <c r="E76" s="78">
        <v>6</v>
      </c>
      <c r="F76" s="78">
        <v>5</v>
      </c>
      <c r="G76" s="78">
        <v>6</v>
      </c>
      <c r="H76" s="78">
        <v>5</v>
      </c>
      <c r="I76" s="78">
        <v>9</v>
      </c>
      <c r="J76" s="78">
        <v>5</v>
      </c>
      <c r="K76" s="78">
        <v>16.75</v>
      </c>
      <c r="L76" s="78">
        <v>4</v>
      </c>
      <c r="M76" s="78">
        <v>16.75</v>
      </c>
      <c r="N76" s="78">
        <v>4</v>
      </c>
      <c r="O76" s="78" t="s">
        <v>52</v>
      </c>
      <c r="P76" s="6">
        <f t="shared" si="47"/>
        <v>14</v>
      </c>
      <c r="Q76" s="6">
        <f t="shared" si="48"/>
        <v>14</v>
      </c>
      <c r="R76" s="6">
        <f t="shared" si="49"/>
        <v>14</v>
      </c>
      <c r="S76" s="6">
        <f t="shared" si="50"/>
        <v>14</v>
      </c>
      <c r="T76" s="6">
        <f t="shared" si="51"/>
        <v>14</v>
      </c>
      <c r="U76" s="5">
        <f t="shared" si="52"/>
        <v>78.378378378378372</v>
      </c>
      <c r="V76" s="6">
        <f t="shared" si="34"/>
        <v>70</v>
      </c>
      <c r="W76" s="5">
        <f t="shared" si="53"/>
        <v>47.826086956521742</v>
      </c>
      <c r="X76" s="6">
        <f t="shared" si="35"/>
        <v>70</v>
      </c>
      <c r="Y76" s="5">
        <f t="shared" si="54"/>
        <v>37.837837837837839</v>
      </c>
      <c r="Z76" s="6">
        <f t="shared" si="36"/>
        <v>70</v>
      </c>
      <c r="AA76" s="5">
        <f t="shared" si="43"/>
        <v>69.166666666666671</v>
      </c>
      <c r="AB76" s="6">
        <f t="shared" si="44"/>
        <v>70</v>
      </c>
      <c r="AC76" s="5">
        <f t="shared" si="45"/>
        <v>69.166666666666671</v>
      </c>
      <c r="AD76" s="6">
        <f t="shared" si="46"/>
        <v>70</v>
      </c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16"/>
    </row>
    <row r="77" spans="1:47" x14ac:dyDescent="0.3">
      <c r="A77" s="78">
        <v>75</v>
      </c>
      <c r="B77" s="78">
        <v>170701075</v>
      </c>
      <c r="C77" s="78">
        <v>28</v>
      </c>
      <c r="D77" s="78">
        <v>5</v>
      </c>
      <c r="E77" s="78">
        <v>18</v>
      </c>
      <c r="F77" s="78">
        <v>5</v>
      </c>
      <c r="G77" s="78">
        <v>12</v>
      </c>
      <c r="H77" s="78">
        <v>5</v>
      </c>
      <c r="I77" s="78">
        <v>16</v>
      </c>
      <c r="J77" s="78">
        <v>5</v>
      </c>
      <c r="K77" s="78">
        <v>17.5</v>
      </c>
      <c r="L77" s="78">
        <v>5</v>
      </c>
      <c r="M77" s="78">
        <v>17.5</v>
      </c>
      <c r="N77" s="78">
        <v>5</v>
      </c>
      <c r="O77" s="78" t="s">
        <v>50</v>
      </c>
      <c r="P77" s="6">
        <f t="shared" si="47"/>
        <v>18</v>
      </c>
      <c r="Q77" s="6">
        <f t="shared" si="48"/>
        <v>18</v>
      </c>
      <c r="R77" s="6">
        <f t="shared" si="49"/>
        <v>18</v>
      </c>
      <c r="S77" s="6">
        <f t="shared" si="50"/>
        <v>18</v>
      </c>
      <c r="T77" s="6">
        <f t="shared" si="51"/>
        <v>18</v>
      </c>
      <c r="U77" s="5">
        <f t="shared" si="52"/>
        <v>89.189189189189193</v>
      </c>
      <c r="V77" s="6">
        <f t="shared" si="34"/>
        <v>90</v>
      </c>
      <c r="W77" s="5">
        <f t="shared" si="53"/>
        <v>86.956521739130437</v>
      </c>
      <c r="X77" s="6">
        <f t="shared" si="35"/>
        <v>90</v>
      </c>
      <c r="Y77" s="5">
        <f t="shared" si="54"/>
        <v>56.756756756756758</v>
      </c>
      <c r="Z77" s="6">
        <f t="shared" si="36"/>
        <v>90</v>
      </c>
      <c r="AA77" s="5">
        <f t="shared" si="43"/>
        <v>75</v>
      </c>
      <c r="AB77" s="6">
        <f t="shared" si="44"/>
        <v>90</v>
      </c>
      <c r="AC77" s="5">
        <f t="shared" si="45"/>
        <v>75</v>
      </c>
      <c r="AD77" s="6">
        <f t="shared" si="46"/>
        <v>90</v>
      </c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16"/>
    </row>
    <row r="78" spans="1:47" x14ac:dyDescent="0.3">
      <c r="A78" s="78">
        <v>76</v>
      </c>
      <c r="B78" s="78">
        <v>170701076</v>
      </c>
      <c r="C78" s="78">
        <v>0</v>
      </c>
      <c r="D78" s="78">
        <v>0</v>
      </c>
      <c r="E78" s="78">
        <v>0</v>
      </c>
      <c r="F78" s="78">
        <v>0</v>
      </c>
      <c r="G78" s="78">
        <v>2</v>
      </c>
      <c r="H78" s="78">
        <v>5</v>
      </c>
      <c r="I78" s="78">
        <v>8</v>
      </c>
      <c r="J78" s="78">
        <v>5</v>
      </c>
      <c r="K78" s="78">
        <v>17.5</v>
      </c>
      <c r="L78" s="78">
        <v>5</v>
      </c>
      <c r="M78" s="78">
        <v>17.5</v>
      </c>
      <c r="N78" s="78">
        <v>4</v>
      </c>
      <c r="O78" s="78" t="s">
        <v>53</v>
      </c>
      <c r="P78" s="6">
        <f t="shared" si="47"/>
        <v>12</v>
      </c>
      <c r="Q78" s="6">
        <f t="shared" si="48"/>
        <v>12</v>
      </c>
      <c r="R78" s="6">
        <f t="shared" si="49"/>
        <v>12</v>
      </c>
      <c r="S78" s="6">
        <f t="shared" si="50"/>
        <v>12</v>
      </c>
      <c r="T78" s="6">
        <f t="shared" si="51"/>
        <v>12</v>
      </c>
      <c r="U78" s="5">
        <f t="shared" si="52"/>
        <v>0</v>
      </c>
      <c r="V78" s="6">
        <f t="shared" si="34"/>
        <v>60</v>
      </c>
      <c r="W78" s="5">
        <f t="shared" si="53"/>
        <v>15.217391304347828</v>
      </c>
      <c r="X78" s="6">
        <f t="shared" si="35"/>
        <v>60</v>
      </c>
      <c r="Y78" s="5">
        <f t="shared" si="54"/>
        <v>35.135135135135137</v>
      </c>
      <c r="Z78" s="6">
        <f t="shared" si="36"/>
        <v>60</v>
      </c>
      <c r="AA78" s="5">
        <f t="shared" si="43"/>
        <v>75</v>
      </c>
      <c r="AB78" s="6">
        <f t="shared" si="44"/>
        <v>60</v>
      </c>
      <c r="AC78" s="5">
        <f t="shared" si="45"/>
        <v>71.666666666666671</v>
      </c>
      <c r="AD78" s="6">
        <f t="shared" si="46"/>
        <v>60</v>
      </c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16"/>
    </row>
    <row r="79" spans="1:47" x14ac:dyDescent="0.3">
      <c r="A79" s="78">
        <v>77</v>
      </c>
      <c r="B79" s="78">
        <v>170701077</v>
      </c>
      <c r="C79" s="78">
        <v>28</v>
      </c>
      <c r="D79" s="78">
        <v>5</v>
      </c>
      <c r="E79" s="78">
        <v>15</v>
      </c>
      <c r="F79" s="78">
        <v>5</v>
      </c>
      <c r="G79" s="78">
        <v>8</v>
      </c>
      <c r="H79" s="78">
        <v>5</v>
      </c>
      <c r="I79" s="78">
        <v>21</v>
      </c>
      <c r="J79" s="78">
        <v>5</v>
      </c>
      <c r="K79" s="78">
        <v>18.25</v>
      </c>
      <c r="L79" s="78">
        <v>5</v>
      </c>
      <c r="M79" s="78">
        <v>18.25</v>
      </c>
      <c r="N79" s="78">
        <v>5</v>
      </c>
      <c r="O79" s="78" t="s">
        <v>50</v>
      </c>
      <c r="P79" s="6">
        <f t="shared" si="47"/>
        <v>18</v>
      </c>
      <c r="Q79" s="6">
        <f t="shared" si="48"/>
        <v>18</v>
      </c>
      <c r="R79" s="6">
        <f t="shared" si="49"/>
        <v>18</v>
      </c>
      <c r="S79" s="6">
        <f t="shared" si="50"/>
        <v>18</v>
      </c>
      <c r="T79" s="6">
        <f t="shared" si="51"/>
        <v>18</v>
      </c>
      <c r="U79" s="5">
        <f t="shared" si="52"/>
        <v>89.189189189189193</v>
      </c>
      <c r="V79" s="6">
        <f t="shared" si="34"/>
        <v>90</v>
      </c>
      <c r="W79" s="5">
        <f t="shared" si="53"/>
        <v>71.739130434782609</v>
      </c>
      <c r="X79" s="6">
        <f t="shared" si="35"/>
        <v>90</v>
      </c>
      <c r="Y79" s="5">
        <f t="shared" si="54"/>
        <v>70.270270270270274</v>
      </c>
      <c r="Z79" s="6">
        <f t="shared" si="36"/>
        <v>90</v>
      </c>
      <c r="AA79" s="5">
        <f t="shared" si="43"/>
        <v>77.5</v>
      </c>
      <c r="AB79" s="6">
        <f t="shared" si="44"/>
        <v>90</v>
      </c>
      <c r="AC79" s="5">
        <f t="shared" si="45"/>
        <v>77.5</v>
      </c>
      <c r="AD79" s="6">
        <f t="shared" si="46"/>
        <v>90</v>
      </c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16"/>
    </row>
    <row r="80" spans="1:47" x14ac:dyDescent="0.3">
      <c r="A80" s="78">
        <v>78</v>
      </c>
      <c r="B80" s="78">
        <v>170701078</v>
      </c>
      <c r="C80" s="78">
        <v>27</v>
      </c>
      <c r="D80" s="78">
        <v>5</v>
      </c>
      <c r="E80" s="78">
        <v>18</v>
      </c>
      <c r="F80" s="78">
        <v>5</v>
      </c>
      <c r="G80" s="78">
        <v>6</v>
      </c>
      <c r="H80" s="78">
        <v>5</v>
      </c>
      <c r="I80" s="78">
        <v>23</v>
      </c>
      <c r="J80" s="78">
        <v>5</v>
      </c>
      <c r="K80" s="78">
        <v>19.25</v>
      </c>
      <c r="L80" s="78">
        <v>5</v>
      </c>
      <c r="M80" s="78">
        <v>19.25</v>
      </c>
      <c r="N80" s="78">
        <v>5</v>
      </c>
      <c r="O80" s="78" t="s">
        <v>50</v>
      </c>
      <c r="P80" s="6">
        <f t="shared" si="47"/>
        <v>18</v>
      </c>
      <c r="Q80" s="6">
        <f t="shared" si="48"/>
        <v>18</v>
      </c>
      <c r="R80" s="6">
        <f t="shared" si="49"/>
        <v>18</v>
      </c>
      <c r="S80" s="6">
        <f t="shared" si="50"/>
        <v>18</v>
      </c>
      <c r="T80" s="6">
        <f t="shared" si="51"/>
        <v>18</v>
      </c>
      <c r="U80" s="5">
        <f t="shared" si="52"/>
        <v>86.486486486486484</v>
      </c>
      <c r="V80" s="6">
        <f t="shared" si="34"/>
        <v>90</v>
      </c>
      <c r="W80" s="5">
        <f t="shared" si="53"/>
        <v>73.91304347826086</v>
      </c>
      <c r="X80" s="6">
        <f t="shared" si="35"/>
        <v>90</v>
      </c>
      <c r="Y80" s="5">
        <f t="shared" si="54"/>
        <v>75.675675675675677</v>
      </c>
      <c r="Z80" s="6">
        <f t="shared" si="36"/>
        <v>90</v>
      </c>
      <c r="AA80" s="5">
        <f t="shared" si="43"/>
        <v>80.833333333333329</v>
      </c>
      <c r="AB80" s="6">
        <f t="shared" si="44"/>
        <v>90</v>
      </c>
      <c r="AC80" s="5">
        <f t="shared" si="45"/>
        <v>80.833333333333329</v>
      </c>
      <c r="AD80" s="6">
        <f t="shared" si="46"/>
        <v>90</v>
      </c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16"/>
    </row>
    <row r="81" spans="1:47" x14ac:dyDescent="0.3">
      <c r="A81" s="78">
        <v>79</v>
      </c>
      <c r="B81" s="78">
        <v>170701079</v>
      </c>
      <c r="C81" s="78">
        <v>28</v>
      </c>
      <c r="D81" s="78">
        <v>5</v>
      </c>
      <c r="E81" s="78">
        <v>14</v>
      </c>
      <c r="F81" s="78">
        <v>5</v>
      </c>
      <c r="G81" s="78">
        <v>9</v>
      </c>
      <c r="H81" s="78">
        <v>5</v>
      </c>
      <c r="I81" s="78">
        <v>19</v>
      </c>
      <c r="J81" s="78">
        <v>5</v>
      </c>
      <c r="K81" s="78">
        <v>17.5</v>
      </c>
      <c r="L81" s="78">
        <v>5</v>
      </c>
      <c r="M81" s="78">
        <v>17.5</v>
      </c>
      <c r="N81" s="78">
        <v>5</v>
      </c>
      <c r="O81" s="78" t="s">
        <v>51</v>
      </c>
      <c r="P81" s="6">
        <f t="shared" si="47"/>
        <v>16</v>
      </c>
      <c r="Q81" s="6">
        <f t="shared" si="48"/>
        <v>16</v>
      </c>
      <c r="R81" s="6">
        <f t="shared" si="49"/>
        <v>16</v>
      </c>
      <c r="S81" s="6">
        <f t="shared" si="50"/>
        <v>16</v>
      </c>
      <c r="T81" s="6">
        <f t="shared" si="51"/>
        <v>16</v>
      </c>
      <c r="U81" s="5">
        <f t="shared" si="52"/>
        <v>89.189189189189193</v>
      </c>
      <c r="V81" s="6">
        <f t="shared" si="34"/>
        <v>80</v>
      </c>
      <c r="W81" s="5">
        <f t="shared" si="53"/>
        <v>71.739130434782609</v>
      </c>
      <c r="X81" s="6">
        <f t="shared" si="35"/>
        <v>80</v>
      </c>
      <c r="Y81" s="5">
        <f t="shared" si="54"/>
        <v>64.86486486486487</v>
      </c>
      <c r="Z81" s="6">
        <f t="shared" si="36"/>
        <v>80</v>
      </c>
      <c r="AA81" s="5">
        <f t="shared" si="43"/>
        <v>75</v>
      </c>
      <c r="AB81" s="6">
        <f t="shared" si="44"/>
        <v>80</v>
      </c>
      <c r="AC81" s="5">
        <f t="shared" si="45"/>
        <v>75</v>
      </c>
      <c r="AD81" s="6">
        <f t="shared" si="46"/>
        <v>80</v>
      </c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16"/>
    </row>
    <row r="82" spans="1:47" x14ac:dyDescent="0.3">
      <c r="A82" s="78">
        <v>80</v>
      </c>
      <c r="B82" s="78">
        <v>170701080</v>
      </c>
      <c r="C82" s="78">
        <v>28</v>
      </c>
      <c r="D82" s="78">
        <v>5</v>
      </c>
      <c r="E82" s="78">
        <v>10</v>
      </c>
      <c r="F82" s="78">
        <v>5</v>
      </c>
      <c r="G82" s="78">
        <v>11</v>
      </c>
      <c r="H82" s="78">
        <v>5</v>
      </c>
      <c r="I82" s="78">
        <v>19</v>
      </c>
      <c r="J82" s="78">
        <v>5</v>
      </c>
      <c r="K82" s="78">
        <v>16.75</v>
      </c>
      <c r="L82" s="78">
        <v>5</v>
      </c>
      <c r="M82" s="78">
        <v>16.75</v>
      </c>
      <c r="N82" s="78">
        <v>5</v>
      </c>
      <c r="O82" s="78" t="s">
        <v>50</v>
      </c>
      <c r="P82" s="6">
        <f t="shared" si="47"/>
        <v>18</v>
      </c>
      <c r="Q82" s="6">
        <f t="shared" si="48"/>
        <v>18</v>
      </c>
      <c r="R82" s="6">
        <f t="shared" si="49"/>
        <v>18</v>
      </c>
      <c r="S82" s="6">
        <f t="shared" si="50"/>
        <v>18</v>
      </c>
      <c r="T82" s="6">
        <f t="shared" si="51"/>
        <v>18</v>
      </c>
      <c r="U82" s="5">
        <f t="shared" si="52"/>
        <v>89.189189189189193</v>
      </c>
      <c r="V82" s="6">
        <f t="shared" si="34"/>
        <v>90</v>
      </c>
      <c r="W82" s="5">
        <f t="shared" si="53"/>
        <v>67.391304347826093</v>
      </c>
      <c r="X82" s="6">
        <f t="shared" si="35"/>
        <v>90</v>
      </c>
      <c r="Y82" s="5">
        <f t="shared" si="54"/>
        <v>64.86486486486487</v>
      </c>
      <c r="Z82" s="6">
        <f t="shared" si="36"/>
        <v>90</v>
      </c>
      <c r="AA82" s="5">
        <f t="shared" si="43"/>
        <v>72.5</v>
      </c>
      <c r="AB82" s="6">
        <f t="shared" si="44"/>
        <v>90</v>
      </c>
      <c r="AC82" s="5">
        <f t="shared" si="45"/>
        <v>72.5</v>
      </c>
      <c r="AD82" s="6">
        <f t="shared" si="46"/>
        <v>90</v>
      </c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16"/>
    </row>
    <row r="83" spans="1:47" x14ac:dyDescent="0.3">
      <c r="A83" s="78">
        <v>81</v>
      </c>
      <c r="B83" s="78">
        <v>170701081</v>
      </c>
      <c r="C83" s="78">
        <v>27</v>
      </c>
      <c r="D83" s="78">
        <v>5</v>
      </c>
      <c r="E83" s="78">
        <v>15</v>
      </c>
      <c r="F83" s="78">
        <v>5</v>
      </c>
      <c r="G83" s="78">
        <v>10</v>
      </c>
      <c r="H83" s="78">
        <v>5</v>
      </c>
      <c r="I83" s="78">
        <v>22</v>
      </c>
      <c r="J83" s="78">
        <v>5</v>
      </c>
      <c r="K83" s="78">
        <v>13.25</v>
      </c>
      <c r="L83" s="78">
        <v>5</v>
      </c>
      <c r="M83" s="78">
        <v>13.25</v>
      </c>
      <c r="N83" s="78">
        <v>5</v>
      </c>
      <c r="O83" s="78" t="s">
        <v>51</v>
      </c>
      <c r="P83" s="6">
        <f t="shared" si="47"/>
        <v>16</v>
      </c>
      <c r="Q83" s="6">
        <f t="shared" si="48"/>
        <v>16</v>
      </c>
      <c r="R83" s="6">
        <f t="shared" si="49"/>
        <v>16</v>
      </c>
      <c r="S83" s="6">
        <f t="shared" si="50"/>
        <v>16</v>
      </c>
      <c r="T83" s="6">
        <f t="shared" si="51"/>
        <v>16</v>
      </c>
      <c r="U83" s="5">
        <f t="shared" si="52"/>
        <v>86.486486486486484</v>
      </c>
      <c r="V83" s="6">
        <f t="shared" si="34"/>
        <v>80</v>
      </c>
      <c r="W83" s="5">
        <f t="shared" si="53"/>
        <v>76.08695652173914</v>
      </c>
      <c r="X83" s="6">
        <f t="shared" si="35"/>
        <v>80</v>
      </c>
      <c r="Y83" s="5">
        <f t="shared" si="54"/>
        <v>72.972972972972968</v>
      </c>
      <c r="Z83" s="6">
        <f t="shared" si="36"/>
        <v>80</v>
      </c>
      <c r="AA83" s="5">
        <f t="shared" si="43"/>
        <v>60.833333333333329</v>
      </c>
      <c r="AB83" s="6">
        <f t="shared" si="44"/>
        <v>80</v>
      </c>
      <c r="AC83" s="5">
        <f t="shared" si="45"/>
        <v>60.833333333333329</v>
      </c>
      <c r="AD83" s="6">
        <f t="shared" si="46"/>
        <v>80</v>
      </c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16"/>
    </row>
    <row r="84" spans="1:47" x14ac:dyDescent="0.3">
      <c r="A84" s="78">
        <v>82</v>
      </c>
      <c r="B84" s="78">
        <v>170701082</v>
      </c>
      <c r="C84" s="78">
        <v>18</v>
      </c>
      <c r="D84" s="78">
        <v>5</v>
      </c>
      <c r="E84" s="78">
        <v>11</v>
      </c>
      <c r="F84" s="78">
        <v>5</v>
      </c>
      <c r="G84" s="78">
        <v>10</v>
      </c>
      <c r="H84" s="78">
        <v>5</v>
      </c>
      <c r="I84" s="78">
        <v>20</v>
      </c>
      <c r="J84" s="78">
        <v>5</v>
      </c>
      <c r="K84" s="78">
        <v>18.25</v>
      </c>
      <c r="L84" s="78">
        <v>5</v>
      </c>
      <c r="M84" s="78">
        <v>18.25</v>
      </c>
      <c r="N84" s="78">
        <v>5</v>
      </c>
      <c r="O84" s="78" t="s">
        <v>51</v>
      </c>
      <c r="P84" s="6">
        <f t="shared" si="47"/>
        <v>16</v>
      </c>
      <c r="Q84" s="6">
        <f t="shared" si="48"/>
        <v>16</v>
      </c>
      <c r="R84" s="6">
        <f t="shared" si="49"/>
        <v>16</v>
      </c>
      <c r="S84" s="6">
        <f t="shared" si="50"/>
        <v>16</v>
      </c>
      <c r="T84" s="6">
        <f t="shared" si="51"/>
        <v>16</v>
      </c>
      <c r="U84" s="5">
        <f t="shared" si="52"/>
        <v>62.162162162162161</v>
      </c>
      <c r="V84" s="6">
        <f t="shared" si="34"/>
        <v>80</v>
      </c>
      <c r="W84" s="5">
        <f t="shared" si="53"/>
        <v>67.391304347826093</v>
      </c>
      <c r="X84" s="6">
        <f t="shared" si="35"/>
        <v>80</v>
      </c>
      <c r="Y84" s="5">
        <f t="shared" si="54"/>
        <v>67.567567567567565</v>
      </c>
      <c r="Z84" s="6">
        <f t="shared" si="36"/>
        <v>80</v>
      </c>
      <c r="AA84" s="5">
        <f t="shared" si="43"/>
        <v>77.5</v>
      </c>
      <c r="AB84" s="6">
        <f t="shared" si="44"/>
        <v>80</v>
      </c>
      <c r="AC84" s="5">
        <f t="shared" si="45"/>
        <v>77.5</v>
      </c>
      <c r="AD84" s="6">
        <f t="shared" si="46"/>
        <v>80</v>
      </c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16"/>
    </row>
    <row r="85" spans="1:47" x14ac:dyDescent="0.3">
      <c r="A85" s="78">
        <v>83</v>
      </c>
      <c r="B85" s="78">
        <v>170701083</v>
      </c>
      <c r="C85" s="78">
        <v>13</v>
      </c>
      <c r="D85" s="78">
        <v>0</v>
      </c>
      <c r="E85" s="78">
        <v>7</v>
      </c>
      <c r="F85" s="78">
        <v>0</v>
      </c>
      <c r="G85" s="78">
        <v>10</v>
      </c>
      <c r="H85" s="78">
        <v>5</v>
      </c>
      <c r="I85" s="78">
        <v>20</v>
      </c>
      <c r="J85" s="78">
        <v>5</v>
      </c>
      <c r="K85" s="78">
        <v>17.5</v>
      </c>
      <c r="L85" s="78">
        <v>5</v>
      </c>
      <c r="M85" s="78">
        <v>17.5</v>
      </c>
      <c r="N85" s="78">
        <v>5</v>
      </c>
      <c r="O85" s="78" t="s">
        <v>53</v>
      </c>
      <c r="P85" s="6">
        <f t="shared" si="47"/>
        <v>12</v>
      </c>
      <c r="Q85" s="6">
        <f t="shared" si="48"/>
        <v>12</v>
      </c>
      <c r="R85" s="6">
        <f t="shared" si="49"/>
        <v>12</v>
      </c>
      <c r="S85" s="6">
        <f t="shared" si="50"/>
        <v>12</v>
      </c>
      <c r="T85" s="6">
        <f t="shared" si="51"/>
        <v>12</v>
      </c>
      <c r="U85" s="5">
        <f t="shared" si="52"/>
        <v>35.135135135135137</v>
      </c>
      <c r="V85" s="6">
        <f t="shared" si="34"/>
        <v>60</v>
      </c>
      <c r="W85" s="5">
        <f t="shared" si="53"/>
        <v>47.826086956521742</v>
      </c>
      <c r="X85" s="6">
        <f t="shared" si="35"/>
        <v>60</v>
      </c>
      <c r="Y85" s="5">
        <f t="shared" si="54"/>
        <v>67.567567567567565</v>
      </c>
      <c r="Z85" s="6">
        <f t="shared" si="36"/>
        <v>60</v>
      </c>
      <c r="AA85" s="5">
        <f t="shared" si="43"/>
        <v>75</v>
      </c>
      <c r="AB85" s="6">
        <f t="shared" si="44"/>
        <v>60</v>
      </c>
      <c r="AC85" s="5">
        <f t="shared" si="45"/>
        <v>75</v>
      </c>
      <c r="AD85" s="6">
        <f t="shared" si="46"/>
        <v>60</v>
      </c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16"/>
    </row>
    <row r="86" spans="1:47" x14ac:dyDescent="0.3">
      <c r="A86" s="78">
        <v>84</v>
      </c>
      <c r="B86" s="78">
        <v>170701084</v>
      </c>
      <c r="C86" s="78">
        <v>22</v>
      </c>
      <c r="D86" s="78">
        <v>5</v>
      </c>
      <c r="E86" s="78">
        <v>16</v>
      </c>
      <c r="F86" s="78">
        <v>5</v>
      </c>
      <c r="G86" s="78">
        <v>10</v>
      </c>
      <c r="H86" s="78">
        <v>5</v>
      </c>
      <c r="I86" s="78">
        <v>18</v>
      </c>
      <c r="J86" s="78">
        <v>5</v>
      </c>
      <c r="K86" s="78">
        <v>16.75</v>
      </c>
      <c r="L86" s="78">
        <v>5</v>
      </c>
      <c r="M86" s="78">
        <v>16.75</v>
      </c>
      <c r="N86" s="78">
        <v>5</v>
      </c>
      <c r="O86" s="78" t="s">
        <v>51</v>
      </c>
      <c r="P86" s="6">
        <f t="shared" si="47"/>
        <v>16</v>
      </c>
      <c r="Q86" s="6">
        <f t="shared" si="48"/>
        <v>16</v>
      </c>
      <c r="R86" s="6">
        <f t="shared" si="49"/>
        <v>16</v>
      </c>
      <c r="S86" s="6">
        <f t="shared" si="50"/>
        <v>16</v>
      </c>
      <c r="T86" s="6">
        <f t="shared" si="51"/>
        <v>16</v>
      </c>
      <c r="U86" s="5">
        <f t="shared" si="52"/>
        <v>72.972972972972968</v>
      </c>
      <c r="V86" s="6">
        <f t="shared" si="34"/>
        <v>80</v>
      </c>
      <c r="W86" s="5">
        <f t="shared" si="53"/>
        <v>78.260869565217391</v>
      </c>
      <c r="X86" s="6">
        <f t="shared" si="35"/>
        <v>80</v>
      </c>
      <c r="Y86" s="5">
        <f t="shared" si="54"/>
        <v>62.162162162162161</v>
      </c>
      <c r="Z86" s="6">
        <f t="shared" si="36"/>
        <v>80</v>
      </c>
      <c r="AA86" s="5">
        <f t="shared" si="43"/>
        <v>72.5</v>
      </c>
      <c r="AB86" s="6">
        <f t="shared" si="44"/>
        <v>80</v>
      </c>
      <c r="AC86" s="5">
        <f t="shared" si="45"/>
        <v>72.5</v>
      </c>
      <c r="AD86" s="6">
        <f t="shared" si="46"/>
        <v>80</v>
      </c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16"/>
    </row>
    <row r="87" spans="1:47" x14ac:dyDescent="0.3">
      <c r="A87" s="78">
        <v>85</v>
      </c>
      <c r="B87" s="78">
        <v>170701085</v>
      </c>
      <c r="C87" s="78">
        <v>27</v>
      </c>
      <c r="D87" s="78">
        <v>5</v>
      </c>
      <c r="E87" s="78">
        <v>17</v>
      </c>
      <c r="F87" s="78">
        <v>5</v>
      </c>
      <c r="G87" s="78">
        <v>10</v>
      </c>
      <c r="H87" s="78">
        <v>5</v>
      </c>
      <c r="I87" s="78">
        <v>22</v>
      </c>
      <c r="J87" s="78">
        <v>5</v>
      </c>
      <c r="K87" s="78">
        <v>14.25</v>
      </c>
      <c r="L87" s="78">
        <v>5</v>
      </c>
      <c r="M87" s="78">
        <v>14.25</v>
      </c>
      <c r="N87" s="78">
        <v>5</v>
      </c>
      <c r="O87" s="78" t="s">
        <v>51</v>
      </c>
      <c r="P87" s="6">
        <f t="shared" si="47"/>
        <v>16</v>
      </c>
      <c r="Q87" s="6">
        <f t="shared" si="48"/>
        <v>16</v>
      </c>
      <c r="R87" s="6">
        <f t="shared" si="49"/>
        <v>16</v>
      </c>
      <c r="S87" s="6">
        <f t="shared" si="50"/>
        <v>16</v>
      </c>
      <c r="T87" s="6">
        <f t="shared" si="51"/>
        <v>16</v>
      </c>
      <c r="U87" s="5">
        <f t="shared" si="52"/>
        <v>86.486486486486484</v>
      </c>
      <c r="V87" s="6">
        <f t="shared" si="34"/>
        <v>80</v>
      </c>
      <c r="W87" s="5">
        <f t="shared" si="53"/>
        <v>80.434782608695656</v>
      </c>
      <c r="X87" s="6">
        <f t="shared" si="35"/>
        <v>80</v>
      </c>
      <c r="Y87" s="5">
        <f t="shared" si="54"/>
        <v>72.972972972972968</v>
      </c>
      <c r="Z87" s="6">
        <f t="shared" si="36"/>
        <v>80</v>
      </c>
      <c r="AA87" s="5">
        <f t="shared" si="43"/>
        <v>64.166666666666671</v>
      </c>
      <c r="AB87" s="6">
        <f t="shared" si="44"/>
        <v>80</v>
      </c>
      <c r="AC87" s="5">
        <f t="shared" si="45"/>
        <v>64.166666666666671</v>
      </c>
      <c r="AD87" s="6">
        <f t="shared" si="46"/>
        <v>80</v>
      </c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16"/>
    </row>
    <row r="88" spans="1:47" x14ac:dyDescent="0.3">
      <c r="A88" s="78">
        <v>86</v>
      </c>
      <c r="B88" s="78">
        <v>170701086</v>
      </c>
      <c r="C88" s="78">
        <v>16</v>
      </c>
      <c r="D88" s="78">
        <v>5</v>
      </c>
      <c r="E88" s="78">
        <v>12</v>
      </c>
      <c r="F88" s="78">
        <v>5</v>
      </c>
      <c r="G88" s="78">
        <v>8</v>
      </c>
      <c r="H88" s="78">
        <v>5</v>
      </c>
      <c r="I88" s="78">
        <v>21</v>
      </c>
      <c r="J88" s="78">
        <v>5</v>
      </c>
      <c r="K88" s="78">
        <v>17.5</v>
      </c>
      <c r="L88" s="78">
        <v>5</v>
      </c>
      <c r="M88" s="78">
        <v>17.5</v>
      </c>
      <c r="N88" s="78">
        <v>5</v>
      </c>
      <c r="O88" s="78" t="s">
        <v>51</v>
      </c>
      <c r="P88" s="6">
        <f t="shared" si="47"/>
        <v>16</v>
      </c>
      <c r="Q88" s="6">
        <f t="shared" si="48"/>
        <v>16</v>
      </c>
      <c r="R88" s="6">
        <f t="shared" si="49"/>
        <v>16</v>
      </c>
      <c r="S88" s="6">
        <f t="shared" si="50"/>
        <v>16</v>
      </c>
      <c r="T88" s="6">
        <f t="shared" si="51"/>
        <v>16</v>
      </c>
      <c r="U88" s="5">
        <f t="shared" si="52"/>
        <v>56.756756756756758</v>
      </c>
      <c r="V88" s="6">
        <f t="shared" si="34"/>
        <v>80</v>
      </c>
      <c r="W88" s="5">
        <f t="shared" si="53"/>
        <v>65.217391304347828</v>
      </c>
      <c r="X88" s="6">
        <f t="shared" si="35"/>
        <v>80</v>
      </c>
      <c r="Y88" s="5">
        <f t="shared" si="54"/>
        <v>70.270270270270274</v>
      </c>
      <c r="Z88" s="6">
        <f t="shared" si="36"/>
        <v>80</v>
      </c>
      <c r="AA88" s="5">
        <f t="shared" si="43"/>
        <v>75</v>
      </c>
      <c r="AB88" s="6">
        <f t="shared" si="44"/>
        <v>80</v>
      </c>
      <c r="AC88" s="5">
        <f t="shared" si="45"/>
        <v>75</v>
      </c>
      <c r="AD88" s="6">
        <f t="shared" si="46"/>
        <v>80</v>
      </c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16"/>
    </row>
    <row r="89" spans="1:47" x14ac:dyDescent="0.3">
      <c r="A89" s="78">
        <v>87</v>
      </c>
      <c r="B89" s="78">
        <v>170701087</v>
      </c>
      <c r="C89" s="78">
        <v>10</v>
      </c>
      <c r="D89" s="78">
        <v>5</v>
      </c>
      <c r="E89" s="78">
        <v>8</v>
      </c>
      <c r="F89" s="78">
        <v>5</v>
      </c>
      <c r="G89" s="78">
        <v>6</v>
      </c>
      <c r="H89" s="78">
        <v>5</v>
      </c>
      <c r="I89" s="78">
        <v>3</v>
      </c>
      <c r="J89" s="78">
        <v>5</v>
      </c>
      <c r="K89" s="78">
        <v>18.25</v>
      </c>
      <c r="L89" s="78">
        <v>5</v>
      </c>
      <c r="M89" s="78">
        <v>18.25</v>
      </c>
      <c r="N89" s="78">
        <v>5</v>
      </c>
      <c r="O89" s="78" t="s">
        <v>52</v>
      </c>
      <c r="P89" s="6">
        <f t="shared" si="47"/>
        <v>14</v>
      </c>
      <c r="Q89" s="6">
        <f t="shared" si="48"/>
        <v>14</v>
      </c>
      <c r="R89" s="6">
        <f t="shared" si="49"/>
        <v>14</v>
      </c>
      <c r="S89" s="6">
        <f t="shared" si="50"/>
        <v>14</v>
      </c>
      <c r="T89" s="6">
        <f t="shared" si="51"/>
        <v>14</v>
      </c>
      <c r="U89" s="5">
        <f t="shared" si="52"/>
        <v>40.54054054054054</v>
      </c>
      <c r="V89" s="6">
        <f t="shared" si="34"/>
        <v>70</v>
      </c>
      <c r="W89" s="5">
        <f t="shared" si="53"/>
        <v>52.173913043478258</v>
      </c>
      <c r="X89" s="6">
        <f t="shared" si="35"/>
        <v>70</v>
      </c>
      <c r="Y89" s="5">
        <f t="shared" si="54"/>
        <v>21.621621621621621</v>
      </c>
      <c r="Z89" s="6">
        <f t="shared" si="36"/>
        <v>70</v>
      </c>
      <c r="AA89" s="5">
        <f t="shared" si="43"/>
        <v>77.5</v>
      </c>
      <c r="AB89" s="6">
        <f t="shared" si="44"/>
        <v>70</v>
      </c>
      <c r="AC89" s="5">
        <f t="shared" si="45"/>
        <v>77.5</v>
      </c>
      <c r="AD89" s="6">
        <f t="shared" si="46"/>
        <v>70</v>
      </c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16"/>
    </row>
    <row r="90" spans="1:47" x14ac:dyDescent="0.3">
      <c r="A90" s="78">
        <v>88</v>
      </c>
      <c r="B90" s="78">
        <v>170701088</v>
      </c>
      <c r="C90" s="78">
        <v>8</v>
      </c>
      <c r="D90" s="78">
        <v>0</v>
      </c>
      <c r="E90" s="78">
        <v>4</v>
      </c>
      <c r="F90" s="78">
        <v>0</v>
      </c>
      <c r="G90" s="78">
        <v>4</v>
      </c>
      <c r="H90" s="78">
        <v>5</v>
      </c>
      <c r="I90" s="78">
        <v>4</v>
      </c>
      <c r="J90" s="78">
        <v>5</v>
      </c>
      <c r="K90" s="78">
        <v>17.5</v>
      </c>
      <c r="L90" s="78">
        <v>5</v>
      </c>
      <c r="M90" s="78">
        <v>17.5</v>
      </c>
      <c r="N90" s="78">
        <v>4</v>
      </c>
      <c r="O90" s="78" t="s">
        <v>53</v>
      </c>
      <c r="P90" s="6">
        <f t="shared" si="47"/>
        <v>12</v>
      </c>
      <c r="Q90" s="6">
        <f t="shared" si="48"/>
        <v>12</v>
      </c>
      <c r="R90" s="6">
        <f t="shared" si="49"/>
        <v>12</v>
      </c>
      <c r="S90" s="6">
        <f t="shared" si="50"/>
        <v>12</v>
      </c>
      <c r="T90" s="6">
        <f t="shared" si="51"/>
        <v>12</v>
      </c>
      <c r="U90" s="5">
        <f t="shared" si="52"/>
        <v>21.621621621621621</v>
      </c>
      <c r="V90" s="6">
        <f t="shared" si="34"/>
        <v>60</v>
      </c>
      <c r="W90" s="5">
        <f t="shared" si="53"/>
        <v>28.260869565217391</v>
      </c>
      <c r="X90" s="6">
        <f t="shared" si="35"/>
        <v>60</v>
      </c>
      <c r="Y90" s="5">
        <f t="shared" si="54"/>
        <v>24.324324324324326</v>
      </c>
      <c r="Z90" s="6">
        <f t="shared" si="36"/>
        <v>60</v>
      </c>
      <c r="AA90" s="5">
        <f t="shared" si="43"/>
        <v>75</v>
      </c>
      <c r="AB90" s="6">
        <f t="shared" si="44"/>
        <v>60</v>
      </c>
      <c r="AC90" s="5">
        <f t="shared" si="45"/>
        <v>71.666666666666671</v>
      </c>
      <c r="AD90" s="6">
        <f t="shared" si="46"/>
        <v>60</v>
      </c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16"/>
    </row>
    <row r="91" spans="1:47" x14ac:dyDescent="0.3">
      <c r="A91" s="78">
        <v>89</v>
      </c>
      <c r="B91" s="78">
        <v>170701090</v>
      </c>
      <c r="C91" s="78">
        <v>24</v>
      </c>
      <c r="D91" s="78">
        <v>0</v>
      </c>
      <c r="E91" s="78">
        <v>12</v>
      </c>
      <c r="F91" s="78">
        <v>0</v>
      </c>
      <c r="G91" s="78">
        <v>8</v>
      </c>
      <c r="H91" s="78">
        <v>5</v>
      </c>
      <c r="I91" s="78">
        <v>11</v>
      </c>
      <c r="J91" s="78">
        <v>5</v>
      </c>
      <c r="K91" s="78">
        <v>19.25</v>
      </c>
      <c r="L91" s="78">
        <v>5</v>
      </c>
      <c r="M91" s="78">
        <v>19.25</v>
      </c>
      <c r="N91" s="78">
        <v>5</v>
      </c>
      <c r="O91" s="78" t="s">
        <v>52</v>
      </c>
      <c r="P91" s="6">
        <f t="shared" si="47"/>
        <v>14</v>
      </c>
      <c r="Q91" s="6">
        <f t="shared" si="48"/>
        <v>14</v>
      </c>
      <c r="R91" s="6">
        <f t="shared" si="49"/>
        <v>14</v>
      </c>
      <c r="S91" s="6">
        <f t="shared" si="50"/>
        <v>14</v>
      </c>
      <c r="T91" s="6">
        <f t="shared" si="51"/>
        <v>14</v>
      </c>
      <c r="U91" s="5">
        <f t="shared" si="52"/>
        <v>64.86486486486487</v>
      </c>
      <c r="V91" s="6">
        <f t="shared" si="34"/>
        <v>70</v>
      </c>
      <c r="W91" s="5">
        <f t="shared" si="53"/>
        <v>54.347826086956516</v>
      </c>
      <c r="X91" s="6">
        <f t="shared" si="35"/>
        <v>70</v>
      </c>
      <c r="Y91" s="5">
        <f t="shared" si="54"/>
        <v>43.243243243243242</v>
      </c>
      <c r="Z91" s="6">
        <f t="shared" si="36"/>
        <v>70</v>
      </c>
      <c r="AA91" s="5">
        <f t="shared" si="43"/>
        <v>80.833333333333329</v>
      </c>
      <c r="AB91" s="6">
        <f t="shared" si="44"/>
        <v>70</v>
      </c>
      <c r="AC91" s="5">
        <f t="shared" si="45"/>
        <v>80.833333333333329</v>
      </c>
      <c r="AD91" s="6">
        <f t="shared" si="46"/>
        <v>70</v>
      </c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16"/>
    </row>
    <row r="92" spans="1:47" x14ac:dyDescent="0.3">
      <c r="A92" s="78">
        <v>90</v>
      </c>
      <c r="B92" s="78">
        <v>170701091</v>
      </c>
      <c r="C92" s="78">
        <v>26</v>
      </c>
      <c r="D92" s="78">
        <v>5</v>
      </c>
      <c r="E92" s="78">
        <v>13</v>
      </c>
      <c r="F92" s="78">
        <v>5</v>
      </c>
      <c r="G92" s="78">
        <v>8</v>
      </c>
      <c r="H92" s="78">
        <v>5</v>
      </c>
      <c r="I92" s="78">
        <v>16</v>
      </c>
      <c r="J92" s="78">
        <v>5</v>
      </c>
      <c r="K92" s="78">
        <v>18.25</v>
      </c>
      <c r="L92" s="78">
        <v>5</v>
      </c>
      <c r="M92" s="78">
        <v>18.25</v>
      </c>
      <c r="N92" s="78">
        <v>5</v>
      </c>
      <c r="O92" s="78" t="s">
        <v>51</v>
      </c>
      <c r="P92" s="6">
        <f t="shared" si="47"/>
        <v>16</v>
      </c>
      <c r="Q92" s="6">
        <f t="shared" si="48"/>
        <v>16</v>
      </c>
      <c r="R92" s="6">
        <f t="shared" si="49"/>
        <v>16</v>
      </c>
      <c r="S92" s="6">
        <f t="shared" si="50"/>
        <v>16</v>
      </c>
      <c r="T92" s="6">
        <f t="shared" si="51"/>
        <v>16</v>
      </c>
      <c r="U92" s="5">
        <f t="shared" si="52"/>
        <v>83.78378378378379</v>
      </c>
      <c r="V92" s="6">
        <f t="shared" si="34"/>
        <v>80</v>
      </c>
      <c r="W92" s="5">
        <f t="shared" si="53"/>
        <v>67.391304347826093</v>
      </c>
      <c r="X92" s="6">
        <f t="shared" si="35"/>
        <v>80</v>
      </c>
      <c r="Y92" s="5">
        <f t="shared" si="54"/>
        <v>56.756756756756758</v>
      </c>
      <c r="Z92" s="6">
        <f t="shared" si="36"/>
        <v>80</v>
      </c>
      <c r="AA92" s="5">
        <f t="shared" si="43"/>
        <v>77.5</v>
      </c>
      <c r="AB92" s="6">
        <f t="shared" si="44"/>
        <v>80</v>
      </c>
      <c r="AC92" s="5">
        <f t="shared" si="45"/>
        <v>77.5</v>
      </c>
      <c r="AD92" s="6">
        <f t="shared" si="46"/>
        <v>80</v>
      </c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16"/>
    </row>
    <row r="93" spans="1:47" x14ac:dyDescent="0.3">
      <c r="A93" s="78">
        <v>91</v>
      </c>
      <c r="B93" s="78">
        <v>170701092</v>
      </c>
      <c r="C93" s="78">
        <v>20</v>
      </c>
      <c r="D93" s="78">
        <v>0</v>
      </c>
      <c r="E93" s="78">
        <v>16</v>
      </c>
      <c r="F93" s="78">
        <v>0</v>
      </c>
      <c r="G93" s="78">
        <v>6</v>
      </c>
      <c r="H93" s="78">
        <v>5</v>
      </c>
      <c r="I93" s="78">
        <v>19</v>
      </c>
      <c r="J93" s="78">
        <v>5</v>
      </c>
      <c r="K93" s="78">
        <v>16.75</v>
      </c>
      <c r="L93" s="78">
        <v>5</v>
      </c>
      <c r="M93" s="78">
        <v>16.75</v>
      </c>
      <c r="N93" s="78">
        <v>5</v>
      </c>
      <c r="O93" s="78" t="s">
        <v>52</v>
      </c>
      <c r="P93" s="6">
        <f t="shared" si="47"/>
        <v>14</v>
      </c>
      <c r="Q93" s="6">
        <f t="shared" si="48"/>
        <v>14</v>
      </c>
      <c r="R93" s="6">
        <f t="shared" si="49"/>
        <v>14</v>
      </c>
      <c r="S93" s="6">
        <f t="shared" si="50"/>
        <v>14</v>
      </c>
      <c r="T93" s="6">
        <f t="shared" si="51"/>
        <v>14</v>
      </c>
      <c r="U93" s="5">
        <f t="shared" si="52"/>
        <v>54.054054054054056</v>
      </c>
      <c r="V93" s="6">
        <f t="shared" si="34"/>
        <v>70</v>
      </c>
      <c r="W93" s="5">
        <f t="shared" si="53"/>
        <v>58.695652173913047</v>
      </c>
      <c r="X93" s="6">
        <f t="shared" si="35"/>
        <v>70</v>
      </c>
      <c r="Y93" s="5">
        <f t="shared" si="54"/>
        <v>64.86486486486487</v>
      </c>
      <c r="Z93" s="6">
        <f t="shared" si="36"/>
        <v>70</v>
      </c>
      <c r="AA93" s="5">
        <f t="shared" si="43"/>
        <v>72.5</v>
      </c>
      <c r="AB93" s="6">
        <f t="shared" si="44"/>
        <v>70</v>
      </c>
      <c r="AC93" s="5">
        <f t="shared" si="45"/>
        <v>72.5</v>
      </c>
      <c r="AD93" s="6">
        <f t="shared" si="46"/>
        <v>70</v>
      </c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16"/>
    </row>
    <row r="94" spans="1:47" x14ac:dyDescent="0.3">
      <c r="A94" s="78">
        <v>92</v>
      </c>
      <c r="B94" s="78">
        <v>170701093</v>
      </c>
      <c r="C94" s="78">
        <v>20</v>
      </c>
      <c r="D94" s="78">
        <v>5</v>
      </c>
      <c r="E94" s="78">
        <v>7</v>
      </c>
      <c r="F94" s="78">
        <v>5</v>
      </c>
      <c r="G94" s="78">
        <v>7</v>
      </c>
      <c r="H94" s="78">
        <v>5</v>
      </c>
      <c r="I94" s="78">
        <v>7</v>
      </c>
      <c r="J94" s="78">
        <v>5</v>
      </c>
      <c r="K94" s="78">
        <v>19.25</v>
      </c>
      <c r="L94" s="78">
        <v>5</v>
      </c>
      <c r="M94" s="78">
        <v>19.25</v>
      </c>
      <c r="N94" s="78">
        <v>5</v>
      </c>
      <c r="O94" s="78" t="s">
        <v>52</v>
      </c>
      <c r="P94" s="6">
        <f t="shared" si="47"/>
        <v>14</v>
      </c>
      <c r="Q94" s="6">
        <f t="shared" si="48"/>
        <v>14</v>
      </c>
      <c r="R94" s="6">
        <f t="shared" si="49"/>
        <v>14</v>
      </c>
      <c r="S94" s="6">
        <f t="shared" si="50"/>
        <v>14</v>
      </c>
      <c r="T94" s="6">
        <f t="shared" si="51"/>
        <v>14</v>
      </c>
      <c r="U94" s="5">
        <f t="shared" si="52"/>
        <v>67.567567567567565</v>
      </c>
      <c r="V94" s="6">
        <f t="shared" si="34"/>
        <v>70</v>
      </c>
      <c r="W94" s="5">
        <f t="shared" si="53"/>
        <v>52.173913043478258</v>
      </c>
      <c r="X94" s="6">
        <f t="shared" si="35"/>
        <v>70</v>
      </c>
      <c r="Y94" s="5">
        <f t="shared" si="54"/>
        <v>32.432432432432435</v>
      </c>
      <c r="Z94" s="6">
        <f t="shared" si="36"/>
        <v>70</v>
      </c>
      <c r="AA94" s="5">
        <f t="shared" si="43"/>
        <v>80.833333333333329</v>
      </c>
      <c r="AB94" s="6">
        <f t="shared" si="44"/>
        <v>70</v>
      </c>
      <c r="AC94" s="5">
        <f t="shared" si="45"/>
        <v>80.833333333333329</v>
      </c>
      <c r="AD94" s="6">
        <f t="shared" si="46"/>
        <v>70</v>
      </c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16"/>
    </row>
    <row r="95" spans="1:47" x14ac:dyDescent="0.3">
      <c r="A95" s="78">
        <v>93</v>
      </c>
      <c r="B95" s="78">
        <v>170701094</v>
      </c>
      <c r="C95" s="78">
        <v>7</v>
      </c>
      <c r="D95" s="78">
        <v>0</v>
      </c>
      <c r="E95" s="78">
        <v>6</v>
      </c>
      <c r="F95" s="78">
        <v>0</v>
      </c>
      <c r="G95" s="78">
        <v>7</v>
      </c>
      <c r="H95" s="78">
        <v>5</v>
      </c>
      <c r="I95" s="78">
        <v>12</v>
      </c>
      <c r="J95" s="78">
        <v>5</v>
      </c>
      <c r="K95" s="78">
        <v>15.75</v>
      </c>
      <c r="L95" s="78">
        <v>5</v>
      </c>
      <c r="M95" s="78">
        <v>15.75</v>
      </c>
      <c r="N95" s="78">
        <v>5</v>
      </c>
      <c r="O95" s="78" t="s">
        <v>53</v>
      </c>
      <c r="P95" s="6">
        <f t="shared" si="47"/>
        <v>12</v>
      </c>
      <c r="Q95" s="6">
        <f t="shared" si="48"/>
        <v>12</v>
      </c>
      <c r="R95" s="6">
        <f t="shared" si="49"/>
        <v>12</v>
      </c>
      <c r="S95" s="6">
        <f t="shared" si="50"/>
        <v>12</v>
      </c>
      <c r="T95" s="6">
        <f t="shared" si="51"/>
        <v>12</v>
      </c>
      <c r="U95" s="5">
        <f t="shared" si="52"/>
        <v>18.918918918918919</v>
      </c>
      <c r="V95" s="6">
        <f t="shared" si="34"/>
        <v>60</v>
      </c>
      <c r="W95" s="5">
        <f t="shared" si="53"/>
        <v>39.130434782608695</v>
      </c>
      <c r="X95" s="6">
        <f t="shared" si="35"/>
        <v>60</v>
      </c>
      <c r="Y95" s="5">
        <f t="shared" si="54"/>
        <v>45.945945945945951</v>
      </c>
      <c r="Z95" s="6">
        <f t="shared" si="36"/>
        <v>60</v>
      </c>
      <c r="AA95" s="5">
        <f t="shared" si="43"/>
        <v>69.166666666666671</v>
      </c>
      <c r="AB95" s="6">
        <f t="shared" si="44"/>
        <v>60</v>
      </c>
      <c r="AC95" s="5">
        <f t="shared" si="45"/>
        <v>69.166666666666671</v>
      </c>
      <c r="AD95" s="6">
        <f t="shared" si="46"/>
        <v>60</v>
      </c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16"/>
    </row>
    <row r="96" spans="1:47" x14ac:dyDescent="0.3">
      <c r="A96" s="78">
        <v>94</v>
      </c>
      <c r="B96" s="78">
        <v>170701095</v>
      </c>
      <c r="C96" s="78">
        <v>17</v>
      </c>
      <c r="D96" s="78">
        <v>5</v>
      </c>
      <c r="E96" s="78">
        <v>0</v>
      </c>
      <c r="F96" s="78">
        <v>5</v>
      </c>
      <c r="G96" s="78">
        <v>5</v>
      </c>
      <c r="H96" s="78">
        <v>5</v>
      </c>
      <c r="I96" s="78">
        <v>12</v>
      </c>
      <c r="J96" s="78">
        <v>5</v>
      </c>
      <c r="K96" s="78">
        <v>17.5</v>
      </c>
      <c r="L96" s="78">
        <v>5</v>
      </c>
      <c r="M96" s="78">
        <v>17.5</v>
      </c>
      <c r="N96" s="78">
        <v>5</v>
      </c>
      <c r="O96" s="78" t="s">
        <v>52</v>
      </c>
      <c r="P96" s="6">
        <f t="shared" si="47"/>
        <v>14</v>
      </c>
      <c r="Q96" s="6">
        <f t="shared" si="48"/>
        <v>14</v>
      </c>
      <c r="R96" s="6">
        <f t="shared" si="49"/>
        <v>14</v>
      </c>
      <c r="S96" s="6">
        <f t="shared" si="50"/>
        <v>14</v>
      </c>
      <c r="T96" s="6">
        <f t="shared" si="51"/>
        <v>14</v>
      </c>
      <c r="U96" s="5">
        <f t="shared" si="52"/>
        <v>59.45945945945946</v>
      </c>
      <c r="V96" s="6">
        <f t="shared" si="34"/>
        <v>70</v>
      </c>
      <c r="W96" s="5">
        <f t="shared" si="53"/>
        <v>32.608695652173914</v>
      </c>
      <c r="X96" s="6">
        <f t="shared" si="35"/>
        <v>70</v>
      </c>
      <c r="Y96" s="5">
        <f t="shared" si="54"/>
        <v>45.945945945945951</v>
      </c>
      <c r="Z96" s="6">
        <f t="shared" si="36"/>
        <v>70</v>
      </c>
      <c r="AA96" s="5">
        <f t="shared" si="43"/>
        <v>75</v>
      </c>
      <c r="AB96" s="6">
        <f t="shared" si="44"/>
        <v>70</v>
      </c>
      <c r="AC96" s="5">
        <f t="shared" si="45"/>
        <v>75</v>
      </c>
      <c r="AD96" s="6">
        <f t="shared" si="46"/>
        <v>70</v>
      </c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16"/>
    </row>
    <row r="97" spans="1:47" x14ac:dyDescent="0.3">
      <c r="A97" s="78">
        <v>95</v>
      </c>
      <c r="B97" s="78">
        <v>170701096</v>
      </c>
      <c r="C97" s="78">
        <v>17</v>
      </c>
      <c r="D97" s="78">
        <v>0</v>
      </c>
      <c r="E97" s="78">
        <v>4</v>
      </c>
      <c r="F97" s="78">
        <v>0</v>
      </c>
      <c r="G97" s="78">
        <v>6</v>
      </c>
      <c r="H97" s="78">
        <v>5</v>
      </c>
      <c r="I97" s="78">
        <v>9</v>
      </c>
      <c r="J97" s="78">
        <v>5</v>
      </c>
      <c r="K97" s="78">
        <v>15.75</v>
      </c>
      <c r="L97" s="78">
        <v>5</v>
      </c>
      <c r="M97" s="78">
        <v>15.75</v>
      </c>
      <c r="N97" s="78">
        <v>5</v>
      </c>
      <c r="O97" s="78" t="s">
        <v>53</v>
      </c>
      <c r="P97" s="6">
        <f t="shared" si="47"/>
        <v>12</v>
      </c>
      <c r="Q97" s="6">
        <f t="shared" si="48"/>
        <v>12</v>
      </c>
      <c r="R97" s="6">
        <f t="shared" si="49"/>
        <v>12</v>
      </c>
      <c r="S97" s="6">
        <f t="shared" si="50"/>
        <v>12</v>
      </c>
      <c r="T97" s="6">
        <f t="shared" si="51"/>
        <v>12</v>
      </c>
      <c r="U97" s="5">
        <f t="shared" si="52"/>
        <v>45.945945945945951</v>
      </c>
      <c r="V97" s="6">
        <f t="shared" si="34"/>
        <v>60</v>
      </c>
      <c r="W97" s="5">
        <f t="shared" si="53"/>
        <v>32.608695652173914</v>
      </c>
      <c r="X97" s="6">
        <f t="shared" si="35"/>
        <v>60</v>
      </c>
      <c r="Y97" s="5">
        <f t="shared" si="54"/>
        <v>37.837837837837839</v>
      </c>
      <c r="Z97" s="6">
        <f t="shared" si="36"/>
        <v>60</v>
      </c>
      <c r="AA97" s="5">
        <f t="shared" si="43"/>
        <v>69.166666666666671</v>
      </c>
      <c r="AB97" s="6">
        <f t="shared" si="44"/>
        <v>60</v>
      </c>
      <c r="AC97" s="5">
        <f t="shared" si="45"/>
        <v>69.166666666666671</v>
      </c>
      <c r="AD97" s="6">
        <f t="shared" si="46"/>
        <v>60</v>
      </c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16"/>
    </row>
    <row r="98" spans="1:47" x14ac:dyDescent="0.3">
      <c r="A98" s="78">
        <v>96</v>
      </c>
      <c r="B98" s="78">
        <v>170701097</v>
      </c>
      <c r="C98" s="78">
        <v>20</v>
      </c>
      <c r="D98" s="78">
        <v>5</v>
      </c>
      <c r="E98" s="78">
        <v>16</v>
      </c>
      <c r="F98" s="78">
        <v>5</v>
      </c>
      <c r="G98" s="78">
        <v>12</v>
      </c>
      <c r="H98" s="78">
        <v>5</v>
      </c>
      <c r="I98" s="78">
        <v>18</v>
      </c>
      <c r="J98" s="78">
        <v>5</v>
      </c>
      <c r="K98" s="78">
        <v>19.25</v>
      </c>
      <c r="L98" s="78">
        <v>5</v>
      </c>
      <c r="M98" s="78">
        <v>19.25</v>
      </c>
      <c r="N98" s="78">
        <v>5</v>
      </c>
      <c r="O98" s="78" t="s">
        <v>51</v>
      </c>
      <c r="P98" s="6">
        <f t="shared" si="47"/>
        <v>16</v>
      </c>
      <c r="Q98" s="6">
        <f t="shared" si="48"/>
        <v>16</v>
      </c>
      <c r="R98" s="6">
        <f t="shared" si="49"/>
        <v>16</v>
      </c>
      <c r="S98" s="6">
        <f t="shared" si="50"/>
        <v>16</v>
      </c>
      <c r="T98" s="6">
        <f t="shared" si="51"/>
        <v>16</v>
      </c>
      <c r="U98" s="5">
        <f t="shared" si="52"/>
        <v>67.567567567567565</v>
      </c>
      <c r="V98" s="6">
        <f t="shared" si="34"/>
        <v>80</v>
      </c>
      <c r="W98" s="5">
        <f t="shared" si="53"/>
        <v>82.608695652173907</v>
      </c>
      <c r="X98" s="6">
        <f t="shared" si="35"/>
        <v>80</v>
      </c>
      <c r="Y98" s="5">
        <f t="shared" si="54"/>
        <v>62.162162162162161</v>
      </c>
      <c r="Z98" s="6">
        <f t="shared" si="36"/>
        <v>80</v>
      </c>
      <c r="AA98" s="5">
        <f t="shared" si="43"/>
        <v>80.833333333333329</v>
      </c>
      <c r="AB98" s="6">
        <f t="shared" si="44"/>
        <v>80</v>
      </c>
      <c r="AC98" s="5">
        <f t="shared" si="45"/>
        <v>80.833333333333329</v>
      </c>
      <c r="AD98" s="6">
        <f t="shared" si="46"/>
        <v>80</v>
      </c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16"/>
    </row>
    <row r="99" spans="1:47" x14ac:dyDescent="0.3">
      <c r="A99" s="78">
        <v>97</v>
      </c>
      <c r="B99" s="78">
        <v>170701099</v>
      </c>
      <c r="C99" s="78">
        <v>26</v>
      </c>
      <c r="D99" s="78">
        <v>5</v>
      </c>
      <c r="E99" s="78">
        <v>15</v>
      </c>
      <c r="F99" s="78">
        <v>5</v>
      </c>
      <c r="G99" s="78">
        <v>14</v>
      </c>
      <c r="H99" s="78">
        <v>5</v>
      </c>
      <c r="I99" s="78">
        <v>27</v>
      </c>
      <c r="J99" s="78">
        <v>5</v>
      </c>
      <c r="K99" s="78">
        <v>19.25</v>
      </c>
      <c r="L99" s="78">
        <v>5</v>
      </c>
      <c r="M99" s="78">
        <v>19.25</v>
      </c>
      <c r="N99" s="78">
        <v>5</v>
      </c>
      <c r="O99" s="78" t="s">
        <v>50</v>
      </c>
      <c r="P99" s="6">
        <f t="shared" si="47"/>
        <v>18</v>
      </c>
      <c r="Q99" s="6">
        <f t="shared" si="48"/>
        <v>18</v>
      </c>
      <c r="R99" s="6">
        <f t="shared" si="49"/>
        <v>18</v>
      </c>
      <c r="S99" s="6">
        <f t="shared" si="50"/>
        <v>18</v>
      </c>
      <c r="T99" s="6">
        <f t="shared" si="51"/>
        <v>18</v>
      </c>
      <c r="U99" s="5">
        <f t="shared" si="52"/>
        <v>83.78378378378379</v>
      </c>
      <c r="V99" s="6">
        <f t="shared" si="34"/>
        <v>90</v>
      </c>
      <c r="W99" s="5">
        <f t="shared" si="53"/>
        <v>84.782608695652172</v>
      </c>
      <c r="X99" s="6">
        <f t="shared" si="35"/>
        <v>90</v>
      </c>
      <c r="Y99" s="5">
        <f t="shared" si="54"/>
        <v>86.486486486486484</v>
      </c>
      <c r="Z99" s="6">
        <f t="shared" si="36"/>
        <v>90</v>
      </c>
      <c r="AA99" s="5">
        <f t="shared" si="43"/>
        <v>80.833333333333329</v>
      </c>
      <c r="AB99" s="6">
        <f t="shared" si="44"/>
        <v>90</v>
      </c>
      <c r="AC99" s="5">
        <f t="shared" si="45"/>
        <v>80.833333333333329</v>
      </c>
      <c r="AD99" s="6">
        <f t="shared" si="46"/>
        <v>90</v>
      </c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16"/>
    </row>
    <row r="100" spans="1:47" x14ac:dyDescent="0.3">
      <c r="A100" s="78">
        <v>98</v>
      </c>
      <c r="B100" s="78">
        <v>170701100</v>
      </c>
      <c r="C100" s="78">
        <v>16</v>
      </c>
      <c r="D100" s="78">
        <v>5</v>
      </c>
      <c r="E100" s="78">
        <v>4</v>
      </c>
      <c r="F100" s="78">
        <v>5</v>
      </c>
      <c r="G100" s="78">
        <v>3</v>
      </c>
      <c r="H100" s="78">
        <v>5</v>
      </c>
      <c r="I100" s="78">
        <v>12</v>
      </c>
      <c r="J100" s="78">
        <v>5</v>
      </c>
      <c r="K100" s="78">
        <v>19.25</v>
      </c>
      <c r="L100" s="78">
        <v>5</v>
      </c>
      <c r="M100" s="78">
        <v>19.25</v>
      </c>
      <c r="N100" s="78">
        <v>5</v>
      </c>
      <c r="O100" s="78" t="s">
        <v>52</v>
      </c>
      <c r="P100" s="6">
        <f t="shared" si="47"/>
        <v>14</v>
      </c>
      <c r="Q100" s="6">
        <f t="shared" si="48"/>
        <v>14</v>
      </c>
      <c r="R100" s="6">
        <f t="shared" si="49"/>
        <v>14</v>
      </c>
      <c r="S100" s="6">
        <f t="shared" si="50"/>
        <v>14</v>
      </c>
      <c r="T100" s="6">
        <f t="shared" si="51"/>
        <v>14</v>
      </c>
      <c r="U100" s="5">
        <f t="shared" si="52"/>
        <v>56.756756756756758</v>
      </c>
      <c r="V100" s="6">
        <f t="shared" si="34"/>
        <v>70</v>
      </c>
      <c r="W100" s="5">
        <f t="shared" si="53"/>
        <v>36.95652173913043</v>
      </c>
      <c r="X100" s="6">
        <f t="shared" si="35"/>
        <v>70</v>
      </c>
      <c r="Y100" s="5">
        <f t="shared" si="54"/>
        <v>45.945945945945951</v>
      </c>
      <c r="Z100" s="6">
        <f t="shared" si="36"/>
        <v>70</v>
      </c>
      <c r="AA100" s="5">
        <f t="shared" si="43"/>
        <v>80.833333333333329</v>
      </c>
      <c r="AB100" s="6">
        <f t="shared" si="44"/>
        <v>70</v>
      </c>
      <c r="AC100" s="5">
        <f t="shared" si="45"/>
        <v>80.833333333333329</v>
      </c>
      <c r="AD100" s="6">
        <f t="shared" si="46"/>
        <v>70</v>
      </c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16"/>
    </row>
    <row r="101" spans="1:47" x14ac:dyDescent="0.3">
      <c r="A101" s="78">
        <v>99</v>
      </c>
      <c r="B101" s="78">
        <v>170701101</v>
      </c>
      <c r="C101" s="78">
        <v>24</v>
      </c>
      <c r="D101" s="78">
        <v>5</v>
      </c>
      <c r="E101" s="78">
        <v>16</v>
      </c>
      <c r="F101" s="78">
        <v>5</v>
      </c>
      <c r="G101" s="78">
        <v>8</v>
      </c>
      <c r="H101" s="78">
        <v>5</v>
      </c>
      <c r="I101" s="78">
        <v>19</v>
      </c>
      <c r="J101" s="78">
        <v>5</v>
      </c>
      <c r="K101" s="78">
        <v>15</v>
      </c>
      <c r="L101" s="78">
        <v>5</v>
      </c>
      <c r="M101" s="78">
        <v>15</v>
      </c>
      <c r="N101" s="78">
        <v>5</v>
      </c>
      <c r="O101" s="78" t="s">
        <v>51</v>
      </c>
      <c r="P101" s="6">
        <f t="shared" si="47"/>
        <v>16</v>
      </c>
      <c r="Q101" s="6">
        <f t="shared" si="48"/>
        <v>16</v>
      </c>
      <c r="R101" s="6">
        <f t="shared" si="49"/>
        <v>16</v>
      </c>
      <c r="S101" s="6">
        <f t="shared" si="50"/>
        <v>16</v>
      </c>
      <c r="T101" s="6">
        <f t="shared" si="51"/>
        <v>16</v>
      </c>
      <c r="U101" s="5">
        <f t="shared" si="52"/>
        <v>78.378378378378372</v>
      </c>
      <c r="V101" s="6">
        <f t="shared" si="34"/>
        <v>80</v>
      </c>
      <c r="W101" s="5">
        <f t="shared" si="53"/>
        <v>73.91304347826086</v>
      </c>
      <c r="X101" s="6">
        <f t="shared" si="35"/>
        <v>80</v>
      </c>
      <c r="Y101" s="5">
        <f t="shared" si="54"/>
        <v>64.86486486486487</v>
      </c>
      <c r="Z101" s="6">
        <f t="shared" si="36"/>
        <v>80</v>
      </c>
      <c r="AA101" s="5">
        <f t="shared" si="43"/>
        <v>66.666666666666657</v>
      </c>
      <c r="AB101" s="6">
        <f t="shared" si="44"/>
        <v>80</v>
      </c>
      <c r="AC101" s="5">
        <f t="shared" si="45"/>
        <v>66.666666666666657</v>
      </c>
      <c r="AD101" s="6">
        <f t="shared" si="46"/>
        <v>80</v>
      </c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16"/>
    </row>
    <row r="102" spans="1:47" x14ac:dyDescent="0.3">
      <c r="A102" s="78">
        <v>100</v>
      </c>
      <c r="B102" s="78">
        <v>170701102</v>
      </c>
      <c r="C102" s="78">
        <v>24</v>
      </c>
      <c r="D102" s="78">
        <v>5</v>
      </c>
      <c r="E102" s="78">
        <v>16</v>
      </c>
      <c r="F102" s="78">
        <v>5</v>
      </c>
      <c r="G102" s="78">
        <v>7</v>
      </c>
      <c r="H102" s="78">
        <v>5</v>
      </c>
      <c r="I102" s="78">
        <v>22</v>
      </c>
      <c r="J102" s="78">
        <v>5</v>
      </c>
      <c r="K102" s="78">
        <v>17.5</v>
      </c>
      <c r="L102" s="78">
        <v>5</v>
      </c>
      <c r="M102" s="78">
        <v>17.5</v>
      </c>
      <c r="N102" s="78">
        <v>5</v>
      </c>
      <c r="O102" s="78" t="s">
        <v>51</v>
      </c>
      <c r="P102" s="6">
        <f t="shared" si="47"/>
        <v>16</v>
      </c>
      <c r="Q102" s="6">
        <f t="shared" si="48"/>
        <v>16</v>
      </c>
      <c r="R102" s="6">
        <f t="shared" si="49"/>
        <v>16</v>
      </c>
      <c r="S102" s="6">
        <f t="shared" si="50"/>
        <v>16</v>
      </c>
      <c r="T102" s="6">
        <f t="shared" si="51"/>
        <v>16</v>
      </c>
      <c r="U102" s="5">
        <f t="shared" si="52"/>
        <v>78.378378378378372</v>
      </c>
      <c r="V102" s="6">
        <f t="shared" si="34"/>
        <v>80</v>
      </c>
      <c r="W102" s="5">
        <f t="shared" si="53"/>
        <v>71.739130434782609</v>
      </c>
      <c r="X102" s="6">
        <f t="shared" si="35"/>
        <v>80</v>
      </c>
      <c r="Y102" s="5">
        <f t="shared" si="54"/>
        <v>72.972972972972968</v>
      </c>
      <c r="Z102" s="6">
        <f t="shared" si="36"/>
        <v>80</v>
      </c>
      <c r="AA102" s="5">
        <f t="shared" si="43"/>
        <v>75</v>
      </c>
      <c r="AB102" s="6">
        <f t="shared" si="44"/>
        <v>80</v>
      </c>
      <c r="AC102" s="5">
        <f t="shared" si="45"/>
        <v>75</v>
      </c>
      <c r="AD102" s="6">
        <f t="shared" si="46"/>
        <v>80</v>
      </c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16"/>
    </row>
    <row r="103" spans="1:47" x14ac:dyDescent="0.3">
      <c r="A103" s="78">
        <v>101</v>
      </c>
      <c r="B103" s="78">
        <v>170701103</v>
      </c>
      <c r="C103" s="78">
        <v>23</v>
      </c>
      <c r="D103" s="78">
        <v>5</v>
      </c>
      <c r="E103" s="78">
        <v>16</v>
      </c>
      <c r="F103" s="78">
        <v>5</v>
      </c>
      <c r="G103" s="78">
        <v>9</v>
      </c>
      <c r="H103" s="78">
        <v>5</v>
      </c>
      <c r="I103" s="78">
        <v>23</v>
      </c>
      <c r="J103" s="78">
        <v>5</v>
      </c>
      <c r="K103" s="78">
        <v>15.75</v>
      </c>
      <c r="L103" s="78">
        <v>5</v>
      </c>
      <c r="M103" s="78">
        <v>15.75</v>
      </c>
      <c r="N103" s="78">
        <v>5</v>
      </c>
      <c r="O103" s="78" t="s">
        <v>51</v>
      </c>
      <c r="P103" s="6">
        <f t="shared" si="47"/>
        <v>16</v>
      </c>
      <c r="Q103" s="6">
        <f t="shared" si="48"/>
        <v>16</v>
      </c>
      <c r="R103" s="6">
        <f t="shared" si="49"/>
        <v>16</v>
      </c>
      <c r="S103" s="6">
        <f t="shared" si="50"/>
        <v>16</v>
      </c>
      <c r="T103" s="6">
        <f t="shared" si="51"/>
        <v>16</v>
      </c>
      <c r="U103" s="5">
        <f t="shared" si="52"/>
        <v>75.675675675675677</v>
      </c>
      <c r="V103" s="6">
        <f t="shared" si="34"/>
        <v>80</v>
      </c>
      <c r="W103" s="5">
        <f t="shared" si="53"/>
        <v>76.08695652173914</v>
      </c>
      <c r="X103" s="6">
        <f t="shared" si="35"/>
        <v>80</v>
      </c>
      <c r="Y103" s="5">
        <f t="shared" si="54"/>
        <v>75.675675675675677</v>
      </c>
      <c r="Z103" s="6">
        <f t="shared" si="36"/>
        <v>80</v>
      </c>
      <c r="AA103" s="5">
        <f t="shared" si="43"/>
        <v>69.166666666666671</v>
      </c>
      <c r="AB103" s="6">
        <f t="shared" si="44"/>
        <v>80</v>
      </c>
      <c r="AC103" s="5">
        <f t="shared" si="45"/>
        <v>69.166666666666671</v>
      </c>
      <c r="AD103" s="6">
        <f t="shared" si="46"/>
        <v>80</v>
      </c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16"/>
    </row>
    <row r="104" spans="1:47" x14ac:dyDescent="0.3">
      <c r="A104" s="78">
        <v>102</v>
      </c>
      <c r="B104" s="78">
        <v>170701104</v>
      </c>
      <c r="C104" s="78">
        <v>25</v>
      </c>
      <c r="D104" s="78">
        <v>5</v>
      </c>
      <c r="E104" s="78">
        <v>12</v>
      </c>
      <c r="F104" s="78">
        <v>5</v>
      </c>
      <c r="G104" s="78">
        <v>10</v>
      </c>
      <c r="H104" s="78">
        <v>5</v>
      </c>
      <c r="I104" s="78">
        <v>23</v>
      </c>
      <c r="J104" s="78">
        <v>5</v>
      </c>
      <c r="K104" s="78">
        <v>17.5</v>
      </c>
      <c r="L104" s="78">
        <v>5</v>
      </c>
      <c r="M104" s="78">
        <v>17.5</v>
      </c>
      <c r="N104" s="78">
        <v>5</v>
      </c>
      <c r="O104" s="78" t="s">
        <v>51</v>
      </c>
      <c r="P104" s="6">
        <f t="shared" si="47"/>
        <v>16</v>
      </c>
      <c r="Q104" s="6">
        <f t="shared" si="48"/>
        <v>16</v>
      </c>
      <c r="R104" s="6">
        <f t="shared" si="49"/>
        <v>16</v>
      </c>
      <c r="S104" s="6">
        <f t="shared" si="50"/>
        <v>16</v>
      </c>
      <c r="T104" s="6">
        <f t="shared" si="51"/>
        <v>16</v>
      </c>
      <c r="U104" s="5">
        <f t="shared" si="52"/>
        <v>81.081081081081081</v>
      </c>
      <c r="V104" s="6">
        <f t="shared" si="34"/>
        <v>80</v>
      </c>
      <c r="W104" s="5">
        <f t="shared" si="53"/>
        <v>69.565217391304344</v>
      </c>
      <c r="X104" s="6">
        <f t="shared" si="35"/>
        <v>80</v>
      </c>
      <c r="Y104" s="5">
        <f t="shared" si="54"/>
        <v>75.675675675675677</v>
      </c>
      <c r="Z104" s="6">
        <f t="shared" si="36"/>
        <v>80</v>
      </c>
      <c r="AA104" s="5">
        <f t="shared" si="43"/>
        <v>75</v>
      </c>
      <c r="AB104" s="6">
        <f t="shared" si="44"/>
        <v>80</v>
      </c>
      <c r="AC104" s="5">
        <f t="shared" si="45"/>
        <v>75</v>
      </c>
      <c r="AD104" s="6">
        <f t="shared" si="46"/>
        <v>80</v>
      </c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16"/>
    </row>
    <row r="105" spans="1:47" x14ac:dyDescent="0.3">
      <c r="A105" s="78">
        <v>103</v>
      </c>
      <c r="B105" s="78">
        <v>170701105</v>
      </c>
      <c r="C105" s="78">
        <v>25</v>
      </c>
      <c r="D105" s="78">
        <v>5</v>
      </c>
      <c r="E105" s="78">
        <v>18</v>
      </c>
      <c r="F105" s="78">
        <v>5</v>
      </c>
      <c r="G105" s="78">
        <v>10</v>
      </c>
      <c r="H105" s="78">
        <v>5</v>
      </c>
      <c r="I105" s="78">
        <v>22</v>
      </c>
      <c r="J105" s="78">
        <v>5</v>
      </c>
      <c r="K105" s="78">
        <v>17.5</v>
      </c>
      <c r="L105" s="78">
        <v>5</v>
      </c>
      <c r="M105" s="78">
        <v>17.5</v>
      </c>
      <c r="N105" s="78">
        <v>5</v>
      </c>
      <c r="O105" s="78" t="s">
        <v>50</v>
      </c>
      <c r="P105" s="6">
        <f t="shared" si="47"/>
        <v>18</v>
      </c>
      <c r="Q105" s="6">
        <f t="shared" si="48"/>
        <v>18</v>
      </c>
      <c r="R105" s="6">
        <f t="shared" si="49"/>
        <v>18</v>
      </c>
      <c r="S105" s="6">
        <f t="shared" si="50"/>
        <v>18</v>
      </c>
      <c r="T105" s="6">
        <f t="shared" si="51"/>
        <v>18</v>
      </c>
      <c r="U105" s="5">
        <f t="shared" si="52"/>
        <v>81.081081081081081</v>
      </c>
      <c r="V105" s="6">
        <f t="shared" si="34"/>
        <v>90</v>
      </c>
      <c r="W105" s="5">
        <f t="shared" si="53"/>
        <v>82.608695652173907</v>
      </c>
      <c r="X105" s="6">
        <f t="shared" si="35"/>
        <v>90</v>
      </c>
      <c r="Y105" s="5">
        <f t="shared" si="54"/>
        <v>72.972972972972968</v>
      </c>
      <c r="Z105" s="6">
        <f t="shared" si="36"/>
        <v>90</v>
      </c>
      <c r="AA105" s="5">
        <f t="shared" si="43"/>
        <v>75</v>
      </c>
      <c r="AB105" s="6">
        <f t="shared" si="44"/>
        <v>90</v>
      </c>
      <c r="AC105" s="5">
        <f t="shared" si="45"/>
        <v>75</v>
      </c>
      <c r="AD105" s="6">
        <f t="shared" si="46"/>
        <v>90</v>
      </c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16"/>
    </row>
    <row r="106" spans="1:47" x14ac:dyDescent="0.3">
      <c r="A106" s="78">
        <v>104</v>
      </c>
      <c r="B106" s="78">
        <v>170701106</v>
      </c>
      <c r="C106" s="78">
        <v>20</v>
      </c>
      <c r="D106" s="78">
        <v>5</v>
      </c>
      <c r="E106" s="78">
        <v>10</v>
      </c>
      <c r="F106" s="78">
        <v>5</v>
      </c>
      <c r="G106" s="78">
        <v>7</v>
      </c>
      <c r="H106" s="78">
        <v>5</v>
      </c>
      <c r="I106" s="78">
        <v>22</v>
      </c>
      <c r="J106" s="78">
        <v>5</v>
      </c>
      <c r="K106" s="78">
        <v>18.25</v>
      </c>
      <c r="L106" s="78">
        <v>5</v>
      </c>
      <c r="M106" s="78">
        <v>18.25</v>
      </c>
      <c r="N106" s="78">
        <v>5</v>
      </c>
      <c r="O106" s="78" t="s">
        <v>51</v>
      </c>
      <c r="P106" s="6">
        <f t="shared" si="47"/>
        <v>16</v>
      </c>
      <c r="Q106" s="6">
        <f t="shared" si="48"/>
        <v>16</v>
      </c>
      <c r="R106" s="6">
        <f t="shared" si="49"/>
        <v>16</v>
      </c>
      <c r="S106" s="6">
        <f t="shared" si="50"/>
        <v>16</v>
      </c>
      <c r="T106" s="6">
        <f t="shared" si="51"/>
        <v>16</v>
      </c>
      <c r="U106" s="5">
        <f t="shared" si="52"/>
        <v>67.567567567567565</v>
      </c>
      <c r="V106" s="6">
        <f t="shared" si="34"/>
        <v>80</v>
      </c>
      <c r="W106" s="5">
        <f t="shared" si="53"/>
        <v>58.695652173913047</v>
      </c>
      <c r="X106" s="6">
        <f t="shared" si="35"/>
        <v>80</v>
      </c>
      <c r="Y106" s="5">
        <f t="shared" si="54"/>
        <v>72.972972972972968</v>
      </c>
      <c r="Z106" s="6">
        <f t="shared" si="36"/>
        <v>80</v>
      </c>
      <c r="AA106" s="5">
        <f t="shared" si="43"/>
        <v>77.5</v>
      </c>
      <c r="AB106" s="6">
        <f t="shared" si="44"/>
        <v>80</v>
      </c>
      <c r="AC106" s="5">
        <f t="shared" si="45"/>
        <v>77.5</v>
      </c>
      <c r="AD106" s="6">
        <f t="shared" si="46"/>
        <v>80</v>
      </c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16"/>
    </row>
    <row r="107" spans="1:47" x14ac:dyDescent="0.3">
      <c r="A107" s="78">
        <v>105</v>
      </c>
      <c r="B107" s="78">
        <v>170701107</v>
      </c>
      <c r="C107" s="78">
        <v>12</v>
      </c>
      <c r="D107" s="78">
        <v>5</v>
      </c>
      <c r="E107" s="78">
        <v>10</v>
      </c>
      <c r="F107" s="78">
        <v>5</v>
      </c>
      <c r="G107" s="78">
        <v>6</v>
      </c>
      <c r="H107" s="78">
        <v>5</v>
      </c>
      <c r="I107" s="78">
        <v>12</v>
      </c>
      <c r="J107" s="78">
        <v>5</v>
      </c>
      <c r="K107" s="78">
        <v>20</v>
      </c>
      <c r="L107" s="78">
        <v>5</v>
      </c>
      <c r="M107" s="78">
        <v>20</v>
      </c>
      <c r="N107" s="78">
        <v>5</v>
      </c>
      <c r="O107" s="78" t="s">
        <v>51</v>
      </c>
      <c r="P107" s="6">
        <f t="shared" si="47"/>
        <v>16</v>
      </c>
      <c r="Q107" s="6">
        <f t="shared" si="48"/>
        <v>16</v>
      </c>
      <c r="R107" s="6">
        <f t="shared" si="49"/>
        <v>16</v>
      </c>
      <c r="S107" s="6">
        <f t="shared" si="50"/>
        <v>16</v>
      </c>
      <c r="T107" s="6">
        <f t="shared" si="51"/>
        <v>16</v>
      </c>
      <c r="U107" s="5">
        <f t="shared" si="52"/>
        <v>45.945945945945951</v>
      </c>
      <c r="V107" s="6">
        <f t="shared" si="34"/>
        <v>80</v>
      </c>
      <c r="W107" s="5">
        <f t="shared" si="53"/>
        <v>56.521739130434781</v>
      </c>
      <c r="X107" s="6">
        <f t="shared" si="35"/>
        <v>80</v>
      </c>
      <c r="Y107" s="5">
        <f t="shared" si="54"/>
        <v>45.945945945945951</v>
      </c>
      <c r="Z107" s="6">
        <f t="shared" si="36"/>
        <v>80</v>
      </c>
      <c r="AA107" s="5">
        <f t="shared" si="43"/>
        <v>83.333333333333343</v>
      </c>
      <c r="AB107" s="6">
        <f t="shared" si="44"/>
        <v>80</v>
      </c>
      <c r="AC107" s="5">
        <f t="shared" si="45"/>
        <v>83.333333333333343</v>
      </c>
      <c r="AD107" s="6">
        <f t="shared" si="46"/>
        <v>80</v>
      </c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16"/>
    </row>
    <row r="108" spans="1:47" x14ac:dyDescent="0.3">
      <c r="A108" s="78">
        <v>106</v>
      </c>
      <c r="B108" s="78">
        <v>170701108</v>
      </c>
      <c r="C108" s="78">
        <v>13</v>
      </c>
      <c r="D108" s="78">
        <v>0</v>
      </c>
      <c r="E108" s="78">
        <v>10</v>
      </c>
      <c r="F108" s="78">
        <v>0</v>
      </c>
      <c r="G108" s="78">
        <v>11</v>
      </c>
      <c r="H108" s="78">
        <v>5</v>
      </c>
      <c r="I108" s="78">
        <v>20</v>
      </c>
      <c r="J108" s="78">
        <v>5</v>
      </c>
      <c r="K108" s="78">
        <v>18.25</v>
      </c>
      <c r="L108" s="78">
        <v>5</v>
      </c>
      <c r="M108" s="78">
        <v>18.25</v>
      </c>
      <c r="N108" s="78">
        <v>4</v>
      </c>
      <c r="O108" s="78" t="s">
        <v>52</v>
      </c>
      <c r="P108" s="6">
        <f t="shared" si="47"/>
        <v>14</v>
      </c>
      <c r="Q108" s="6">
        <f t="shared" si="48"/>
        <v>14</v>
      </c>
      <c r="R108" s="6">
        <f t="shared" si="49"/>
        <v>14</v>
      </c>
      <c r="S108" s="6">
        <f t="shared" si="50"/>
        <v>14</v>
      </c>
      <c r="T108" s="6">
        <f t="shared" si="51"/>
        <v>14</v>
      </c>
      <c r="U108" s="5">
        <f t="shared" si="52"/>
        <v>35.135135135135137</v>
      </c>
      <c r="V108" s="6">
        <f t="shared" si="34"/>
        <v>70</v>
      </c>
      <c r="W108" s="5">
        <f t="shared" si="53"/>
        <v>56.521739130434781</v>
      </c>
      <c r="X108" s="6">
        <f t="shared" si="35"/>
        <v>70</v>
      </c>
      <c r="Y108" s="5">
        <f t="shared" si="54"/>
        <v>67.567567567567565</v>
      </c>
      <c r="Z108" s="6">
        <f t="shared" si="36"/>
        <v>70</v>
      </c>
      <c r="AA108" s="5">
        <f t="shared" si="43"/>
        <v>77.5</v>
      </c>
      <c r="AB108" s="6">
        <f t="shared" si="44"/>
        <v>70</v>
      </c>
      <c r="AC108" s="5">
        <f t="shared" si="45"/>
        <v>74.166666666666671</v>
      </c>
      <c r="AD108" s="6">
        <f t="shared" si="46"/>
        <v>70</v>
      </c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16"/>
    </row>
    <row r="109" spans="1:47" x14ac:dyDescent="0.3">
      <c r="A109" s="78">
        <v>107</v>
      </c>
      <c r="B109" s="78">
        <v>170701109</v>
      </c>
      <c r="C109" s="78">
        <v>10</v>
      </c>
      <c r="D109" s="78">
        <v>5</v>
      </c>
      <c r="E109" s="78">
        <v>10</v>
      </c>
      <c r="F109" s="78">
        <v>5</v>
      </c>
      <c r="G109" s="78">
        <v>12</v>
      </c>
      <c r="H109" s="78">
        <v>5</v>
      </c>
      <c r="I109" s="78">
        <v>23</v>
      </c>
      <c r="J109" s="78">
        <v>5</v>
      </c>
      <c r="K109" s="78">
        <v>15</v>
      </c>
      <c r="L109" s="78">
        <v>4</v>
      </c>
      <c r="M109" s="78">
        <v>15</v>
      </c>
      <c r="N109" s="78">
        <v>4</v>
      </c>
      <c r="O109" s="78" t="s">
        <v>52</v>
      </c>
      <c r="P109" s="6">
        <f t="shared" si="47"/>
        <v>14</v>
      </c>
      <c r="Q109" s="6">
        <f t="shared" si="48"/>
        <v>14</v>
      </c>
      <c r="R109" s="6">
        <f t="shared" si="49"/>
        <v>14</v>
      </c>
      <c r="S109" s="6">
        <f t="shared" si="50"/>
        <v>14</v>
      </c>
      <c r="T109" s="6">
        <f t="shared" si="51"/>
        <v>14</v>
      </c>
      <c r="U109" s="5">
        <f t="shared" si="52"/>
        <v>40.54054054054054</v>
      </c>
      <c r="V109" s="6">
        <f t="shared" si="34"/>
        <v>70</v>
      </c>
      <c r="W109" s="5">
        <f t="shared" si="53"/>
        <v>69.565217391304344</v>
      </c>
      <c r="X109" s="6">
        <f t="shared" si="35"/>
        <v>70</v>
      </c>
      <c r="Y109" s="5">
        <f t="shared" si="54"/>
        <v>75.675675675675677</v>
      </c>
      <c r="Z109" s="6">
        <f t="shared" si="36"/>
        <v>70</v>
      </c>
      <c r="AA109" s="5">
        <f t="shared" si="43"/>
        <v>63.333333333333329</v>
      </c>
      <c r="AB109" s="6">
        <f t="shared" si="44"/>
        <v>70</v>
      </c>
      <c r="AC109" s="5">
        <f t="shared" si="45"/>
        <v>63.333333333333329</v>
      </c>
      <c r="AD109" s="6">
        <f t="shared" si="46"/>
        <v>70</v>
      </c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16"/>
    </row>
    <row r="110" spans="1:47" x14ac:dyDescent="0.3">
      <c r="A110" s="78">
        <v>108</v>
      </c>
      <c r="B110" s="78">
        <v>170701110</v>
      </c>
      <c r="C110" s="78">
        <v>19</v>
      </c>
      <c r="D110" s="78">
        <v>0</v>
      </c>
      <c r="E110" s="78">
        <v>14</v>
      </c>
      <c r="F110" s="78">
        <v>0</v>
      </c>
      <c r="G110" s="78">
        <v>8</v>
      </c>
      <c r="H110" s="78">
        <v>5</v>
      </c>
      <c r="I110" s="78">
        <v>14</v>
      </c>
      <c r="J110" s="78">
        <v>5</v>
      </c>
      <c r="K110" s="78">
        <v>20</v>
      </c>
      <c r="L110" s="78">
        <v>5</v>
      </c>
      <c r="M110" s="78">
        <v>20</v>
      </c>
      <c r="N110" s="78">
        <v>5</v>
      </c>
      <c r="O110" s="78" t="s">
        <v>52</v>
      </c>
      <c r="P110" s="6">
        <f t="shared" si="47"/>
        <v>14</v>
      </c>
      <c r="Q110" s="6">
        <f t="shared" si="48"/>
        <v>14</v>
      </c>
      <c r="R110" s="6">
        <f t="shared" si="49"/>
        <v>14</v>
      </c>
      <c r="S110" s="6">
        <f t="shared" si="50"/>
        <v>14</v>
      </c>
      <c r="T110" s="6">
        <f t="shared" si="51"/>
        <v>14</v>
      </c>
      <c r="U110" s="5">
        <f t="shared" si="52"/>
        <v>51.351351351351347</v>
      </c>
      <c r="V110" s="6">
        <f t="shared" si="34"/>
        <v>70</v>
      </c>
      <c r="W110" s="5">
        <f t="shared" si="53"/>
        <v>58.695652173913047</v>
      </c>
      <c r="X110" s="6">
        <f t="shared" si="35"/>
        <v>70</v>
      </c>
      <c r="Y110" s="5">
        <f t="shared" si="54"/>
        <v>51.351351351351347</v>
      </c>
      <c r="Z110" s="6">
        <f t="shared" si="36"/>
        <v>70</v>
      </c>
      <c r="AA110" s="5">
        <f t="shared" si="43"/>
        <v>83.333333333333343</v>
      </c>
      <c r="AB110" s="6">
        <f t="shared" si="44"/>
        <v>70</v>
      </c>
      <c r="AC110" s="5">
        <f t="shared" si="45"/>
        <v>83.333333333333343</v>
      </c>
      <c r="AD110" s="6">
        <f t="shared" si="46"/>
        <v>70</v>
      </c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16"/>
    </row>
    <row r="111" spans="1:47" x14ac:dyDescent="0.3">
      <c r="A111" s="78">
        <v>109</v>
      </c>
      <c r="B111" s="78">
        <v>170701111</v>
      </c>
      <c r="C111" s="78">
        <v>23</v>
      </c>
      <c r="D111" s="78">
        <v>0</v>
      </c>
      <c r="E111" s="78">
        <v>14</v>
      </c>
      <c r="F111" s="78">
        <v>0</v>
      </c>
      <c r="G111" s="78">
        <v>9</v>
      </c>
      <c r="H111" s="78">
        <v>5</v>
      </c>
      <c r="I111" s="78">
        <v>17</v>
      </c>
      <c r="J111" s="78">
        <v>5</v>
      </c>
      <c r="K111" s="78">
        <v>17.5</v>
      </c>
      <c r="L111" s="78">
        <v>5</v>
      </c>
      <c r="M111" s="78">
        <v>17.5</v>
      </c>
      <c r="N111" s="78">
        <v>4</v>
      </c>
      <c r="O111" s="78" t="s">
        <v>52</v>
      </c>
      <c r="P111" s="6">
        <f t="shared" si="47"/>
        <v>14</v>
      </c>
      <c r="Q111" s="6">
        <f t="shared" si="48"/>
        <v>14</v>
      </c>
      <c r="R111" s="6">
        <f t="shared" si="49"/>
        <v>14</v>
      </c>
      <c r="S111" s="6">
        <f t="shared" si="50"/>
        <v>14</v>
      </c>
      <c r="T111" s="6">
        <f t="shared" si="51"/>
        <v>14</v>
      </c>
      <c r="U111" s="5">
        <f t="shared" si="52"/>
        <v>62.162162162162161</v>
      </c>
      <c r="V111" s="6">
        <f t="shared" ref="V111:V174" si="55">P111/20*100</f>
        <v>70</v>
      </c>
      <c r="W111" s="5">
        <f t="shared" si="53"/>
        <v>60.869565217391312</v>
      </c>
      <c r="X111" s="6">
        <f t="shared" ref="X111:X174" si="56">Q111/20*100</f>
        <v>70</v>
      </c>
      <c r="Y111" s="5">
        <f t="shared" si="54"/>
        <v>59.45945945945946</v>
      </c>
      <c r="Z111" s="6">
        <f t="shared" ref="Z111:Z174" si="57">R111/20*100</f>
        <v>70</v>
      </c>
      <c r="AA111" s="5">
        <f t="shared" si="43"/>
        <v>75</v>
      </c>
      <c r="AB111" s="6">
        <f t="shared" si="44"/>
        <v>70</v>
      </c>
      <c r="AC111" s="5">
        <f t="shared" si="45"/>
        <v>71.666666666666671</v>
      </c>
      <c r="AD111" s="6">
        <f t="shared" si="46"/>
        <v>70</v>
      </c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16"/>
    </row>
    <row r="112" spans="1:47" x14ac:dyDescent="0.3">
      <c r="A112" s="78">
        <v>110</v>
      </c>
      <c r="B112" s="78">
        <v>170701112</v>
      </c>
      <c r="C112" s="78">
        <v>8</v>
      </c>
      <c r="D112" s="78">
        <v>0</v>
      </c>
      <c r="E112" s="78">
        <v>6</v>
      </c>
      <c r="F112" s="78">
        <v>0</v>
      </c>
      <c r="G112" s="78">
        <v>9</v>
      </c>
      <c r="H112" s="78">
        <v>5</v>
      </c>
      <c r="I112" s="78">
        <v>10</v>
      </c>
      <c r="J112" s="78">
        <v>5</v>
      </c>
      <c r="K112" s="78">
        <v>18.25</v>
      </c>
      <c r="L112" s="78">
        <v>4</v>
      </c>
      <c r="M112" s="78">
        <v>18.25</v>
      </c>
      <c r="N112" s="78">
        <v>4</v>
      </c>
      <c r="O112" s="78" t="s">
        <v>53</v>
      </c>
      <c r="P112" s="6">
        <f t="shared" si="47"/>
        <v>12</v>
      </c>
      <c r="Q112" s="6">
        <f t="shared" si="48"/>
        <v>12</v>
      </c>
      <c r="R112" s="6">
        <f t="shared" si="49"/>
        <v>12</v>
      </c>
      <c r="S112" s="6">
        <f t="shared" si="50"/>
        <v>12</v>
      </c>
      <c r="T112" s="6">
        <f t="shared" si="51"/>
        <v>12</v>
      </c>
      <c r="U112" s="5">
        <f t="shared" si="52"/>
        <v>21.621621621621621</v>
      </c>
      <c r="V112" s="6">
        <f t="shared" si="55"/>
        <v>60</v>
      </c>
      <c r="W112" s="5">
        <f t="shared" si="53"/>
        <v>43.478260869565219</v>
      </c>
      <c r="X112" s="6">
        <f t="shared" si="56"/>
        <v>60</v>
      </c>
      <c r="Y112" s="5">
        <f t="shared" si="54"/>
        <v>40.54054054054054</v>
      </c>
      <c r="Z112" s="6">
        <f t="shared" si="57"/>
        <v>60</v>
      </c>
      <c r="AA112" s="5">
        <f t="shared" si="43"/>
        <v>74.166666666666671</v>
      </c>
      <c r="AB112" s="6">
        <f t="shared" si="44"/>
        <v>60</v>
      </c>
      <c r="AC112" s="5">
        <f t="shared" si="45"/>
        <v>74.166666666666671</v>
      </c>
      <c r="AD112" s="6">
        <f t="shared" si="46"/>
        <v>60</v>
      </c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16"/>
    </row>
    <row r="113" spans="1:47" x14ac:dyDescent="0.3">
      <c r="A113" s="78">
        <v>111</v>
      </c>
      <c r="B113" s="78">
        <v>170701113</v>
      </c>
      <c r="C113" s="78">
        <v>23</v>
      </c>
      <c r="D113" s="78">
        <v>0</v>
      </c>
      <c r="E113" s="78">
        <v>12</v>
      </c>
      <c r="F113" s="78">
        <v>0</v>
      </c>
      <c r="G113" s="78">
        <v>12</v>
      </c>
      <c r="H113" s="78">
        <v>5</v>
      </c>
      <c r="I113" s="78">
        <v>19</v>
      </c>
      <c r="J113" s="78">
        <v>5</v>
      </c>
      <c r="K113" s="78">
        <v>14.25</v>
      </c>
      <c r="L113" s="78">
        <v>4</v>
      </c>
      <c r="M113" s="78">
        <v>14.25</v>
      </c>
      <c r="N113" s="78">
        <v>4</v>
      </c>
      <c r="O113" s="78" t="s">
        <v>52</v>
      </c>
      <c r="P113" s="6">
        <f t="shared" si="47"/>
        <v>14</v>
      </c>
      <c r="Q113" s="6">
        <f t="shared" si="48"/>
        <v>14</v>
      </c>
      <c r="R113" s="6">
        <f t="shared" si="49"/>
        <v>14</v>
      </c>
      <c r="S113" s="6">
        <f t="shared" si="50"/>
        <v>14</v>
      </c>
      <c r="T113" s="6">
        <f t="shared" si="51"/>
        <v>14</v>
      </c>
      <c r="U113" s="5">
        <f t="shared" si="52"/>
        <v>62.162162162162161</v>
      </c>
      <c r="V113" s="6">
        <f t="shared" si="55"/>
        <v>70</v>
      </c>
      <c r="W113" s="5">
        <f t="shared" si="53"/>
        <v>63.04347826086957</v>
      </c>
      <c r="X113" s="6">
        <f t="shared" si="56"/>
        <v>70</v>
      </c>
      <c r="Y113" s="5">
        <f t="shared" si="54"/>
        <v>64.86486486486487</v>
      </c>
      <c r="Z113" s="6">
        <f t="shared" si="57"/>
        <v>70</v>
      </c>
      <c r="AA113" s="5">
        <f t="shared" si="43"/>
        <v>60.833333333333329</v>
      </c>
      <c r="AB113" s="6">
        <f t="shared" si="44"/>
        <v>70</v>
      </c>
      <c r="AC113" s="5">
        <f t="shared" si="45"/>
        <v>60.833333333333329</v>
      </c>
      <c r="AD113" s="6">
        <f t="shared" si="46"/>
        <v>70</v>
      </c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16"/>
    </row>
    <row r="114" spans="1:47" x14ac:dyDescent="0.3">
      <c r="A114" s="78">
        <v>112</v>
      </c>
      <c r="B114" s="78">
        <v>170701114</v>
      </c>
      <c r="C114" s="78">
        <v>14</v>
      </c>
      <c r="D114" s="78">
        <v>0</v>
      </c>
      <c r="E114" s="78">
        <v>13</v>
      </c>
      <c r="F114" s="78">
        <v>0</v>
      </c>
      <c r="G114" s="78">
        <v>8</v>
      </c>
      <c r="H114" s="78">
        <v>5</v>
      </c>
      <c r="I114" s="78">
        <v>22</v>
      </c>
      <c r="J114" s="78">
        <v>5</v>
      </c>
      <c r="K114" s="78">
        <v>19.25</v>
      </c>
      <c r="L114" s="78">
        <v>5</v>
      </c>
      <c r="M114" s="78">
        <v>19.25</v>
      </c>
      <c r="N114" s="78">
        <v>5</v>
      </c>
      <c r="O114" s="78" t="s">
        <v>52</v>
      </c>
      <c r="P114" s="6">
        <f t="shared" si="47"/>
        <v>14</v>
      </c>
      <c r="Q114" s="6">
        <f t="shared" si="48"/>
        <v>14</v>
      </c>
      <c r="R114" s="6">
        <f t="shared" si="49"/>
        <v>14</v>
      </c>
      <c r="S114" s="6">
        <f t="shared" si="50"/>
        <v>14</v>
      </c>
      <c r="T114" s="6">
        <f t="shared" si="51"/>
        <v>14</v>
      </c>
      <c r="U114" s="5">
        <f t="shared" si="52"/>
        <v>37.837837837837839</v>
      </c>
      <c r="V114" s="6">
        <f t="shared" si="55"/>
        <v>70</v>
      </c>
      <c r="W114" s="5">
        <f t="shared" si="53"/>
        <v>56.521739130434781</v>
      </c>
      <c r="X114" s="6">
        <f t="shared" si="56"/>
        <v>70</v>
      </c>
      <c r="Y114" s="5">
        <f t="shared" si="54"/>
        <v>72.972972972972968</v>
      </c>
      <c r="Z114" s="6">
        <f t="shared" si="57"/>
        <v>70</v>
      </c>
      <c r="AA114" s="5">
        <f t="shared" si="43"/>
        <v>80.833333333333329</v>
      </c>
      <c r="AB114" s="6">
        <f t="shared" si="44"/>
        <v>70</v>
      </c>
      <c r="AC114" s="5">
        <f t="shared" si="45"/>
        <v>80.833333333333329</v>
      </c>
      <c r="AD114" s="6">
        <f t="shared" si="46"/>
        <v>70</v>
      </c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16"/>
    </row>
    <row r="115" spans="1:47" x14ac:dyDescent="0.3">
      <c r="A115" s="78">
        <v>113</v>
      </c>
      <c r="B115" s="78">
        <v>170701115</v>
      </c>
      <c r="C115" s="78">
        <v>9</v>
      </c>
      <c r="D115" s="78">
        <v>5</v>
      </c>
      <c r="E115" s="78">
        <v>3</v>
      </c>
      <c r="F115" s="78">
        <v>5</v>
      </c>
      <c r="G115" s="78">
        <v>6</v>
      </c>
      <c r="H115" s="78">
        <v>5</v>
      </c>
      <c r="I115" s="78">
        <v>15</v>
      </c>
      <c r="J115" s="78">
        <v>5</v>
      </c>
      <c r="K115" s="78">
        <v>17.5</v>
      </c>
      <c r="L115" s="78">
        <v>5</v>
      </c>
      <c r="M115" s="78">
        <v>17.5</v>
      </c>
      <c r="N115" s="78">
        <v>5</v>
      </c>
      <c r="O115" s="78" t="s">
        <v>52</v>
      </c>
      <c r="P115" s="6">
        <f t="shared" si="47"/>
        <v>14</v>
      </c>
      <c r="Q115" s="6">
        <f t="shared" si="48"/>
        <v>14</v>
      </c>
      <c r="R115" s="6">
        <f t="shared" si="49"/>
        <v>14</v>
      </c>
      <c r="S115" s="6">
        <f t="shared" si="50"/>
        <v>14</v>
      </c>
      <c r="T115" s="6">
        <f t="shared" si="51"/>
        <v>14</v>
      </c>
      <c r="U115" s="5">
        <f t="shared" si="52"/>
        <v>37.837837837837839</v>
      </c>
      <c r="V115" s="6">
        <f t="shared" si="55"/>
        <v>70</v>
      </c>
      <c r="W115" s="5">
        <f t="shared" si="53"/>
        <v>41.304347826086953</v>
      </c>
      <c r="X115" s="6">
        <f t="shared" si="56"/>
        <v>70</v>
      </c>
      <c r="Y115" s="5">
        <f t="shared" si="54"/>
        <v>54.054054054054056</v>
      </c>
      <c r="Z115" s="6">
        <f t="shared" si="57"/>
        <v>70</v>
      </c>
      <c r="AA115" s="5">
        <f t="shared" si="43"/>
        <v>75</v>
      </c>
      <c r="AB115" s="6">
        <f t="shared" si="44"/>
        <v>70</v>
      </c>
      <c r="AC115" s="5">
        <f t="shared" si="45"/>
        <v>75</v>
      </c>
      <c r="AD115" s="6">
        <f t="shared" si="46"/>
        <v>70</v>
      </c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16"/>
    </row>
    <row r="116" spans="1:47" x14ac:dyDescent="0.3">
      <c r="A116" s="78">
        <v>114</v>
      </c>
      <c r="B116" s="78">
        <v>170701116</v>
      </c>
      <c r="C116" s="78">
        <v>24</v>
      </c>
      <c r="D116" s="78">
        <v>5</v>
      </c>
      <c r="E116" s="78">
        <v>6</v>
      </c>
      <c r="F116" s="78">
        <v>5</v>
      </c>
      <c r="G116" s="78">
        <v>7</v>
      </c>
      <c r="H116" s="78">
        <v>5</v>
      </c>
      <c r="I116" s="78">
        <v>18</v>
      </c>
      <c r="J116" s="78">
        <v>5</v>
      </c>
      <c r="K116" s="78">
        <v>19.25</v>
      </c>
      <c r="L116" s="78">
        <v>5</v>
      </c>
      <c r="M116" s="78">
        <v>19.25</v>
      </c>
      <c r="N116" s="78">
        <v>5</v>
      </c>
      <c r="O116" s="78" t="s">
        <v>51</v>
      </c>
      <c r="P116" s="6">
        <f t="shared" si="47"/>
        <v>16</v>
      </c>
      <c r="Q116" s="6">
        <f t="shared" si="48"/>
        <v>16</v>
      </c>
      <c r="R116" s="6">
        <f t="shared" si="49"/>
        <v>16</v>
      </c>
      <c r="S116" s="6">
        <f t="shared" si="50"/>
        <v>16</v>
      </c>
      <c r="T116" s="6">
        <f t="shared" si="51"/>
        <v>16</v>
      </c>
      <c r="U116" s="5">
        <f t="shared" si="52"/>
        <v>78.378378378378372</v>
      </c>
      <c r="V116" s="6">
        <f t="shared" si="55"/>
        <v>80</v>
      </c>
      <c r="W116" s="5">
        <f t="shared" si="53"/>
        <v>50</v>
      </c>
      <c r="X116" s="6">
        <f t="shared" si="56"/>
        <v>80</v>
      </c>
      <c r="Y116" s="5">
        <f t="shared" si="54"/>
        <v>62.162162162162161</v>
      </c>
      <c r="Z116" s="6">
        <f t="shared" si="57"/>
        <v>80</v>
      </c>
      <c r="AA116" s="5">
        <f t="shared" si="43"/>
        <v>80.833333333333329</v>
      </c>
      <c r="AB116" s="6">
        <f t="shared" si="44"/>
        <v>80</v>
      </c>
      <c r="AC116" s="5">
        <f t="shared" si="45"/>
        <v>80.833333333333329</v>
      </c>
      <c r="AD116" s="6">
        <f t="shared" si="46"/>
        <v>80</v>
      </c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16"/>
    </row>
    <row r="117" spans="1:47" x14ac:dyDescent="0.3">
      <c r="A117" s="78">
        <v>115</v>
      </c>
      <c r="B117" s="78">
        <v>170701117</v>
      </c>
      <c r="C117" s="78">
        <v>31</v>
      </c>
      <c r="D117" s="78">
        <v>5</v>
      </c>
      <c r="E117" s="78">
        <v>16</v>
      </c>
      <c r="F117" s="78">
        <v>5</v>
      </c>
      <c r="G117" s="78">
        <v>12</v>
      </c>
      <c r="H117" s="78">
        <v>5</v>
      </c>
      <c r="I117" s="78">
        <v>21</v>
      </c>
      <c r="J117" s="78">
        <v>5</v>
      </c>
      <c r="K117" s="78">
        <v>15.83</v>
      </c>
      <c r="L117" s="78">
        <v>5</v>
      </c>
      <c r="M117" s="78">
        <v>15.83</v>
      </c>
      <c r="N117" s="78">
        <v>5</v>
      </c>
      <c r="O117" s="78" t="s">
        <v>50</v>
      </c>
      <c r="P117" s="6">
        <f t="shared" si="47"/>
        <v>18</v>
      </c>
      <c r="Q117" s="6">
        <f t="shared" si="48"/>
        <v>18</v>
      </c>
      <c r="R117" s="6">
        <f t="shared" si="49"/>
        <v>18</v>
      </c>
      <c r="S117" s="6">
        <f t="shared" si="50"/>
        <v>18</v>
      </c>
      <c r="T117" s="6">
        <f t="shared" si="51"/>
        <v>18</v>
      </c>
      <c r="U117" s="5">
        <f t="shared" si="52"/>
        <v>97.297297297297305</v>
      </c>
      <c r="V117" s="6">
        <f t="shared" si="55"/>
        <v>90</v>
      </c>
      <c r="W117" s="5">
        <f t="shared" si="53"/>
        <v>82.608695652173907</v>
      </c>
      <c r="X117" s="6">
        <f t="shared" si="56"/>
        <v>90</v>
      </c>
      <c r="Y117" s="5">
        <f t="shared" si="54"/>
        <v>70.270270270270274</v>
      </c>
      <c r="Z117" s="6">
        <f t="shared" si="57"/>
        <v>90</v>
      </c>
      <c r="AA117" s="5">
        <f t="shared" si="43"/>
        <v>69.433333333333323</v>
      </c>
      <c r="AB117" s="6">
        <f t="shared" si="44"/>
        <v>90</v>
      </c>
      <c r="AC117" s="5">
        <f t="shared" si="45"/>
        <v>69.433333333333323</v>
      </c>
      <c r="AD117" s="6">
        <f t="shared" si="46"/>
        <v>90</v>
      </c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16"/>
    </row>
    <row r="118" spans="1:47" x14ac:dyDescent="0.3">
      <c r="A118" s="78">
        <v>116</v>
      </c>
      <c r="B118" s="78">
        <v>170701118</v>
      </c>
      <c r="C118" s="78">
        <v>30</v>
      </c>
      <c r="D118" s="78">
        <v>5</v>
      </c>
      <c r="E118" s="78">
        <v>8</v>
      </c>
      <c r="F118" s="78">
        <v>5</v>
      </c>
      <c r="G118" s="78">
        <v>11</v>
      </c>
      <c r="H118" s="78">
        <v>5</v>
      </c>
      <c r="I118" s="78">
        <v>12</v>
      </c>
      <c r="J118" s="78">
        <v>5</v>
      </c>
      <c r="K118" s="78">
        <v>16.66</v>
      </c>
      <c r="L118" s="78">
        <v>5</v>
      </c>
      <c r="M118" s="78">
        <v>16.66</v>
      </c>
      <c r="N118" s="78">
        <v>5</v>
      </c>
      <c r="O118" s="78" t="s">
        <v>51</v>
      </c>
      <c r="P118" s="6">
        <f t="shared" si="47"/>
        <v>16</v>
      </c>
      <c r="Q118" s="6">
        <f t="shared" si="48"/>
        <v>16</v>
      </c>
      <c r="R118" s="6">
        <f t="shared" si="49"/>
        <v>16</v>
      </c>
      <c r="S118" s="6">
        <f t="shared" si="50"/>
        <v>16</v>
      </c>
      <c r="T118" s="6">
        <f t="shared" si="51"/>
        <v>16</v>
      </c>
      <c r="U118" s="5">
        <f t="shared" si="52"/>
        <v>94.594594594594597</v>
      </c>
      <c r="V118" s="6">
        <f t="shared" si="55"/>
        <v>80</v>
      </c>
      <c r="W118" s="5">
        <f t="shared" si="53"/>
        <v>63.04347826086957</v>
      </c>
      <c r="X118" s="6">
        <f t="shared" si="56"/>
        <v>80</v>
      </c>
      <c r="Y118" s="5">
        <f t="shared" si="54"/>
        <v>45.945945945945951</v>
      </c>
      <c r="Z118" s="6">
        <f t="shared" si="57"/>
        <v>80</v>
      </c>
      <c r="AA118" s="5">
        <f t="shared" si="43"/>
        <v>72.2</v>
      </c>
      <c r="AB118" s="6">
        <f t="shared" si="44"/>
        <v>80</v>
      </c>
      <c r="AC118" s="5">
        <f t="shared" si="45"/>
        <v>72.2</v>
      </c>
      <c r="AD118" s="6">
        <f t="shared" si="46"/>
        <v>80</v>
      </c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16"/>
    </row>
    <row r="119" spans="1:47" x14ac:dyDescent="0.3">
      <c r="A119" s="78">
        <v>117</v>
      </c>
      <c r="B119" s="78">
        <v>170701119</v>
      </c>
      <c r="C119" s="78">
        <v>15</v>
      </c>
      <c r="D119" s="78">
        <v>5</v>
      </c>
      <c r="E119" s="78">
        <v>0</v>
      </c>
      <c r="F119" s="78">
        <v>5</v>
      </c>
      <c r="G119" s="78">
        <v>7</v>
      </c>
      <c r="H119" s="78">
        <v>5</v>
      </c>
      <c r="I119" s="78">
        <v>10</v>
      </c>
      <c r="J119" s="78">
        <v>5</v>
      </c>
      <c r="K119" s="78">
        <v>18.329999999999998</v>
      </c>
      <c r="L119" s="78">
        <v>5</v>
      </c>
      <c r="M119" s="78">
        <v>18.329999999999998</v>
      </c>
      <c r="N119" s="78">
        <v>5</v>
      </c>
      <c r="O119" s="78" t="s">
        <v>52</v>
      </c>
      <c r="P119" s="6">
        <f t="shared" si="47"/>
        <v>14</v>
      </c>
      <c r="Q119" s="6">
        <f t="shared" si="48"/>
        <v>14</v>
      </c>
      <c r="R119" s="6">
        <f t="shared" si="49"/>
        <v>14</v>
      </c>
      <c r="S119" s="6">
        <f t="shared" si="50"/>
        <v>14</v>
      </c>
      <c r="T119" s="6">
        <f t="shared" si="51"/>
        <v>14</v>
      </c>
      <c r="U119" s="5">
        <f t="shared" si="52"/>
        <v>54.054054054054056</v>
      </c>
      <c r="V119" s="6">
        <f t="shared" si="55"/>
        <v>70</v>
      </c>
      <c r="W119" s="5">
        <f t="shared" si="53"/>
        <v>36.95652173913043</v>
      </c>
      <c r="X119" s="6">
        <f t="shared" si="56"/>
        <v>70</v>
      </c>
      <c r="Y119" s="5">
        <f t="shared" si="54"/>
        <v>40.54054054054054</v>
      </c>
      <c r="Z119" s="6">
        <f t="shared" si="57"/>
        <v>70</v>
      </c>
      <c r="AA119" s="5">
        <f t="shared" si="43"/>
        <v>77.766666666666666</v>
      </c>
      <c r="AB119" s="6">
        <f t="shared" si="44"/>
        <v>70</v>
      </c>
      <c r="AC119" s="5">
        <f t="shared" si="45"/>
        <v>77.766666666666666</v>
      </c>
      <c r="AD119" s="6">
        <f t="shared" si="46"/>
        <v>70</v>
      </c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16"/>
    </row>
    <row r="120" spans="1:47" x14ac:dyDescent="0.3">
      <c r="A120" s="78">
        <v>118</v>
      </c>
      <c r="B120" s="78">
        <v>170701120</v>
      </c>
      <c r="C120" s="78">
        <v>11</v>
      </c>
      <c r="D120" s="78">
        <v>5</v>
      </c>
      <c r="E120" s="78">
        <v>1</v>
      </c>
      <c r="F120" s="78">
        <v>5</v>
      </c>
      <c r="G120" s="78">
        <v>12</v>
      </c>
      <c r="H120" s="78">
        <v>5</v>
      </c>
      <c r="I120" s="78">
        <v>14</v>
      </c>
      <c r="J120" s="78">
        <v>5</v>
      </c>
      <c r="K120" s="78">
        <v>15.83</v>
      </c>
      <c r="L120" s="78">
        <v>5</v>
      </c>
      <c r="M120" s="78">
        <v>15.83</v>
      </c>
      <c r="N120" s="78">
        <v>5</v>
      </c>
      <c r="O120" s="78" t="s">
        <v>52</v>
      </c>
      <c r="P120" s="6">
        <f t="shared" si="47"/>
        <v>14</v>
      </c>
      <c r="Q120" s="6">
        <f t="shared" si="48"/>
        <v>14</v>
      </c>
      <c r="R120" s="6">
        <f t="shared" si="49"/>
        <v>14</v>
      </c>
      <c r="S120" s="6">
        <f t="shared" si="50"/>
        <v>14</v>
      </c>
      <c r="T120" s="6">
        <f t="shared" si="51"/>
        <v>14</v>
      </c>
      <c r="U120" s="5">
        <f t="shared" si="52"/>
        <v>43.243243243243242</v>
      </c>
      <c r="V120" s="6">
        <f t="shared" si="55"/>
        <v>70</v>
      </c>
      <c r="W120" s="5">
        <f t="shared" si="53"/>
        <v>50</v>
      </c>
      <c r="X120" s="6">
        <f t="shared" si="56"/>
        <v>70</v>
      </c>
      <c r="Y120" s="5">
        <f t="shared" si="54"/>
        <v>51.351351351351347</v>
      </c>
      <c r="Z120" s="6">
        <f t="shared" si="57"/>
        <v>70</v>
      </c>
      <c r="AA120" s="5">
        <f t="shared" si="43"/>
        <v>69.433333333333323</v>
      </c>
      <c r="AB120" s="6">
        <f t="shared" si="44"/>
        <v>70</v>
      </c>
      <c r="AC120" s="5">
        <f t="shared" si="45"/>
        <v>69.433333333333323</v>
      </c>
      <c r="AD120" s="6">
        <f t="shared" si="46"/>
        <v>70</v>
      </c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16"/>
    </row>
    <row r="121" spans="1:47" x14ac:dyDescent="0.3">
      <c r="A121" s="78">
        <v>119</v>
      </c>
      <c r="B121" s="78">
        <v>170701121</v>
      </c>
      <c r="C121" s="78">
        <v>20</v>
      </c>
      <c r="D121" s="78">
        <v>5</v>
      </c>
      <c r="E121" s="78">
        <v>7</v>
      </c>
      <c r="F121" s="78">
        <v>5</v>
      </c>
      <c r="G121" s="78">
        <v>0</v>
      </c>
      <c r="H121" s="78">
        <v>5</v>
      </c>
      <c r="I121" s="78">
        <v>0</v>
      </c>
      <c r="J121" s="78">
        <v>5</v>
      </c>
      <c r="K121" s="78">
        <v>16.66</v>
      </c>
      <c r="L121" s="78">
        <v>5</v>
      </c>
      <c r="M121" s="78">
        <v>16.66</v>
      </c>
      <c r="N121" s="78">
        <v>5</v>
      </c>
      <c r="O121" s="78" t="s">
        <v>52</v>
      </c>
      <c r="P121" s="6">
        <f t="shared" si="47"/>
        <v>14</v>
      </c>
      <c r="Q121" s="6">
        <f t="shared" si="48"/>
        <v>14</v>
      </c>
      <c r="R121" s="6">
        <f t="shared" si="49"/>
        <v>14</v>
      </c>
      <c r="S121" s="6">
        <f t="shared" si="50"/>
        <v>14</v>
      </c>
      <c r="T121" s="6">
        <f t="shared" si="51"/>
        <v>14</v>
      </c>
      <c r="U121" s="5">
        <f t="shared" si="52"/>
        <v>67.567567567567565</v>
      </c>
      <c r="V121" s="6">
        <f t="shared" si="55"/>
        <v>70</v>
      </c>
      <c r="W121" s="5">
        <f t="shared" si="53"/>
        <v>36.95652173913043</v>
      </c>
      <c r="X121" s="6">
        <f t="shared" si="56"/>
        <v>70</v>
      </c>
      <c r="Y121" s="5">
        <f t="shared" si="54"/>
        <v>13.513513513513514</v>
      </c>
      <c r="Z121" s="6">
        <f t="shared" si="57"/>
        <v>70</v>
      </c>
      <c r="AA121" s="5">
        <f t="shared" si="43"/>
        <v>72.2</v>
      </c>
      <c r="AB121" s="6">
        <f t="shared" si="44"/>
        <v>70</v>
      </c>
      <c r="AC121" s="5">
        <f t="shared" si="45"/>
        <v>72.2</v>
      </c>
      <c r="AD121" s="6">
        <f t="shared" si="46"/>
        <v>70</v>
      </c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16"/>
    </row>
    <row r="122" spans="1:47" x14ac:dyDescent="0.3">
      <c r="A122" s="78">
        <v>120</v>
      </c>
      <c r="B122" s="78">
        <v>170701123</v>
      </c>
      <c r="C122" s="78">
        <v>26</v>
      </c>
      <c r="D122" s="78">
        <v>5</v>
      </c>
      <c r="E122" s="78">
        <v>17</v>
      </c>
      <c r="F122" s="78">
        <v>5</v>
      </c>
      <c r="G122" s="78">
        <v>12</v>
      </c>
      <c r="H122" s="78">
        <v>5</v>
      </c>
      <c r="I122" s="78">
        <v>13</v>
      </c>
      <c r="J122" s="78">
        <v>5</v>
      </c>
      <c r="K122" s="78">
        <v>17.5</v>
      </c>
      <c r="L122" s="78">
        <v>5</v>
      </c>
      <c r="M122" s="78">
        <v>17.5</v>
      </c>
      <c r="N122" s="78">
        <v>5</v>
      </c>
      <c r="O122" s="78" t="s">
        <v>51</v>
      </c>
      <c r="P122" s="6">
        <f t="shared" si="47"/>
        <v>16</v>
      </c>
      <c r="Q122" s="6">
        <f t="shared" si="48"/>
        <v>16</v>
      </c>
      <c r="R122" s="6">
        <f t="shared" si="49"/>
        <v>16</v>
      </c>
      <c r="S122" s="6">
        <f t="shared" si="50"/>
        <v>16</v>
      </c>
      <c r="T122" s="6">
        <f t="shared" si="51"/>
        <v>16</v>
      </c>
      <c r="U122" s="5">
        <f t="shared" si="52"/>
        <v>83.78378378378379</v>
      </c>
      <c r="V122" s="6">
        <f t="shared" si="55"/>
        <v>80</v>
      </c>
      <c r="W122" s="5">
        <f t="shared" si="53"/>
        <v>84.782608695652172</v>
      </c>
      <c r="X122" s="6">
        <f t="shared" si="56"/>
        <v>80</v>
      </c>
      <c r="Y122" s="5">
        <f t="shared" si="54"/>
        <v>48.648648648648653</v>
      </c>
      <c r="Z122" s="6">
        <f t="shared" si="57"/>
        <v>80</v>
      </c>
      <c r="AA122" s="5">
        <f t="shared" ref="AA122:AA185" si="58">(K122+L122)/30*100</f>
        <v>75</v>
      </c>
      <c r="AB122" s="6">
        <f t="shared" ref="AB122:AB185" si="59">S122/20*100</f>
        <v>80</v>
      </c>
      <c r="AC122" s="5">
        <f t="shared" ref="AC122:AC185" si="60">(M122+N122)/30*100</f>
        <v>75</v>
      </c>
      <c r="AD122" s="6">
        <f t="shared" ref="AD122:AD185" si="61">T122/20*100</f>
        <v>80</v>
      </c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16"/>
    </row>
    <row r="123" spans="1:47" x14ac:dyDescent="0.3">
      <c r="A123" s="78">
        <v>121</v>
      </c>
      <c r="B123" s="78">
        <v>170701124</v>
      </c>
      <c r="C123" s="78">
        <v>30</v>
      </c>
      <c r="D123" s="78">
        <v>5</v>
      </c>
      <c r="E123" s="78">
        <v>18</v>
      </c>
      <c r="F123" s="78">
        <v>5</v>
      </c>
      <c r="G123" s="78">
        <v>13</v>
      </c>
      <c r="H123" s="78">
        <v>5</v>
      </c>
      <c r="I123" s="78">
        <v>20</v>
      </c>
      <c r="J123" s="78">
        <v>5</v>
      </c>
      <c r="K123" s="78">
        <v>18.329999999999998</v>
      </c>
      <c r="L123" s="78">
        <v>5</v>
      </c>
      <c r="M123" s="78">
        <v>18.329999999999998</v>
      </c>
      <c r="N123" s="78">
        <v>5</v>
      </c>
      <c r="O123" s="78" t="s">
        <v>50</v>
      </c>
      <c r="P123" s="6">
        <f t="shared" si="47"/>
        <v>18</v>
      </c>
      <c r="Q123" s="6">
        <f t="shared" si="48"/>
        <v>18</v>
      </c>
      <c r="R123" s="6">
        <f t="shared" si="49"/>
        <v>18</v>
      </c>
      <c r="S123" s="6">
        <f t="shared" si="50"/>
        <v>18</v>
      </c>
      <c r="T123" s="6">
        <f t="shared" si="51"/>
        <v>18</v>
      </c>
      <c r="U123" s="5">
        <f t="shared" si="52"/>
        <v>94.594594594594597</v>
      </c>
      <c r="V123" s="6">
        <f t="shared" si="55"/>
        <v>90</v>
      </c>
      <c r="W123" s="5">
        <f t="shared" si="53"/>
        <v>89.130434782608688</v>
      </c>
      <c r="X123" s="6">
        <f t="shared" si="56"/>
        <v>90</v>
      </c>
      <c r="Y123" s="5">
        <f t="shared" si="54"/>
        <v>67.567567567567565</v>
      </c>
      <c r="Z123" s="6">
        <f t="shared" si="57"/>
        <v>90</v>
      </c>
      <c r="AA123" s="5">
        <f t="shared" si="58"/>
        <v>77.766666666666666</v>
      </c>
      <c r="AB123" s="6">
        <f t="shared" si="59"/>
        <v>90</v>
      </c>
      <c r="AC123" s="5">
        <f t="shared" si="60"/>
        <v>77.766666666666666</v>
      </c>
      <c r="AD123" s="6">
        <f t="shared" si="61"/>
        <v>90</v>
      </c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16"/>
    </row>
    <row r="124" spans="1:47" x14ac:dyDescent="0.3">
      <c r="A124" s="78">
        <v>122</v>
      </c>
      <c r="B124" s="78">
        <v>170701125</v>
      </c>
      <c r="C124" s="78">
        <v>9</v>
      </c>
      <c r="D124" s="78">
        <v>5</v>
      </c>
      <c r="E124" s="78">
        <v>5</v>
      </c>
      <c r="F124" s="78">
        <v>5</v>
      </c>
      <c r="G124" s="78">
        <v>9</v>
      </c>
      <c r="H124" s="78">
        <v>5</v>
      </c>
      <c r="I124" s="78">
        <v>9</v>
      </c>
      <c r="J124" s="78">
        <v>5</v>
      </c>
      <c r="K124" s="78">
        <v>19.16</v>
      </c>
      <c r="L124" s="78">
        <v>5</v>
      </c>
      <c r="M124" s="78">
        <v>19.16</v>
      </c>
      <c r="N124" s="78">
        <v>5</v>
      </c>
      <c r="O124" s="78" t="s">
        <v>52</v>
      </c>
      <c r="P124" s="6">
        <f t="shared" si="47"/>
        <v>14</v>
      </c>
      <c r="Q124" s="6">
        <f t="shared" si="48"/>
        <v>14</v>
      </c>
      <c r="R124" s="6">
        <f t="shared" si="49"/>
        <v>14</v>
      </c>
      <c r="S124" s="6">
        <f t="shared" si="50"/>
        <v>14</v>
      </c>
      <c r="T124" s="6">
        <f t="shared" si="51"/>
        <v>14</v>
      </c>
      <c r="U124" s="5">
        <f t="shared" si="52"/>
        <v>37.837837837837839</v>
      </c>
      <c r="V124" s="6">
        <f t="shared" si="55"/>
        <v>70</v>
      </c>
      <c r="W124" s="5">
        <f t="shared" si="53"/>
        <v>52.173913043478258</v>
      </c>
      <c r="X124" s="6">
        <f t="shared" si="56"/>
        <v>70</v>
      </c>
      <c r="Y124" s="5">
        <f t="shared" si="54"/>
        <v>37.837837837837839</v>
      </c>
      <c r="Z124" s="6">
        <f t="shared" si="57"/>
        <v>70</v>
      </c>
      <c r="AA124" s="5">
        <f t="shared" si="58"/>
        <v>80.533333333333331</v>
      </c>
      <c r="AB124" s="6">
        <f t="shared" si="59"/>
        <v>70</v>
      </c>
      <c r="AC124" s="5">
        <f t="shared" si="60"/>
        <v>80.533333333333331</v>
      </c>
      <c r="AD124" s="6">
        <f t="shared" si="61"/>
        <v>70</v>
      </c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16"/>
    </row>
    <row r="125" spans="1:47" x14ac:dyDescent="0.3">
      <c r="A125" s="78">
        <v>123</v>
      </c>
      <c r="B125" s="78">
        <v>170701126</v>
      </c>
      <c r="C125" s="78">
        <v>29</v>
      </c>
      <c r="D125" s="78">
        <v>5</v>
      </c>
      <c r="E125" s="78">
        <v>13</v>
      </c>
      <c r="F125" s="78">
        <v>5</v>
      </c>
      <c r="G125" s="78">
        <v>16</v>
      </c>
      <c r="H125" s="78">
        <v>5</v>
      </c>
      <c r="I125" s="78">
        <v>12</v>
      </c>
      <c r="J125" s="78">
        <v>5</v>
      </c>
      <c r="K125" s="78">
        <v>19.170000000000002</v>
      </c>
      <c r="L125" s="78">
        <v>5</v>
      </c>
      <c r="M125" s="78">
        <v>19.170000000000002</v>
      </c>
      <c r="N125" s="78">
        <v>5</v>
      </c>
      <c r="O125" s="78" t="s">
        <v>51</v>
      </c>
      <c r="P125" s="6">
        <f t="shared" si="47"/>
        <v>16</v>
      </c>
      <c r="Q125" s="6">
        <f t="shared" si="48"/>
        <v>16</v>
      </c>
      <c r="R125" s="6">
        <f t="shared" si="49"/>
        <v>16</v>
      </c>
      <c r="S125" s="6">
        <f t="shared" si="50"/>
        <v>16</v>
      </c>
      <c r="T125" s="6">
        <f t="shared" si="51"/>
        <v>16</v>
      </c>
      <c r="U125" s="5">
        <f t="shared" si="52"/>
        <v>91.891891891891902</v>
      </c>
      <c r="V125" s="6">
        <f t="shared" si="55"/>
        <v>80</v>
      </c>
      <c r="W125" s="5">
        <f t="shared" si="53"/>
        <v>84.782608695652172</v>
      </c>
      <c r="X125" s="6">
        <f t="shared" si="56"/>
        <v>80</v>
      </c>
      <c r="Y125" s="5">
        <f t="shared" si="54"/>
        <v>45.945945945945951</v>
      </c>
      <c r="Z125" s="6">
        <f t="shared" si="57"/>
        <v>80</v>
      </c>
      <c r="AA125" s="5">
        <f t="shared" si="58"/>
        <v>80.566666666666677</v>
      </c>
      <c r="AB125" s="6">
        <f t="shared" si="59"/>
        <v>80</v>
      </c>
      <c r="AC125" s="5">
        <f t="shared" si="60"/>
        <v>80.566666666666677</v>
      </c>
      <c r="AD125" s="6">
        <f t="shared" si="61"/>
        <v>80</v>
      </c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16"/>
    </row>
    <row r="126" spans="1:47" x14ac:dyDescent="0.3">
      <c r="A126" s="78">
        <v>124</v>
      </c>
      <c r="B126" s="78">
        <v>170701127</v>
      </c>
      <c r="C126" s="78">
        <v>31</v>
      </c>
      <c r="D126" s="78">
        <v>5</v>
      </c>
      <c r="E126" s="78">
        <v>18</v>
      </c>
      <c r="F126" s="78">
        <v>5</v>
      </c>
      <c r="G126" s="78">
        <v>13</v>
      </c>
      <c r="H126" s="78">
        <v>5</v>
      </c>
      <c r="I126" s="78">
        <v>16</v>
      </c>
      <c r="J126" s="78">
        <v>5</v>
      </c>
      <c r="K126" s="78">
        <v>15.83</v>
      </c>
      <c r="L126" s="78">
        <v>5</v>
      </c>
      <c r="M126" s="78">
        <v>15.83</v>
      </c>
      <c r="N126" s="78">
        <v>5</v>
      </c>
      <c r="O126" s="78" t="s">
        <v>50</v>
      </c>
      <c r="P126" s="6">
        <f t="shared" si="47"/>
        <v>18</v>
      </c>
      <c r="Q126" s="6">
        <f t="shared" si="48"/>
        <v>18</v>
      </c>
      <c r="R126" s="6">
        <f t="shared" si="49"/>
        <v>18</v>
      </c>
      <c r="S126" s="6">
        <f t="shared" si="50"/>
        <v>18</v>
      </c>
      <c r="T126" s="6">
        <f t="shared" si="51"/>
        <v>18</v>
      </c>
      <c r="U126" s="5">
        <f t="shared" si="52"/>
        <v>97.297297297297305</v>
      </c>
      <c r="V126" s="6">
        <f t="shared" si="55"/>
        <v>90</v>
      </c>
      <c r="W126" s="5">
        <f t="shared" si="53"/>
        <v>89.130434782608688</v>
      </c>
      <c r="X126" s="6">
        <f t="shared" si="56"/>
        <v>90</v>
      </c>
      <c r="Y126" s="5">
        <f t="shared" si="54"/>
        <v>56.756756756756758</v>
      </c>
      <c r="Z126" s="6">
        <f t="shared" si="57"/>
        <v>90</v>
      </c>
      <c r="AA126" s="5">
        <f t="shared" si="58"/>
        <v>69.433333333333323</v>
      </c>
      <c r="AB126" s="6">
        <f t="shared" si="59"/>
        <v>90</v>
      </c>
      <c r="AC126" s="5">
        <f t="shared" si="60"/>
        <v>69.433333333333323</v>
      </c>
      <c r="AD126" s="6">
        <f t="shared" si="61"/>
        <v>90</v>
      </c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16"/>
    </row>
    <row r="127" spans="1:47" x14ac:dyDescent="0.3">
      <c r="A127" s="78">
        <v>125</v>
      </c>
      <c r="B127" s="78">
        <v>170701128</v>
      </c>
      <c r="C127" s="78">
        <v>21</v>
      </c>
      <c r="D127" s="78">
        <v>5</v>
      </c>
      <c r="E127" s="78">
        <v>2</v>
      </c>
      <c r="F127" s="78">
        <v>5</v>
      </c>
      <c r="G127" s="78">
        <v>6</v>
      </c>
      <c r="H127" s="78">
        <v>5</v>
      </c>
      <c r="I127" s="78">
        <v>13</v>
      </c>
      <c r="J127" s="78">
        <v>5</v>
      </c>
      <c r="K127" s="78">
        <v>18.329999999999998</v>
      </c>
      <c r="L127" s="78">
        <v>5</v>
      </c>
      <c r="M127" s="78">
        <v>18.329999999999998</v>
      </c>
      <c r="N127" s="78">
        <v>5</v>
      </c>
      <c r="O127" s="78" t="s">
        <v>52</v>
      </c>
      <c r="P127" s="6">
        <f t="shared" si="47"/>
        <v>14</v>
      </c>
      <c r="Q127" s="6">
        <f t="shared" si="48"/>
        <v>14</v>
      </c>
      <c r="R127" s="6">
        <f t="shared" si="49"/>
        <v>14</v>
      </c>
      <c r="S127" s="6">
        <f t="shared" si="50"/>
        <v>14</v>
      </c>
      <c r="T127" s="6">
        <f t="shared" si="51"/>
        <v>14</v>
      </c>
      <c r="U127" s="5">
        <f t="shared" si="52"/>
        <v>70.270270270270274</v>
      </c>
      <c r="V127" s="6">
        <f t="shared" si="55"/>
        <v>70</v>
      </c>
      <c r="W127" s="5">
        <f t="shared" si="53"/>
        <v>39.130434782608695</v>
      </c>
      <c r="X127" s="6">
        <f t="shared" si="56"/>
        <v>70</v>
      </c>
      <c r="Y127" s="5">
        <f t="shared" si="54"/>
        <v>48.648648648648653</v>
      </c>
      <c r="Z127" s="6">
        <f t="shared" si="57"/>
        <v>70</v>
      </c>
      <c r="AA127" s="5">
        <f t="shared" si="58"/>
        <v>77.766666666666666</v>
      </c>
      <c r="AB127" s="6">
        <f t="shared" si="59"/>
        <v>70</v>
      </c>
      <c r="AC127" s="5">
        <f t="shared" si="60"/>
        <v>77.766666666666666</v>
      </c>
      <c r="AD127" s="6">
        <f t="shared" si="61"/>
        <v>70</v>
      </c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16"/>
    </row>
    <row r="128" spans="1:47" x14ac:dyDescent="0.3">
      <c r="A128" s="78">
        <v>126</v>
      </c>
      <c r="B128" s="78">
        <v>170701129</v>
      </c>
      <c r="C128" s="78">
        <v>17</v>
      </c>
      <c r="D128" s="78">
        <v>5</v>
      </c>
      <c r="E128" s="78">
        <v>10</v>
      </c>
      <c r="F128" s="78">
        <v>5</v>
      </c>
      <c r="G128" s="78">
        <v>4</v>
      </c>
      <c r="H128" s="78">
        <v>5</v>
      </c>
      <c r="I128" s="78">
        <v>10</v>
      </c>
      <c r="J128" s="78">
        <v>5</v>
      </c>
      <c r="K128" s="78">
        <v>18.329999999999998</v>
      </c>
      <c r="L128" s="78">
        <v>5</v>
      </c>
      <c r="M128" s="78">
        <v>18.329999999999998</v>
      </c>
      <c r="N128" s="78">
        <v>5</v>
      </c>
      <c r="O128" s="78" t="s">
        <v>52</v>
      </c>
      <c r="P128" s="6">
        <f t="shared" si="47"/>
        <v>14</v>
      </c>
      <c r="Q128" s="6">
        <f t="shared" si="48"/>
        <v>14</v>
      </c>
      <c r="R128" s="6">
        <f t="shared" si="49"/>
        <v>14</v>
      </c>
      <c r="S128" s="6">
        <f t="shared" si="50"/>
        <v>14</v>
      </c>
      <c r="T128" s="6">
        <f t="shared" si="51"/>
        <v>14</v>
      </c>
      <c r="U128" s="5">
        <f t="shared" si="52"/>
        <v>59.45945945945946</v>
      </c>
      <c r="V128" s="6">
        <f t="shared" si="55"/>
        <v>70</v>
      </c>
      <c r="W128" s="5">
        <f t="shared" si="53"/>
        <v>52.173913043478258</v>
      </c>
      <c r="X128" s="6">
        <f t="shared" si="56"/>
        <v>70</v>
      </c>
      <c r="Y128" s="5">
        <f t="shared" si="54"/>
        <v>40.54054054054054</v>
      </c>
      <c r="Z128" s="6">
        <f t="shared" si="57"/>
        <v>70</v>
      </c>
      <c r="AA128" s="5">
        <f t="shared" si="58"/>
        <v>77.766666666666666</v>
      </c>
      <c r="AB128" s="6">
        <f t="shared" si="59"/>
        <v>70</v>
      </c>
      <c r="AC128" s="5">
        <f t="shared" si="60"/>
        <v>77.766666666666666</v>
      </c>
      <c r="AD128" s="6">
        <f t="shared" si="61"/>
        <v>70</v>
      </c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16"/>
    </row>
    <row r="129" spans="1:47" x14ac:dyDescent="0.3">
      <c r="A129" s="78">
        <v>127</v>
      </c>
      <c r="B129" s="78">
        <v>170701130</v>
      </c>
      <c r="C129" s="78">
        <v>22</v>
      </c>
      <c r="D129" s="78">
        <v>5</v>
      </c>
      <c r="E129" s="78">
        <v>10</v>
      </c>
      <c r="F129" s="78">
        <v>5</v>
      </c>
      <c r="G129" s="78">
        <v>6</v>
      </c>
      <c r="H129" s="78">
        <v>5</v>
      </c>
      <c r="I129" s="78">
        <v>7</v>
      </c>
      <c r="J129" s="78">
        <v>5</v>
      </c>
      <c r="K129" s="78">
        <v>18.329999999999998</v>
      </c>
      <c r="L129" s="78">
        <v>5</v>
      </c>
      <c r="M129" s="78">
        <v>18.329999999999998</v>
      </c>
      <c r="N129" s="78">
        <v>5</v>
      </c>
      <c r="O129" s="78" t="s">
        <v>52</v>
      </c>
      <c r="P129" s="6">
        <f t="shared" si="47"/>
        <v>14</v>
      </c>
      <c r="Q129" s="6">
        <f t="shared" si="48"/>
        <v>14</v>
      </c>
      <c r="R129" s="6">
        <f t="shared" si="49"/>
        <v>14</v>
      </c>
      <c r="S129" s="6">
        <f t="shared" si="50"/>
        <v>14</v>
      </c>
      <c r="T129" s="6">
        <f t="shared" si="51"/>
        <v>14</v>
      </c>
      <c r="U129" s="5">
        <f t="shared" si="52"/>
        <v>72.972972972972968</v>
      </c>
      <c r="V129" s="6">
        <f t="shared" si="55"/>
        <v>70</v>
      </c>
      <c r="W129" s="5">
        <f t="shared" si="53"/>
        <v>56.521739130434781</v>
      </c>
      <c r="X129" s="6">
        <f t="shared" si="56"/>
        <v>70</v>
      </c>
      <c r="Y129" s="5">
        <f t="shared" si="54"/>
        <v>32.432432432432435</v>
      </c>
      <c r="Z129" s="6">
        <f t="shared" si="57"/>
        <v>70</v>
      </c>
      <c r="AA129" s="5">
        <f t="shared" si="58"/>
        <v>77.766666666666666</v>
      </c>
      <c r="AB129" s="6">
        <f t="shared" si="59"/>
        <v>70</v>
      </c>
      <c r="AC129" s="5">
        <f t="shared" si="60"/>
        <v>77.766666666666666</v>
      </c>
      <c r="AD129" s="6">
        <f t="shared" si="61"/>
        <v>70</v>
      </c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16"/>
    </row>
    <row r="130" spans="1:47" x14ac:dyDescent="0.3">
      <c r="A130" s="78">
        <v>128</v>
      </c>
      <c r="B130" s="78">
        <v>170701131</v>
      </c>
      <c r="C130" s="78">
        <v>25</v>
      </c>
      <c r="D130" s="78">
        <v>5</v>
      </c>
      <c r="E130" s="78">
        <v>11</v>
      </c>
      <c r="F130" s="78">
        <v>5</v>
      </c>
      <c r="G130" s="78">
        <v>8</v>
      </c>
      <c r="H130" s="78">
        <v>5</v>
      </c>
      <c r="I130" s="78">
        <v>11</v>
      </c>
      <c r="J130" s="78">
        <v>5</v>
      </c>
      <c r="K130" s="78">
        <v>19.16</v>
      </c>
      <c r="L130" s="78">
        <v>5</v>
      </c>
      <c r="M130" s="78">
        <v>19.16</v>
      </c>
      <c r="N130" s="78">
        <v>5</v>
      </c>
      <c r="O130" s="78" t="s">
        <v>51</v>
      </c>
      <c r="P130" s="6">
        <f t="shared" si="47"/>
        <v>16</v>
      </c>
      <c r="Q130" s="6">
        <f t="shared" si="48"/>
        <v>16</v>
      </c>
      <c r="R130" s="6">
        <f t="shared" si="49"/>
        <v>16</v>
      </c>
      <c r="S130" s="6">
        <f t="shared" si="50"/>
        <v>16</v>
      </c>
      <c r="T130" s="6">
        <f t="shared" si="51"/>
        <v>16</v>
      </c>
      <c r="U130" s="5">
        <f t="shared" si="52"/>
        <v>81.081081081081081</v>
      </c>
      <c r="V130" s="6">
        <f t="shared" si="55"/>
        <v>80</v>
      </c>
      <c r="W130" s="5">
        <f t="shared" si="53"/>
        <v>63.04347826086957</v>
      </c>
      <c r="X130" s="6">
        <f t="shared" si="56"/>
        <v>80</v>
      </c>
      <c r="Y130" s="5">
        <f t="shared" si="54"/>
        <v>43.243243243243242</v>
      </c>
      <c r="Z130" s="6">
        <f t="shared" si="57"/>
        <v>80</v>
      </c>
      <c r="AA130" s="5">
        <f t="shared" si="58"/>
        <v>80.533333333333331</v>
      </c>
      <c r="AB130" s="6">
        <f t="shared" si="59"/>
        <v>80</v>
      </c>
      <c r="AC130" s="5">
        <f t="shared" si="60"/>
        <v>80.533333333333331</v>
      </c>
      <c r="AD130" s="6">
        <f t="shared" si="61"/>
        <v>80</v>
      </c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16"/>
    </row>
    <row r="131" spans="1:47" x14ac:dyDescent="0.3">
      <c r="A131" s="78">
        <v>129</v>
      </c>
      <c r="B131" s="78">
        <v>170701133</v>
      </c>
      <c r="C131" s="78">
        <v>32</v>
      </c>
      <c r="D131" s="78">
        <v>5</v>
      </c>
      <c r="E131" s="78">
        <v>18</v>
      </c>
      <c r="F131" s="78">
        <v>5</v>
      </c>
      <c r="G131" s="78">
        <v>11</v>
      </c>
      <c r="H131" s="78">
        <v>5</v>
      </c>
      <c r="I131" s="78">
        <v>18</v>
      </c>
      <c r="J131" s="78">
        <v>5</v>
      </c>
      <c r="K131" s="78">
        <v>19.16</v>
      </c>
      <c r="L131" s="78">
        <v>5</v>
      </c>
      <c r="M131" s="78">
        <v>19.16</v>
      </c>
      <c r="N131" s="78">
        <v>5</v>
      </c>
      <c r="O131" s="78" t="s">
        <v>50</v>
      </c>
      <c r="P131" s="6">
        <f t="shared" si="47"/>
        <v>18</v>
      </c>
      <c r="Q131" s="6">
        <f t="shared" si="48"/>
        <v>18</v>
      </c>
      <c r="R131" s="6">
        <f t="shared" si="49"/>
        <v>18</v>
      </c>
      <c r="S131" s="6">
        <f t="shared" si="50"/>
        <v>18</v>
      </c>
      <c r="T131" s="6">
        <f t="shared" si="51"/>
        <v>18</v>
      </c>
      <c r="U131" s="5">
        <f t="shared" si="52"/>
        <v>100</v>
      </c>
      <c r="V131" s="6">
        <f t="shared" si="55"/>
        <v>90</v>
      </c>
      <c r="W131" s="5">
        <f t="shared" si="53"/>
        <v>84.782608695652172</v>
      </c>
      <c r="X131" s="6">
        <f t="shared" si="56"/>
        <v>90</v>
      </c>
      <c r="Y131" s="5">
        <f t="shared" si="54"/>
        <v>62.162162162162161</v>
      </c>
      <c r="Z131" s="6">
        <f t="shared" si="57"/>
        <v>90</v>
      </c>
      <c r="AA131" s="5">
        <f t="shared" si="58"/>
        <v>80.533333333333331</v>
      </c>
      <c r="AB131" s="6">
        <f t="shared" si="59"/>
        <v>90</v>
      </c>
      <c r="AC131" s="5">
        <f t="shared" si="60"/>
        <v>80.533333333333331</v>
      </c>
      <c r="AD131" s="6">
        <f t="shared" si="61"/>
        <v>90</v>
      </c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16"/>
    </row>
    <row r="132" spans="1:47" x14ac:dyDescent="0.3">
      <c r="A132" s="78">
        <v>130</v>
      </c>
      <c r="B132" s="78">
        <v>170701134</v>
      </c>
      <c r="C132" s="78">
        <v>28</v>
      </c>
      <c r="D132" s="78">
        <v>5</v>
      </c>
      <c r="E132" s="78">
        <v>16</v>
      </c>
      <c r="F132" s="78">
        <v>5</v>
      </c>
      <c r="G132" s="78">
        <v>5</v>
      </c>
      <c r="H132" s="78">
        <v>5</v>
      </c>
      <c r="I132" s="78">
        <v>20</v>
      </c>
      <c r="J132" s="78">
        <v>5</v>
      </c>
      <c r="K132" s="78">
        <v>15</v>
      </c>
      <c r="L132" s="78">
        <v>5</v>
      </c>
      <c r="M132" s="78">
        <v>15</v>
      </c>
      <c r="N132" s="78">
        <v>5</v>
      </c>
      <c r="O132" s="78" t="s">
        <v>51</v>
      </c>
      <c r="P132" s="6">
        <f t="shared" ref="P132:P195" si="62">IF(O132="O",10,IF(O132="A+",9,IF(O132="A",8,IF(O132="B+",7,IF(O132="B",6,0)))))/5*10</f>
        <v>16</v>
      </c>
      <c r="Q132" s="6">
        <f t="shared" ref="Q132:Q195" si="63">P132</f>
        <v>16</v>
      </c>
      <c r="R132" s="6">
        <f t="shared" ref="R132:R195" si="64">P132</f>
        <v>16</v>
      </c>
      <c r="S132" s="6">
        <f t="shared" ref="S132:S195" si="65">P132</f>
        <v>16</v>
      </c>
      <c r="T132" s="6">
        <f t="shared" ref="T132:T195" si="66">P132</f>
        <v>16</v>
      </c>
      <c r="U132" s="5">
        <f t="shared" ref="U132:U195" si="67">(C132+D132)/37*100</f>
        <v>89.189189189189193</v>
      </c>
      <c r="V132" s="6">
        <f t="shared" si="55"/>
        <v>80</v>
      </c>
      <c r="W132" s="5">
        <f t="shared" ref="W132:W195" si="68">(E132+F132+G132+H132)/46*100</f>
        <v>67.391304347826093</v>
      </c>
      <c r="X132" s="6">
        <f t="shared" si="56"/>
        <v>80</v>
      </c>
      <c r="Y132" s="5">
        <f t="shared" ref="Y132:Y195" si="69">(I132+J132)/37*100</f>
        <v>67.567567567567565</v>
      </c>
      <c r="Z132" s="6">
        <f t="shared" si="57"/>
        <v>80</v>
      </c>
      <c r="AA132" s="5">
        <f t="shared" si="58"/>
        <v>66.666666666666657</v>
      </c>
      <c r="AB132" s="6">
        <f t="shared" si="59"/>
        <v>80</v>
      </c>
      <c r="AC132" s="5">
        <f t="shared" si="60"/>
        <v>66.666666666666657</v>
      </c>
      <c r="AD132" s="6">
        <f t="shared" si="61"/>
        <v>80</v>
      </c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16"/>
    </row>
    <row r="133" spans="1:47" x14ac:dyDescent="0.3">
      <c r="A133" s="78">
        <v>131</v>
      </c>
      <c r="B133" s="78">
        <v>170701135</v>
      </c>
      <c r="C133" s="78">
        <v>30</v>
      </c>
      <c r="D133" s="78">
        <v>5</v>
      </c>
      <c r="E133" s="78">
        <v>17</v>
      </c>
      <c r="F133" s="78">
        <v>5</v>
      </c>
      <c r="G133" s="78">
        <v>13</v>
      </c>
      <c r="H133" s="78">
        <v>5</v>
      </c>
      <c r="I133" s="78">
        <v>18</v>
      </c>
      <c r="J133" s="78">
        <v>5</v>
      </c>
      <c r="K133" s="78">
        <v>17.5</v>
      </c>
      <c r="L133" s="78">
        <v>5</v>
      </c>
      <c r="M133" s="78">
        <v>17.5</v>
      </c>
      <c r="N133" s="78">
        <v>5</v>
      </c>
      <c r="O133" s="78" t="s">
        <v>50</v>
      </c>
      <c r="P133" s="6">
        <f t="shared" si="62"/>
        <v>18</v>
      </c>
      <c r="Q133" s="6">
        <f t="shared" si="63"/>
        <v>18</v>
      </c>
      <c r="R133" s="6">
        <f t="shared" si="64"/>
        <v>18</v>
      </c>
      <c r="S133" s="6">
        <f t="shared" si="65"/>
        <v>18</v>
      </c>
      <c r="T133" s="6">
        <f t="shared" si="66"/>
        <v>18</v>
      </c>
      <c r="U133" s="5">
        <f t="shared" si="67"/>
        <v>94.594594594594597</v>
      </c>
      <c r="V133" s="6">
        <f t="shared" si="55"/>
        <v>90</v>
      </c>
      <c r="W133" s="5">
        <f t="shared" si="68"/>
        <v>86.956521739130437</v>
      </c>
      <c r="X133" s="6">
        <f t="shared" si="56"/>
        <v>90</v>
      </c>
      <c r="Y133" s="5">
        <f t="shared" si="69"/>
        <v>62.162162162162161</v>
      </c>
      <c r="Z133" s="6">
        <f t="shared" si="57"/>
        <v>90</v>
      </c>
      <c r="AA133" s="5">
        <f t="shared" si="58"/>
        <v>75</v>
      </c>
      <c r="AB133" s="6">
        <f t="shared" si="59"/>
        <v>90</v>
      </c>
      <c r="AC133" s="5">
        <f t="shared" si="60"/>
        <v>75</v>
      </c>
      <c r="AD133" s="6">
        <f t="shared" si="61"/>
        <v>90</v>
      </c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16"/>
    </row>
    <row r="134" spans="1:47" x14ac:dyDescent="0.3">
      <c r="A134" s="78">
        <v>132</v>
      </c>
      <c r="B134" s="78">
        <v>170701136</v>
      </c>
      <c r="C134" s="78">
        <v>32</v>
      </c>
      <c r="D134" s="78">
        <v>5</v>
      </c>
      <c r="E134" s="78">
        <v>18</v>
      </c>
      <c r="F134" s="78">
        <v>5</v>
      </c>
      <c r="G134" s="78">
        <v>16</v>
      </c>
      <c r="H134" s="78">
        <v>5</v>
      </c>
      <c r="I134" s="78">
        <v>21</v>
      </c>
      <c r="J134" s="78">
        <v>5</v>
      </c>
      <c r="K134" s="78">
        <v>19.16</v>
      </c>
      <c r="L134" s="78">
        <v>5</v>
      </c>
      <c r="M134" s="78">
        <v>19.16</v>
      </c>
      <c r="N134" s="78">
        <v>5</v>
      </c>
      <c r="O134" s="78" t="s">
        <v>50</v>
      </c>
      <c r="P134" s="6">
        <f t="shared" si="62"/>
        <v>18</v>
      </c>
      <c r="Q134" s="6">
        <f t="shared" si="63"/>
        <v>18</v>
      </c>
      <c r="R134" s="6">
        <f t="shared" si="64"/>
        <v>18</v>
      </c>
      <c r="S134" s="6">
        <f t="shared" si="65"/>
        <v>18</v>
      </c>
      <c r="T134" s="6">
        <f t="shared" si="66"/>
        <v>18</v>
      </c>
      <c r="U134" s="5">
        <f t="shared" si="67"/>
        <v>100</v>
      </c>
      <c r="V134" s="6">
        <f t="shared" si="55"/>
        <v>90</v>
      </c>
      <c r="W134" s="5">
        <f t="shared" si="68"/>
        <v>95.652173913043484</v>
      </c>
      <c r="X134" s="6">
        <f t="shared" si="56"/>
        <v>90</v>
      </c>
      <c r="Y134" s="5">
        <f t="shared" si="69"/>
        <v>70.270270270270274</v>
      </c>
      <c r="Z134" s="6">
        <f t="shared" si="57"/>
        <v>90</v>
      </c>
      <c r="AA134" s="5">
        <f t="shared" si="58"/>
        <v>80.533333333333331</v>
      </c>
      <c r="AB134" s="6">
        <f t="shared" si="59"/>
        <v>90</v>
      </c>
      <c r="AC134" s="5">
        <f t="shared" si="60"/>
        <v>80.533333333333331</v>
      </c>
      <c r="AD134" s="6">
        <f t="shared" si="61"/>
        <v>90</v>
      </c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16"/>
    </row>
    <row r="135" spans="1:47" x14ac:dyDescent="0.3">
      <c r="A135" s="78">
        <v>133</v>
      </c>
      <c r="B135" s="78">
        <v>170701137</v>
      </c>
      <c r="C135" s="78">
        <v>23</v>
      </c>
      <c r="D135" s="78">
        <v>5</v>
      </c>
      <c r="E135" s="78">
        <v>16</v>
      </c>
      <c r="F135" s="78">
        <v>5</v>
      </c>
      <c r="G135" s="78">
        <v>11</v>
      </c>
      <c r="H135" s="78">
        <v>5</v>
      </c>
      <c r="I135" s="78">
        <v>16</v>
      </c>
      <c r="J135" s="78">
        <v>5</v>
      </c>
      <c r="K135" s="78">
        <v>19.16</v>
      </c>
      <c r="L135" s="78">
        <v>5</v>
      </c>
      <c r="M135" s="78">
        <v>19.16</v>
      </c>
      <c r="N135" s="78">
        <v>5</v>
      </c>
      <c r="O135" s="78" t="s">
        <v>51</v>
      </c>
      <c r="P135" s="6">
        <f t="shared" si="62"/>
        <v>16</v>
      </c>
      <c r="Q135" s="6">
        <f t="shared" si="63"/>
        <v>16</v>
      </c>
      <c r="R135" s="6">
        <f t="shared" si="64"/>
        <v>16</v>
      </c>
      <c r="S135" s="6">
        <f t="shared" si="65"/>
        <v>16</v>
      </c>
      <c r="T135" s="6">
        <f t="shared" si="66"/>
        <v>16</v>
      </c>
      <c r="U135" s="5">
        <f t="shared" si="67"/>
        <v>75.675675675675677</v>
      </c>
      <c r="V135" s="6">
        <f t="shared" si="55"/>
        <v>80</v>
      </c>
      <c r="W135" s="5">
        <f t="shared" si="68"/>
        <v>80.434782608695656</v>
      </c>
      <c r="X135" s="6">
        <f t="shared" si="56"/>
        <v>80</v>
      </c>
      <c r="Y135" s="5">
        <f t="shared" si="69"/>
        <v>56.756756756756758</v>
      </c>
      <c r="Z135" s="6">
        <f t="shared" si="57"/>
        <v>80</v>
      </c>
      <c r="AA135" s="5">
        <f t="shared" si="58"/>
        <v>80.533333333333331</v>
      </c>
      <c r="AB135" s="6">
        <f t="shared" si="59"/>
        <v>80</v>
      </c>
      <c r="AC135" s="5">
        <f t="shared" si="60"/>
        <v>80.533333333333331</v>
      </c>
      <c r="AD135" s="6">
        <f t="shared" si="61"/>
        <v>80</v>
      </c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16"/>
    </row>
    <row r="136" spans="1:47" x14ac:dyDescent="0.3">
      <c r="A136" s="78">
        <v>134</v>
      </c>
      <c r="B136" s="78">
        <v>170701138</v>
      </c>
      <c r="C136" s="78">
        <v>17</v>
      </c>
      <c r="D136" s="78">
        <v>5</v>
      </c>
      <c r="E136" s="78">
        <v>11</v>
      </c>
      <c r="F136" s="78">
        <v>5</v>
      </c>
      <c r="G136" s="78">
        <v>8</v>
      </c>
      <c r="H136" s="78">
        <v>5</v>
      </c>
      <c r="I136" s="78">
        <v>10</v>
      </c>
      <c r="J136" s="78">
        <v>5</v>
      </c>
      <c r="K136" s="78">
        <v>19.16</v>
      </c>
      <c r="L136" s="78">
        <v>5</v>
      </c>
      <c r="M136" s="78">
        <v>19.16</v>
      </c>
      <c r="N136" s="78">
        <v>5</v>
      </c>
      <c r="O136" s="78" t="s">
        <v>51</v>
      </c>
      <c r="P136" s="6">
        <f t="shared" si="62"/>
        <v>16</v>
      </c>
      <c r="Q136" s="6">
        <f t="shared" si="63"/>
        <v>16</v>
      </c>
      <c r="R136" s="6">
        <f t="shared" si="64"/>
        <v>16</v>
      </c>
      <c r="S136" s="6">
        <f t="shared" si="65"/>
        <v>16</v>
      </c>
      <c r="T136" s="6">
        <f t="shared" si="66"/>
        <v>16</v>
      </c>
      <c r="U136" s="5">
        <f t="shared" si="67"/>
        <v>59.45945945945946</v>
      </c>
      <c r="V136" s="6">
        <f t="shared" si="55"/>
        <v>80</v>
      </c>
      <c r="W136" s="5">
        <f t="shared" si="68"/>
        <v>63.04347826086957</v>
      </c>
      <c r="X136" s="6">
        <f t="shared" si="56"/>
        <v>80</v>
      </c>
      <c r="Y136" s="5">
        <f t="shared" si="69"/>
        <v>40.54054054054054</v>
      </c>
      <c r="Z136" s="6">
        <f t="shared" si="57"/>
        <v>80</v>
      </c>
      <c r="AA136" s="5">
        <f t="shared" si="58"/>
        <v>80.533333333333331</v>
      </c>
      <c r="AB136" s="6">
        <f t="shared" si="59"/>
        <v>80</v>
      </c>
      <c r="AC136" s="5">
        <f t="shared" si="60"/>
        <v>80.533333333333331</v>
      </c>
      <c r="AD136" s="6">
        <f t="shared" si="61"/>
        <v>80</v>
      </c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16"/>
    </row>
    <row r="137" spans="1:47" x14ac:dyDescent="0.3">
      <c r="A137" s="78">
        <v>135</v>
      </c>
      <c r="B137" s="78">
        <v>170701139</v>
      </c>
      <c r="C137" s="78">
        <v>29</v>
      </c>
      <c r="D137" s="78">
        <v>5</v>
      </c>
      <c r="E137" s="78">
        <v>15</v>
      </c>
      <c r="F137" s="78">
        <v>5</v>
      </c>
      <c r="G137" s="78">
        <v>14</v>
      </c>
      <c r="H137" s="78">
        <v>5</v>
      </c>
      <c r="I137" s="78">
        <v>16</v>
      </c>
      <c r="J137" s="78">
        <v>5</v>
      </c>
      <c r="K137" s="78">
        <v>19.16</v>
      </c>
      <c r="L137" s="78">
        <v>5</v>
      </c>
      <c r="M137" s="78">
        <v>19.16</v>
      </c>
      <c r="N137" s="78">
        <v>5</v>
      </c>
      <c r="O137" s="78" t="s">
        <v>51</v>
      </c>
      <c r="P137" s="6">
        <f t="shared" si="62"/>
        <v>16</v>
      </c>
      <c r="Q137" s="6">
        <f t="shared" si="63"/>
        <v>16</v>
      </c>
      <c r="R137" s="6">
        <f t="shared" si="64"/>
        <v>16</v>
      </c>
      <c r="S137" s="6">
        <f t="shared" si="65"/>
        <v>16</v>
      </c>
      <c r="T137" s="6">
        <f t="shared" si="66"/>
        <v>16</v>
      </c>
      <c r="U137" s="5">
        <f t="shared" si="67"/>
        <v>91.891891891891902</v>
      </c>
      <c r="V137" s="6">
        <f t="shared" si="55"/>
        <v>80</v>
      </c>
      <c r="W137" s="5">
        <f t="shared" si="68"/>
        <v>84.782608695652172</v>
      </c>
      <c r="X137" s="6">
        <f t="shared" si="56"/>
        <v>80</v>
      </c>
      <c r="Y137" s="5">
        <f t="shared" si="69"/>
        <v>56.756756756756758</v>
      </c>
      <c r="Z137" s="6">
        <f t="shared" si="57"/>
        <v>80</v>
      </c>
      <c r="AA137" s="5">
        <f t="shared" si="58"/>
        <v>80.533333333333331</v>
      </c>
      <c r="AB137" s="6">
        <f t="shared" si="59"/>
        <v>80</v>
      </c>
      <c r="AC137" s="5">
        <f t="shared" si="60"/>
        <v>80.533333333333331</v>
      </c>
      <c r="AD137" s="6">
        <f t="shared" si="61"/>
        <v>80</v>
      </c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16"/>
    </row>
    <row r="138" spans="1:47" x14ac:dyDescent="0.3">
      <c r="A138" s="78">
        <v>136</v>
      </c>
      <c r="B138" s="78">
        <v>170701140</v>
      </c>
      <c r="C138" s="78">
        <v>25</v>
      </c>
      <c r="D138" s="78">
        <v>5</v>
      </c>
      <c r="E138" s="78">
        <v>4</v>
      </c>
      <c r="F138" s="78">
        <v>5</v>
      </c>
      <c r="G138" s="78">
        <v>16</v>
      </c>
      <c r="H138" s="78">
        <v>5</v>
      </c>
      <c r="I138" s="78">
        <v>18</v>
      </c>
      <c r="J138" s="78">
        <v>5</v>
      </c>
      <c r="K138" s="78">
        <v>20</v>
      </c>
      <c r="L138" s="78">
        <v>5</v>
      </c>
      <c r="M138" s="78">
        <v>20</v>
      </c>
      <c r="N138" s="78">
        <v>5</v>
      </c>
      <c r="O138" s="78" t="s">
        <v>51</v>
      </c>
      <c r="P138" s="6">
        <f t="shared" si="62"/>
        <v>16</v>
      </c>
      <c r="Q138" s="6">
        <f t="shared" si="63"/>
        <v>16</v>
      </c>
      <c r="R138" s="6">
        <f t="shared" si="64"/>
        <v>16</v>
      </c>
      <c r="S138" s="6">
        <f t="shared" si="65"/>
        <v>16</v>
      </c>
      <c r="T138" s="6">
        <f t="shared" si="66"/>
        <v>16</v>
      </c>
      <c r="U138" s="5">
        <f t="shared" si="67"/>
        <v>81.081081081081081</v>
      </c>
      <c r="V138" s="6">
        <f t="shared" si="55"/>
        <v>80</v>
      </c>
      <c r="W138" s="5">
        <f t="shared" si="68"/>
        <v>65.217391304347828</v>
      </c>
      <c r="X138" s="6">
        <f t="shared" si="56"/>
        <v>80</v>
      </c>
      <c r="Y138" s="5">
        <f t="shared" si="69"/>
        <v>62.162162162162161</v>
      </c>
      <c r="Z138" s="6">
        <f t="shared" si="57"/>
        <v>80</v>
      </c>
      <c r="AA138" s="5">
        <f t="shared" si="58"/>
        <v>83.333333333333343</v>
      </c>
      <c r="AB138" s="6">
        <f t="shared" si="59"/>
        <v>80</v>
      </c>
      <c r="AC138" s="5">
        <f t="shared" si="60"/>
        <v>83.333333333333343</v>
      </c>
      <c r="AD138" s="6">
        <f t="shared" si="61"/>
        <v>80</v>
      </c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16"/>
    </row>
    <row r="139" spans="1:47" x14ac:dyDescent="0.3">
      <c r="A139" s="78">
        <v>137</v>
      </c>
      <c r="B139" s="78">
        <v>170701142</v>
      </c>
      <c r="C139" s="78">
        <v>30</v>
      </c>
      <c r="D139" s="78">
        <v>5</v>
      </c>
      <c r="E139" s="78">
        <v>15</v>
      </c>
      <c r="F139" s="78">
        <v>5</v>
      </c>
      <c r="G139" s="78">
        <v>12</v>
      </c>
      <c r="H139" s="78">
        <v>5</v>
      </c>
      <c r="I139" s="78">
        <v>17</v>
      </c>
      <c r="J139" s="78">
        <v>5</v>
      </c>
      <c r="K139" s="78">
        <v>19.16</v>
      </c>
      <c r="L139" s="78">
        <v>5</v>
      </c>
      <c r="M139" s="78">
        <v>19.16</v>
      </c>
      <c r="N139" s="78">
        <v>5</v>
      </c>
      <c r="O139" s="78" t="s">
        <v>50</v>
      </c>
      <c r="P139" s="6">
        <f t="shared" si="62"/>
        <v>18</v>
      </c>
      <c r="Q139" s="6">
        <f t="shared" si="63"/>
        <v>18</v>
      </c>
      <c r="R139" s="6">
        <f t="shared" si="64"/>
        <v>18</v>
      </c>
      <c r="S139" s="6">
        <f t="shared" si="65"/>
        <v>18</v>
      </c>
      <c r="T139" s="6">
        <f t="shared" si="66"/>
        <v>18</v>
      </c>
      <c r="U139" s="5">
        <f t="shared" si="67"/>
        <v>94.594594594594597</v>
      </c>
      <c r="V139" s="6">
        <f t="shared" si="55"/>
        <v>90</v>
      </c>
      <c r="W139" s="5">
        <f t="shared" si="68"/>
        <v>80.434782608695656</v>
      </c>
      <c r="X139" s="6">
        <f t="shared" si="56"/>
        <v>90</v>
      </c>
      <c r="Y139" s="5">
        <f t="shared" si="69"/>
        <v>59.45945945945946</v>
      </c>
      <c r="Z139" s="6">
        <f t="shared" si="57"/>
        <v>90</v>
      </c>
      <c r="AA139" s="5">
        <f t="shared" si="58"/>
        <v>80.533333333333331</v>
      </c>
      <c r="AB139" s="6">
        <f t="shared" si="59"/>
        <v>90</v>
      </c>
      <c r="AC139" s="5">
        <f t="shared" si="60"/>
        <v>80.533333333333331</v>
      </c>
      <c r="AD139" s="6">
        <f t="shared" si="61"/>
        <v>90</v>
      </c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16"/>
    </row>
    <row r="140" spans="1:47" x14ac:dyDescent="0.3">
      <c r="A140" s="78">
        <v>138</v>
      </c>
      <c r="B140" s="78">
        <v>170701143</v>
      </c>
      <c r="C140" s="78">
        <v>18</v>
      </c>
      <c r="D140" s="78">
        <v>5</v>
      </c>
      <c r="E140" s="78">
        <v>13</v>
      </c>
      <c r="F140" s="78">
        <v>5</v>
      </c>
      <c r="G140" s="78">
        <v>12</v>
      </c>
      <c r="H140" s="78">
        <v>5</v>
      </c>
      <c r="I140" s="78">
        <v>18</v>
      </c>
      <c r="J140" s="78">
        <v>5</v>
      </c>
      <c r="K140" s="78">
        <v>15.83</v>
      </c>
      <c r="L140" s="78">
        <v>5</v>
      </c>
      <c r="M140" s="78">
        <v>15.83</v>
      </c>
      <c r="N140" s="78">
        <v>5</v>
      </c>
      <c r="O140" s="78" t="s">
        <v>51</v>
      </c>
      <c r="P140" s="6">
        <f t="shared" si="62"/>
        <v>16</v>
      </c>
      <c r="Q140" s="6">
        <f t="shared" si="63"/>
        <v>16</v>
      </c>
      <c r="R140" s="6">
        <f t="shared" si="64"/>
        <v>16</v>
      </c>
      <c r="S140" s="6">
        <f t="shared" si="65"/>
        <v>16</v>
      </c>
      <c r="T140" s="6">
        <f t="shared" si="66"/>
        <v>16</v>
      </c>
      <c r="U140" s="5">
        <f t="shared" si="67"/>
        <v>62.162162162162161</v>
      </c>
      <c r="V140" s="6">
        <f t="shared" si="55"/>
        <v>80</v>
      </c>
      <c r="W140" s="5">
        <f t="shared" si="68"/>
        <v>76.08695652173914</v>
      </c>
      <c r="X140" s="6">
        <f t="shared" si="56"/>
        <v>80</v>
      </c>
      <c r="Y140" s="5">
        <f t="shared" si="69"/>
        <v>62.162162162162161</v>
      </c>
      <c r="Z140" s="6">
        <f t="shared" si="57"/>
        <v>80</v>
      </c>
      <c r="AA140" s="5">
        <f t="shared" si="58"/>
        <v>69.433333333333323</v>
      </c>
      <c r="AB140" s="6">
        <f t="shared" si="59"/>
        <v>80</v>
      </c>
      <c r="AC140" s="5">
        <f t="shared" si="60"/>
        <v>69.433333333333323</v>
      </c>
      <c r="AD140" s="6">
        <f t="shared" si="61"/>
        <v>80</v>
      </c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16"/>
    </row>
    <row r="141" spans="1:47" x14ac:dyDescent="0.3">
      <c r="A141" s="78">
        <v>139</v>
      </c>
      <c r="B141" s="78">
        <v>170701144</v>
      </c>
      <c r="C141" s="78">
        <v>20</v>
      </c>
      <c r="D141" s="78">
        <v>5</v>
      </c>
      <c r="E141" s="78">
        <v>14</v>
      </c>
      <c r="F141" s="78">
        <v>5</v>
      </c>
      <c r="G141" s="78">
        <v>8</v>
      </c>
      <c r="H141" s="78">
        <v>5</v>
      </c>
      <c r="I141" s="78">
        <v>22</v>
      </c>
      <c r="J141" s="78">
        <v>5</v>
      </c>
      <c r="K141" s="78">
        <v>17.5</v>
      </c>
      <c r="L141" s="78">
        <v>5</v>
      </c>
      <c r="M141" s="78">
        <v>17.5</v>
      </c>
      <c r="N141" s="78">
        <v>5</v>
      </c>
      <c r="O141" s="78" t="s">
        <v>51</v>
      </c>
      <c r="P141" s="6">
        <f t="shared" si="62"/>
        <v>16</v>
      </c>
      <c r="Q141" s="6">
        <f t="shared" si="63"/>
        <v>16</v>
      </c>
      <c r="R141" s="6">
        <f t="shared" si="64"/>
        <v>16</v>
      </c>
      <c r="S141" s="6">
        <f t="shared" si="65"/>
        <v>16</v>
      </c>
      <c r="T141" s="6">
        <f t="shared" si="66"/>
        <v>16</v>
      </c>
      <c r="U141" s="5">
        <f t="shared" si="67"/>
        <v>67.567567567567565</v>
      </c>
      <c r="V141" s="6">
        <f t="shared" si="55"/>
        <v>80</v>
      </c>
      <c r="W141" s="5">
        <f t="shared" si="68"/>
        <v>69.565217391304344</v>
      </c>
      <c r="X141" s="6">
        <f t="shared" si="56"/>
        <v>80</v>
      </c>
      <c r="Y141" s="5">
        <f t="shared" si="69"/>
        <v>72.972972972972968</v>
      </c>
      <c r="Z141" s="6">
        <f t="shared" si="57"/>
        <v>80</v>
      </c>
      <c r="AA141" s="5">
        <f t="shared" si="58"/>
        <v>75</v>
      </c>
      <c r="AB141" s="6">
        <f t="shared" si="59"/>
        <v>80</v>
      </c>
      <c r="AC141" s="5">
        <f t="shared" si="60"/>
        <v>75</v>
      </c>
      <c r="AD141" s="6">
        <f t="shared" si="61"/>
        <v>80</v>
      </c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16"/>
    </row>
    <row r="142" spans="1:47" x14ac:dyDescent="0.3">
      <c r="A142" s="78">
        <v>140</v>
      </c>
      <c r="B142" s="78">
        <v>170701145</v>
      </c>
      <c r="C142" s="78">
        <v>18</v>
      </c>
      <c r="D142" s="78">
        <v>5</v>
      </c>
      <c r="E142" s="78">
        <v>12</v>
      </c>
      <c r="F142" s="78">
        <v>5</v>
      </c>
      <c r="G142" s="78">
        <v>13</v>
      </c>
      <c r="H142" s="78">
        <v>5</v>
      </c>
      <c r="I142" s="78">
        <v>20</v>
      </c>
      <c r="J142" s="78">
        <v>5</v>
      </c>
      <c r="K142" s="78">
        <v>15.83</v>
      </c>
      <c r="L142" s="78">
        <v>5</v>
      </c>
      <c r="M142" s="78">
        <v>15.83</v>
      </c>
      <c r="N142" s="78">
        <v>5</v>
      </c>
      <c r="O142" s="78" t="s">
        <v>51</v>
      </c>
      <c r="P142" s="6">
        <f t="shared" si="62"/>
        <v>16</v>
      </c>
      <c r="Q142" s="6">
        <f t="shared" si="63"/>
        <v>16</v>
      </c>
      <c r="R142" s="6">
        <f t="shared" si="64"/>
        <v>16</v>
      </c>
      <c r="S142" s="6">
        <f t="shared" si="65"/>
        <v>16</v>
      </c>
      <c r="T142" s="6">
        <f t="shared" si="66"/>
        <v>16</v>
      </c>
      <c r="U142" s="5">
        <f t="shared" si="67"/>
        <v>62.162162162162161</v>
      </c>
      <c r="V142" s="6">
        <f t="shared" si="55"/>
        <v>80</v>
      </c>
      <c r="W142" s="5">
        <f t="shared" si="68"/>
        <v>76.08695652173914</v>
      </c>
      <c r="X142" s="6">
        <f t="shared" si="56"/>
        <v>80</v>
      </c>
      <c r="Y142" s="5">
        <f t="shared" si="69"/>
        <v>67.567567567567565</v>
      </c>
      <c r="Z142" s="6">
        <f t="shared" si="57"/>
        <v>80</v>
      </c>
      <c r="AA142" s="5">
        <f t="shared" si="58"/>
        <v>69.433333333333323</v>
      </c>
      <c r="AB142" s="6">
        <f t="shared" si="59"/>
        <v>80</v>
      </c>
      <c r="AC142" s="5">
        <f t="shared" si="60"/>
        <v>69.433333333333323</v>
      </c>
      <c r="AD142" s="6">
        <f t="shared" si="61"/>
        <v>80</v>
      </c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16"/>
    </row>
    <row r="143" spans="1:47" x14ac:dyDescent="0.3">
      <c r="A143" s="78">
        <v>141</v>
      </c>
      <c r="B143" s="78">
        <v>170701146</v>
      </c>
      <c r="C143" s="78">
        <v>22</v>
      </c>
      <c r="D143" s="78">
        <v>5</v>
      </c>
      <c r="E143" s="78">
        <v>10</v>
      </c>
      <c r="F143" s="78">
        <v>5</v>
      </c>
      <c r="G143" s="78">
        <v>17</v>
      </c>
      <c r="H143" s="78">
        <v>5</v>
      </c>
      <c r="I143" s="78">
        <v>25</v>
      </c>
      <c r="J143" s="78">
        <v>5</v>
      </c>
      <c r="K143" s="78">
        <v>19.16</v>
      </c>
      <c r="L143" s="78">
        <v>5</v>
      </c>
      <c r="M143" s="78">
        <v>19.16</v>
      </c>
      <c r="N143" s="78">
        <v>5</v>
      </c>
      <c r="O143" s="78" t="s">
        <v>50</v>
      </c>
      <c r="P143" s="6">
        <f t="shared" si="62"/>
        <v>18</v>
      </c>
      <c r="Q143" s="6">
        <f t="shared" si="63"/>
        <v>18</v>
      </c>
      <c r="R143" s="6">
        <f t="shared" si="64"/>
        <v>18</v>
      </c>
      <c r="S143" s="6">
        <f t="shared" si="65"/>
        <v>18</v>
      </c>
      <c r="T143" s="6">
        <f t="shared" si="66"/>
        <v>18</v>
      </c>
      <c r="U143" s="5">
        <f t="shared" si="67"/>
        <v>72.972972972972968</v>
      </c>
      <c r="V143" s="6">
        <f t="shared" si="55"/>
        <v>90</v>
      </c>
      <c r="W143" s="5">
        <f t="shared" si="68"/>
        <v>80.434782608695656</v>
      </c>
      <c r="X143" s="6">
        <f t="shared" si="56"/>
        <v>90</v>
      </c>
      <c r="Y143" s="5">
        <f t="shared" si="69"/>
        <v>81.081081081081081</v>
      </c>
      <c r="Z143" s="6">
        <f t="shared" si="57"/>
        <v>90</v>
      </c>
      <c r="AA143" s="5">
        <f t="shared" si="58"/>
        <v>80.533333333333331</v>
      </c>
      <c r="AB143" s="6">
        <f t="shared" si="59"/>
        <v>90</v>
      </c>
      <c r="AC143" s="5">
        <f t="shared" si="60"/>
        <v>80.533333333333331</v>
      </c>
      <c r="AD143" s="6">
        <f t="shared" si="61"/>
        <v>90</v>
      </c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16"/>
    </row>
    <row r="144" spans="1:47" x14ac:dyDescent="0.3">
      <c r="A144" s="78">
        <v>142</v>
      </c>
      <c r="B144" s="78">
        <v>170701147</v>
      </c>
      <c r="C144" s="78">
        <v>22</v>
      </c>
      <c r="D144" s="78">
        <v>5</v>
      </c>
      <c r="E144" s="78">
        <v>15</v>
      </c>
      <c r="F144" s="78">
        <v>5</v>
      </c>
      <c r="G144" s="78">
        <v>14</v>
      </c>
      <c r="H144" s="78">
        <v>5</v>
      </c>
      <c r="I144" s="78">
        <v>15</v>
      </c>
      <c r="J144" s="78">
        <v>5</v>
      </c>
      <c r="K144" s="78">
        <v>15.83</v>
      </c>
      <c r="L144" s="78">
        <v>5</v>
      </c>
      <c r="M144" s="78">
        <v>15.83</v>
      </c>
      <c r="N144" s="78">
        <v>5</v>
      </c>
      <c r="O144" s="78" t="s">
        <v>51</v>
      </c>
      <c r="P144" s="6">
        <f t="shared" si="62"/>
        <v>16</v>
      </c>
      <c r="Q144" s="6">
        <f t="shared" si="63"/>
        <v>16</v>
      </c>
      <c r="R144" s="6">
        <f t="shared" si="64"/>
        <v>16</v>
      </c>
      <c r="S144" s="6">
        <f t="shared" si="65"/>
        <v>16</v>
      </c>
      <c r="T144" s="6">
        <f t="shared" si="66"/>
        <v>16</v>
      </c>
      <c r="U144" s="5">
        <f t="shared" si="67"/>
        <v>72.972972972972968</v>
      </c>
      <c r="V144" s="6">
        <f t="shared" si="55"/>
        <v>80</v>
      </c>
      <c r="W144" s="5">
        <f t="shared" si="68"/>
        <v>84.782608695652172</v>
      </c>
      <c r="X144" s="6">
        <f t="shared" si="56"/>
        <v>80</v>
      </c>
      <c r="Y144" s="5">
        <f t="shared" si="69"/>
        <v>54.054054054054056</v>
      </c>
      <c r="Z144" s="6">
        <f t="shared" si="57"/>
        <v>80</v>
      </c>
      <c r="AA144" s="5">
        <f t="shared" si="58"/>
        <v>69.433333333333323</v>
      </c>
      <c r="AB144" s="6">
        <f t="shared" si="59"/>
        <v>80</v>
      </c>
      <c r="AC144" s="5">
        <f t="shared" si="60"/>
        <v>69.433333333333323</v>
      </c>
      <c r="AD144" s="6">
        <f t="shared" si="61"/>
        <v>80</v>
      </c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16"/>
    </row>
    <row r="145" spans="1:47" x14ac:dyDescent="0.3">
      <c r="A145" s="78">
        <v>143</v>
      </c>
      <c r="B145" s="78">
        <v>170701148</v>
      </c>
      <c r="C145" s="78">
        <v>30</v>
      </c>
      <c r="D145" s="78">
        <v>5</v>
      </c>
      <c r="E145" s="78">
        <v>10</v>
      </c>
      <c r="F145" s="78">
        <v>5</v>
      </c>
      <c r="G145" s="78">
        <v>14</v>
      </c>
      <c r="H145" s="78">
        <v>5</v>
      </c>
      <c r="I145" s="78">
        <v>17</v>
      </c>
      <c r="J145" s="78">
        <v>5</v>
      </c>
      <c r="K145" s="78">
        <v>19.16</v>
      </c>
      <c r="L145" s="78">
        <v>5</v>
      </c>
      <c r="M145" s="78">
        <v>19.16</v>
      </c>
      <c r="N145" s="78">
        <v>5</v>
      </c>
      <c r="O145" s="78" t="s">
        <v>51</v>
      </c>
      <c r="P145" s="6">
        <f t="shared" si="62"/>
        <v>16</v>
      </c>
      <c r="Q145" s="6">
        <f t="shared" si="63"/>
        <v>16</v>
      </c>
      <c r="R145" s="6">
        <f t="shared" si="64"/>
        <v>16</v>
      </c>
      <c r="S145" s="6">
        <f t="shared" si="65"/>
        <v>16</v>
      </c>
      <c r="T145" s="6">
        <f t="shared" si="66"/>
        <v>16</v>
      </c>
      <c r="U145" s="5">
        <f t="shared" si="67"/>
        <v>94.594594594594597</v>
      </c>
      <c r="V145" s="6">
        <f t="shared" si="55"/>
        <v>80</v>
      </c>
      <c r="W145" s="5">
        <f t="shared" si="68"/>
        <v>73.91304347826086</v>
      </c>
      <c r="X145" s="6">
        <f t="shared" si="56"/>
        <v>80</v>
      </c>
      <c r="Y145" s="5">
        <f t="shared" si="69"/>
        <v>59.45945945945946</v>
      </c>
      <c r="Z145" s="6">
        <f t="shared" si="57"/>
        <v>80</v>
      </c>
      <c r="AA145" s="5">
        <f t="shared" si="58"/>
        <v>80.533333333333331</v>
      </c>
      <c r="AB145" s="6">
        <f t="shared" si="59"/>
        <v>80</v>
      </c>
      <c r="AC145" s="5">
        <f t="shared" si="60"/>
        <v>80.533333333333331</v>
      </c>
      <c r="AD145" s="6">
        <f t="shared" si="61"/>
        <v>80</v>
      </c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16"/>
    </row>
    <row r="146" spans="1:47" x14ac:dyDescent="0.3">
      <c r="A146" s="78">
        <v>144</v>
      </c>
      <c r="B146" s="78">
        <v>170701149</v>
      </c>
      <c r="C146" s="78">
        <v>30</v>
      </c>
      <c r="D146" s="78">
        <v>5</v>
      </c>
      <c r="E146" s="78">
        <v>16</v>
      </c>
      <c r="F146" s="78">
        <v>5</v>
      </c>
      <c r="G146" s="78">
        <v>8</v>
      </c>
      <c r="H146" s="78">
        <v>5</v>
      </c>
      <c r="I146" s="78">
        <v>17</v>
      </c>
      <c r="J146" s="78">
        <v>5</v>
      </c>
      <c r="K146" s="78">
        <v>20</v>
      </c>
      <c r="L146" s="78">
        <v>5</v>
      </c>
      <c r="M146" s="78">
        <v>20</v>
      </c>
      <c r="N146" s="78">
        <v>5</v>
      </c>
      <c r="O146" s="78" t="s">
        <v>51</v>
      </c>
      <c r="P146" s="6">
        <f t="shared" si="62"/>
        <v>16</v>
      </c>
      <c r="Q146" s="6">
        <f t="shared" si="63"/>
        <v>16</v>
      </c>
      <c r="R146" s="6">
        <f t="shared" si="64"/>
        <v>16</v>
      </c>
      <c r="S146" s="6">
        <f t="shared" si="65"/>
        <v>16</v>
      </c>
      <c r="T146" s="6">
        <f t="shared" si="66"/>
        <v>16</v>
      </c>
      <c r="U146" s="5">
        <f t="shared" si="67"/>
        <v>94.594594594594597</v>
      </c>
      <c r="V146" s="6">
        <f t="shared" si="55"/>
        <v>80</v>
      </c>
      <c r="W146" s="5">
        <f t="shared" si="68"/>
        <v>73.91304347826086</v>
      </c>
      <c r="X146" s="6">
        <f t="shared" si="56"/>
        <v>80</v>
      </c>
      <c r="Y146" s="5">
        <f t="shared" si="69"/>
        <v>59.45945945945946</v>
      </c>
      <c r="Z146" s="6">
        <f t="shared" si="57"/>
        <v>80</v>
      </c>
      <c r="AA146" s="5">
        <f t="shared" si="58"/>
        <v>83.333333333333343</v>
      </c>
      <c r="AB146" s="6">
        <f t="shared" si="59"/>
        <v>80</v>
      </c>
      <c r="AC146" s="5">
        <f t="shared" si="60"/>
        <v>83.333333333333343</v>
      </c>
      <c r="AD146" s="6">
        <f t="shared" si="61"/>
        <v>80</v>
      </c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16"/>
    </row>
    <row r="147" spans="1:47" x14ac:dyDescent="0.3">
      <c r="A147" s="78">
        <v>145</v>
      </c>
      <c r="B147" s="78">
        <v>170701150</v>
      </c>
      <c r="C147" s="78">
        <v>27</v>
      </c>
      <c r="D147" s="78">
        <v>5</v>
      </c>
      <c r="E147" s="78">
        <v>16</v>
      </c>
      <c r="F147" s="78">
        <v>5</v>
      </c>
      <c r="G147" s="78">
        <v>11</v>
      </c>
      <c r="H147" s="78">
        <v>5</v>
      </c>
      <c r="I147" s="78">
        <v>17</v>
      </c>
      <c r="J147" s="78">
        <v>5</v>
      </c>
      <c r="K147" s="78">
        <v>20</v>
      </c>
      <c r="L147" s="78">
        <v>5</v>
      </c>
      <c r="M147" s="78">
        <v>20</v>
      </c>
      <c r="N147" s="78">
        <v>5</v>
      </c>
      <c r="O147" s="78" t="s">
        <v>51</v>
      </c>
      <c r="P147" s="6">
        <f t="shared" si="62"/>
        <v>16</v>
      </c>
      <c r="Q147" s="6">
        <f t="shared" si="63"/>
        <v>16</v>
      </c>
      <c r="R147" s="6">
        <f t="shared" si="64"/>
        <v>16</v>
      </c>
      <c r="S147" s="6">
        <f t="shared" si="65"/>
        <v>16</v>
      </c>
      <c r="T147" s="6">
        <f t="shared" si="66"/>
        <v>16</v>
      </c>
      <c r="U147" s="5">
        <f t="shared" si="67"/>
        <v>86.486486486486484</v>
      </c>
      <c r="V147" s="6">
        <f t="shared" si="55"/>
        <v>80</v>
      </c>
      <c r="W147" s="5">
        <f t="shared" si="68"/>
        <v>80.434782608695656</v>
      </c>
      <c r="X147" s="6">
        <f t="shared" si="56"/>
        <v>80</v>
      </c>
      <c r="Y147" s="5">
        <f t="shared" si="69"/>
        <v>59.45945945945946</v>
      </c>
      <c r="Z147" s="6">
        <f t="shared" si="57"/>
        <v>80</v>
      </c>
      <c r="AA147" s="5">
        <f t="shared" si="58"/>
        <v>83.333333333333343</v>
      </c>
      <c r="AB147" s="6">
        <f t="shared" si="59"/>
        <v>80</v>
      </c>
      <c r="AC147" s="5">
        <f t="shared" si="60"/>
        <v>83.333333333333343</v>
      </c>
      <c r="AD147" s="6">
        <f t="shared" si="61"/>
        <v>80</v>
      </c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16"/>
    </row>
    <row r="148" spans="1:47" x14ac:dyDescent="0.3">
      <c r="A148" s="78">
        <v>146</v>
      </c>
      <c r="B148" s="78">
        <v>170701151</v>
      </c>
      <c r="C148" s="78">
        <v>23</v>
      </c>
      <c r="D148" s="78">
        <v>5</v>
      </c>
      <c r="E148" s="78">
        <v>14</v>
      </c>
      <c r="F148" s="78">
        <v>5</v>
      </c>
      <c r="G148" s="78">
        <v>10</v>
      </c>
      <c r="H148" s="78">
        <v>5</v>
      </c>
      <c r="I148" s="78">
        <v>15</v>
      </c>
      <c r="J148" s="78">
        <v>5</v>
      </c>
      <c r="K148" s="78">
        <v>18.329999999999998</v>
      </c>
      <c r="L148" s="78">
        <v>5</v>
      </c>
      <c r="M148" s="78">
        <v>18.329999999999998</v>
      </c>
      <c r="N148" s="78">
        <v>5</v>
      </c>
      <c r="O148" s="78" t="s">
        <v>51</v>
      </c>
      <c r="P148" s="6">
        <f t="shared" si="62"/>
        <v>16</v>
      </c>
      <c r="Q148" s="6">
        <f t="shared" si="63"/>
        <v>16</v>
      </c>
      <c r="R148" s="6">
        <f t="shared" si="64"/>
        <v>16</v>
      </c>
      <c r="S148" s="6">
        <f t="shared" si="65"/>
        <v>16</v>
      </c>
      <c r="T148" s="6">
        <f t="shared" si="66"/>
        <v>16</v>
      </c>
      <c r="U148" s="5">
        <f t="shared" si="67"/>
        <v>75.675675675675677</v>
      </c>
      <c r="V148" s="6">
        <f t="shared" si="55"/>
        <v>80</v>
      </c>
      <c r="W148" s="5">
        <f t="shared" si="68"/>
        <v>73.91304347826086</v>
      </c>
      <c r="X148" s="6">
        <f t="shared" si="56"/>
        <v>80</v>
      </c>
      <c r="Y148" s="5">
        <f t="shared" si="69"/>
        <v>54.054054054054056</v>
      </c>
      <c r="Z148" s="6">
        <f t="shared" si="57"/>
        <v>80</v>
      </c>
      <c r="AA148" s="5">
        <f t="shared" si="58"/>
        <v>77.766666666666666</v>
      </c>
      <c r="AB148" s="6">
        <f t="shared" si="59"/>
        <v>80</v>
      </c>
      <c r="AC148" s="5">
        <f t="shared" si="60"/>
        <v>77.766666666666666</v>
      </c>
      <c r="AD148" s="6">
        <f t="shared" si="61"/>
        <v>80</v>
      </c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16"/>
    </row>
    <row r="149" spans="1:47" x14ac:dyDescent="0.3">
      <c r="A149" s="78">
        <v>147</v>
      </c>
      <c r="B149" s="78">
        <v>170701152</v>
      </c>
      <c r="C149" s="78">
        <v>21</v>
      </c>
      <c r="D149" s="78">
        <v>5</v>
      </c>
      <c r="E149" s="78">
        <v>17</v>
      </c>
      <c r="F149" s="78">
        <v>5</v>
      </c>
      <c r="G149" s="78">
        <v>14</v>
      </c>
      <c r="H149" s="78">
        <v>5</v>
      </c>
      <c r="I149" s="78">
        <v>23</v>
      </c>
      <c r="J149" s="78">
        <v>5</v>
      </c>
      <c r="K149" s="78">
        <v>15</v>
      </c>
      <c r="L149" s="78">
        <v>5</v>
      </c>
      <c r="M149" s="78">
        <v>15</v>
      </c>
      <c r="N149" s="78">
        <v>5</v>
      </c>
      <c r="O149" s="78" t="s">
        <v>51</v>
      </c>
      <c r="P149" s="6">
        <f t="shared" si="62"/>
        <v>16</v>
      </c>
      <c r="Q149" s="6">
        <f t="shared" si="63"/>
        <v>16</v>
      </c>
      <c r="R149" s="6">
        <f t="shared" si="64"/>
        <v>16</v>
      </c>
      <c r="S149" s="6">
        <f t="shared" si="65"/>
        <v>16</v>
      </c>
      <c r="T149" s="6">
        <f t="shared" si="66"/>
        <v>16</v>
      </c>
      <c r="U149" s="5">
        <f t="shared" si="67"/>
        <v>70.270270270270274</v>
      </c>
      <c r="V149" s="6">
        <f t="shared" si="55"/>
        <v>80</v>
      </c>
      <c r="W149" s="5">
        <f t="shared" si="68"/>
        <v>89.130434782608688</v>
      </c>
      <c r="X149" s="6">
        <f t="shared" si="56"/>
        <v>80</v>
      </c>
      <c r="Y149" s="5">
        <f t="shared" si="69"/>
        <v>75.675675675675677</v>
      </c>
      <c r="Z149" s="6">
        <f t="shared" si="57"/>
        <v>80</v>
      </c>
      <c r="AA149" s="5">
        <f t="shared" si="58"/>
        <v>66.666666666666657</v>
      </c>
      <c r="AB149" s="6">
        <f t="shared" si="59"/>
        <v>80</v>
      </c>
      <c r="AC149" s="5">
        <f t="shared" si="60"/>
        <v>66.666666666666657</v>
      </c>
      <c r="AD149" s="6">
        <f t="shared" si="61"/>
        <v>80</v>
      </c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16"/>
    </row>
    <row r="150" spans="1:47" x14ac:dyDescent="0.3">
      <c r="A150" s="78">
        <v>148</v>
      </c>
      <c r="B150" s="78">
        <v>170701153</v>
      </c>
      <c r="C150" s="78">
        <v>27</v>
      </c>
      <c r="D150" s="78">
        <v>5</v>
      </c>
      <c r="E150" s="78">
        <v>13</v>
      </c>
      <c r="F150" s="78">
        <v>5</v>
      </c>
      <c r="G150" s="78">
        <v>9</v>
      </c>
      <c r="H150" s="78">
        <v>5</v>
      </c>
      <c r="I150" s="78">
        <v>21</v>
      </c>
      <c r="J150" s="78">
        <v>5</v>
      </c>
      <c r="K150" s="78">
        <v>14.16</v>
      </c>
      <c r="L150" s="78">
        <v>5</v>
      </c>
      <c r="M150" s="78">
        <v>14.16</v>
      </c>
      <c r="N150" s="78">
        <v>5</v>
      </c>
      <c r="O150" s="78" t="s">
        <v>51</v>
      </c>
      <c r="P150" s="6">
        <f t="shared" si="62"/>
        <v>16</v>
      </c>
      <c r="Q150" s="6">
        <f t="shared" si="63"/>
        <v>16</v>
      </c>
      <c r="R150" s="6">
        <f t="shared" si="64"/>
        <v>16</v>
      </c>
      <c r="S150" s="6">
        <f t="shared" si="65"/>
        <v>16</v>
      </c>
      <c r="T150" s="6">
        <f t="shared" si="66"/>
        <v>16</v>
      </c>
      <c r="U150" s="5">
        <f t="shared" si="67"/>
        <v>86.486486486486484</v>
      </c>
      <c r="V150" s="6">
        <f t="shared" si="55"/>
        <v>80</v>
      </c>
      <c r="W150" s="5">
        <f t="shared" si="68"/>
        <v>69.565217391304344</v>
      </c>
      <c r="X150" s="6">
        <f t="shared" si="56"/>
        <v>80</v>
      </c>
      <c r="Y150" s="5">
        <f t="shared" si="69"/>
        <v>70.270270270270274</v>
      </c>
      <c r="Z150" s="6">
        <f t="shared" si="57"/>
        <v>80</v>
      </c>
      <c r="AA150" s="5">
        <f t="shared" si="58"/>
        <v>63.866666666666674</v>
      </c>
      <c r="AB150" s="6">
        <f t="shared" si="59"/>
        <v>80</v>
      </c>
      <c r="AC150" s="5">
        <f t="shared" si="60"/>
        <v>63.866666666666674</v>
      </c>
      <c r="AD150" s="6">
        <f t="shared" si="61"/>
        <v>80</v>
      </c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16"/>
    </row>
    <row r="151" spans="1:47" x14ac:dyDescent="0.3">
      <c r="A151" s="78">
        <v>149</v>
      </c>
      <c r="B151" s="78">
        <v>170701154</v>
      </c>
      <c r="C151" s="78">
        <v>30</v>
      </c>
      <c r="D151" s="78">
        <v>5</v>
      </c>
      <c r="E151" s="78">
        <v>13</v>
      </c>
      <c r="F151" s="78">
        <v>5</v>
      </c>
      <c r="G151" s="78">
        <v>9</v>
      </c>
      <c r="H151" s="78">
        <v>5</v>
      </c>
      <c r="I151" s="78">
        <v>15</v>
      </c>
      <c r="J151" s="78">
        <v>5</v>
      </c>
      <c r="K151" s="78">
        <v>13.33</v>
      </c>
      <c r="L151" s="78">
        <v>5</v>
      </c>
      <c r="M151" s="78">
        <v>13.33</v>
      </c>
      <c r="N151" s="78">
        <v>5</v>
      </c>
      <c r="O151" s="78" t="s">
        <v>51</v>
      </c>
      <c r="P151" s="6">
        <f t="shared" si="62"/>
        <v>16</v>
      </c>
      <c r="Q151" s="6">
        <f t="shared" si="63"/>
        <v>16</v>
      </c>
      <c r="R151" s="6">
        <f t="shared" si="64"/>
        <v>16</v>
      </c>
      <c r="S151" s="6">
        <f t="shared" si="65"/>
        <v>16</v>
      </c>
      <c r="T151" s="6">
        <f t="shared" si="66"/>
        <v>16</v>
      </c>
      <c r="U151" s="5">
        <f t="shared" si="67"/>
        <v>94.594594594594597</v>
      </c>
      <c r="V151" s="6">
        <f t="shared" si="55"/>
        <v>80</v>
      </c>
      <c r="W151" s="5">
        <f t="shared" si="68"/>
        <v>69.565217391304344</v>
      </c>
      <c r="X151" s="6">
        <f t="shared" si="56"/>
        <v>80</v>
      </c>
      <c r="Y151" s="5">
        <f t="shared" si="69"/>
        <v>54.054054054054056</v>
      </c>
      <c r="Z151" s="6">
        <f t="shared" si="57"/>
        <v>80</v>
      </c>
      <c r="AA151" s="5">
        <f t="shared" si="58"/>
        <v>61.1</v>
      </c>
      <c r="AB151" s="6">
        <f t="shared" si="59"/>
        <v>80</v>
      </c>
      <c r="AC151" s="5">
        <f t="shared" si="60"/>
        <v>61.1</v>
      </c>
      <c r="AD151" s="6">
        <f t="shared" si="61"/>
        <v>80</v>
      </c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16"/>
    </row>
    <row r="152" spans="1:47" x14ac:dyDescent="0.3">
      <c r="A152" s="78">
        <v>150</v>
      </c>
      <c r="B152" s="78">
        <v>170701155</v>
      </c>
      <c r="C152" s="78">
        <v>29</v>
      </c>
      <c r="D152" s="78">
        <v>5</v>
      </c>
      <c r="E152" s="78">
        <v>11</v>
      </c>
      <c r="F152" s="78">
        <v>5</v>
      </c>
      <c r="G152" s="78">
        <v>9</v>
      </c>
      <c r="H152" s="78">
        <v>5</v>
      </c>
      <c r="I152" s="78">
        <v>17</v>
      </c>
      <c r="J152" s="78">
        <v>5</v>
      </c>
      <c r="K152" s="78">
        <v>15</v>
      </c>
      <c r="L152" s="78">
        <v>5</v>
      </c>
      <c r="M152" s="78">
        <v>15</v>
      </c>
      <c r="N152" s="78">
        <v>5</v>
      </c>
      <c r="O152" s="78" t="s">
        <v>51</v>
      </c>
      <c r="P152" s="6">
        <f t="shared" si="62"/>
        <v>16</v>
      </c>
      <c r="Q152" s="6">
        <f t="shared" si="63"/>
        <v>16</v>
      </c>
      <c r="R152" s="6">
        <f t="shared" si="64"/>
        <v>16</v>
      </c>
      <c r="S152" s="6">
        <f t="shared" si="65"/>
        <v>16</v>
      </c>
      <c r="T152" s="6">
        <f t="shared" si="66"/>
        <v>16</v>
      </c>
      <c r="U152" s="5">
        <f t="shared" si="67"/>
        <v>91.891891891891902</v>
      </c>
      <c r="V152" s="6">
        <f t="shared" si="55"/>
        <v>80</v>
      </c>
      <c r="W152" s="5">
        <f t="shared" si="68"/>
        <v>65.217391304347828</v>
      </c>
      <c r="X152" s="6">
        <f t="shared" si="56"/>
        <v>80</v>
      </c>
      <c r="Y152" s="5">
        <f t="shared" si="69"/>
        <v>59.45945945945946</v>
      </c>
      <c r="Z152" s="6">
        <f t="shared" si="57"/>
        <v>80</v>
      </c>
      <c r="AA152" s="5">
        <f t="shared" si="58"/>
        <v>66.666666666666657</v>
      </c>
      <c r="AB152" s="6">
        <f t="shared" si="59"/>
        <v>80</v>
      </c>
      <c r="AC152" s="5">
        <f t="shared" si="60"/>
        <v>66.666666666666657</v>
      </c>
      <c r="AD152" s="6">
        <f t="shared" si="61"/>
        <v>80</v>
      </c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16"/>
    </row>
    <row r="153" spans="1:47" x14ac:dyDescent="0.3">
      <c r="A153" s="78">
        <v>151</v>
      </c>
      <c r="B153" s="78">
        <v>170701156</v>
      </c>
      <c r="C153" s="78">
        <v>4</v>
      </c>
      <c r="D153" s="78">
        <v>5</v>
      </c>
      <c r="E153" s="78">
        <v>10</v>
      </c>
      <c r="F153" s="78">
        <v>5</v>
      </c>
      <c r="G153" s="78">
        <v>11</v>
      </c>
      <c r="H153" s="78">
        <v>5</v>
      </c>
      <c r="I153" s="78">
        <v>10</v>
      </c>
      <c r="J153" s="78">
        <v>5</v>
      </c>
      <c r="K153" s="78">
        <v>17.5</v>
      </c>
      <c r="L153" s="78">
        <v>5</v>
      </c>
      <c r="M153" s="78">
        <v>17.5</v>
      </c>
      <c r="N153" s="78">
        <v>5</v>
      </c>
      <c r="O153" s="78" t="s">
        <v>52</v>
      </c>
      <c r="P153" s="6">
        <f t="shared" si="62"/>
        <v>14</v>
      </c>
      <c r="Q153" s="6">
        <f t="shared" si="63"/>
        <v>14</v>
      </c>
      <c r="R153" s="6">
        <f t="shared" si="64"/>
        <v>14</v>
      </c>
      <c r="S153" s="6">
        <f t="shared" si="65"/>
        <v>14</v>
      </c>
      <c r="T153" s="6">
        <f t="shared" si="66"/>
        <v>14</v>
      </c>
      <c r="U153" s="5">
        <f t="shared" si="67"/>
        <v>24.324324324324326</v>
      </c>
      <c r="V153" s="6">
        <f t="shared" si="55"/>
        <v>70</v>
      </c>
      <c r="W153" s="5">
        <f t="shared" si="68"/>
        <v>67.391304347826093</v>
      </c>
      <c r="X153" s="6">
        <f t="shared" si="56"/>
        <v>70</v>
      </c>
      <c r="Y153" s="5">
        <f t="shared" si="69"/>
        <v>40.54054054054054</v>
      </c>
      <c r="Z153" s="6">
        <f t="shared" si="57"/>
        <v>70</v>
      </c>
      <c r="AA153" s="5">
        <f t="shared" si="58"/>
        <v>75</v>
      </c>
      <c r="AB153" s="6">
        <f t="shared" si="59"/>
        <v>70</v>
      </c>
      <c r="AC153" s="5">
        <f t="shared" si="60"/>
        <v>75</v>
      </c>
      <c r="AD153" s="6">
        <f t="shared" si="61"/>
        <v>70</v>
      </c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16"/>
    </row>
    <row r="154" spans="1:47" x14ac:dyDescent="0.3">
      <c r="A154" s="78">
        <v>152</v>
      </c>
      <c r="B154" s="78">
        <v>170701157</v>
      </c>
      <c r="C154" s="78">
        <v>28</v>
      </c>
      <c r="D154" s="78">
        <v>5</v>
      </c>
      <c r="E154" s="78">
        <v>13</v>
      </c>
      <c r="F154" s="78">
        <v>5</v>
      </c>
      <c r="G154" s="78">
        <v>9</v>
      </c>
      <c r="H154" s="78">
        <v>5</v>
      </c>
      <c r="I154" s="78">
        <v>10</v>
      </c>
      <c r="J154" s="78">
        <v>5</v>
      </c>
      <c r="K154" s="78">
        <v>19.16</v>
      </c>
      <c r="L154" s="78">
        <v>5</v>
      </c>
      <c r="M154" s="78">
        <v>19.16</v>
      </c>
      <c r="N154" s="78">
        <v>5</v>
      </c>
      <c r="O154" s="78" t="s">
        <v>51</v>
      </c>
      <c r="P154" s="6">
        <f t="shared" si="62"/>
        <v>16</v>
      </c>
      <c r="Q154" s="6">
        <f t="shared" si="63"/>
        <v>16</v>
      </c>
      <c r="R154" s="6">
        <f t="shared" si="64"/>
        <v>16</v>
      </c>
      <c r="S154" s="6">
        <f t="shared" si="65"/>
        <v>16</v>
      </c>
      <c r="T154" s="6">
        <f t="shared" si="66"/>
        <v>16</v>
      </c>
      <c r="U154" s="5">
        <f t="shared" si="67"/>
        <v>89.189189189189193</v>
      </c>
      <c r="V154" s="6">
        <f t="shared" si="55"/>
        <v>80</v>
      </c>
      <c r="W154" s="5">
        <f t="shared" si="68"/>
        <v>69.565217391304344</v>
      </c>
      <c r="X154" s="6">
        <f t="shared" si="56"/>
        <v>80</v>
      </c>
      <c r="Y154" s="5">
        <f t="shared" si="69"/>
        <v>40.54054054054054</v>
      </c>
      <c r="Z154" s="6">
        <f t="shared" si="57"/>
        <v>80</v>
      </c>
      <c r="AA154" s="5">
        <f t="shared" si="58"/>
        <v>80.533333333333331</v>
      </c>
      <c r="AB154" s="6">
        <f t="shared" si="59"/>
        <v>80</v>
      </c>
      <c r="AC154" s="5">
        <f t="shared" si="60"/>
        <v>80.533333333333331</v>
      </c>
      <c r="AD154" s="6">
        <f t="shared" si="61"/>
        <v>80</v>
      </c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16"/>
    </row>
    <row r="155" spans="1:47" x14ac:dyDescent="0.3">
      <c r="A155" s="78">
        <v>153</v>
      </c>
      <c r="B155" s="78">
        <v>170701158</v>
      </c>
      <c r="C155" s="78">
        <v>29</v>
      </c>
      <c r="D155" s="78">
        <v>5</v>
      </c>
      <c r="E155" s="78">
        <v>12</v>
      </c>
      <c r="F155" s="78">
        <v>5</v>
      </c>
      <c r="G155" s="78">
        <v>8</v>
      </c>
      <c r="H155" s="78">
        <v>5</v>
      </c>
      <c r="I155" s="78">
        <v>23</v>
      </c>
      <c r="J155" s="78">
        <v>5</v>
      </c>
      <c r="K155" s="78">
        <v>14.16</v>
      </c>
      <c r="L155" s="78">
        <v>5</v>
      </c>
      <c r="M155" s="78">
        <v>14.16</v>
      </c>
      <c r="N155" s="78">
        <v>5</v>
      </c>
      <c r="O155" s="78" t="s">
        <v>51</v>
      </c>
      <c r="P155" s="6">
        <f t="shared" si="62"/>
        <v>16</v>
      </c>
      <c r="Q155" s="6">
        <f t="shared" si="63"/>
        <v>16</v>
      </c>
      <c r="R155" s="6">
        <f t="shared" si="64"/>
        <v>16</v>
      </c>
      <c r="S155" s="6">
        <f t="shared" si="65"/>
        <v>16</v>
      </c>
      <c r="T155" s="6">
        <f t="shared" si="66"/>
        <v>16</v>
      </c>
      <c r="U155" s="5">
        <f t="shared" si="67"/>
        <v>91.891891891891902</v>
      </c>
      <c r="V155" s="6">
        <f t="shared" si="55"/>
        <v>80</v>
      </c>
      <c r="W155" s="5">
        <f t="shared" si="68"/>
        <v>65.217391304347828</v>
      </c>
      <c r="X155" s="6">
        <f t="shared" si="56"/>
        <v>80</v>
      </c>
      <c r="Y155" s="5">
        <f t="shared" si="69"/>
        <v>75.675675675675677</v>
      </c>
      <c r="Z155" s="6">
        <f t="shared" si="57"/>
        <v>80</v>
      </c>
      <c r="AA155" s="5">
        <f t="shared" si="58"/>
        <v>63.866666666666674</v>
      </c>
      <c r="AB155" s="6">
        <f t="shared" si="59"/>
        <v>80</v>
      </c>
      <c r="AC155" s="5">
        <f t="shared" si="60"/>
        <v>63.866666666666674</v>
      </c>
      <c r="AD155" s="6">
        <f t="shared" si="61"/>
        <v>80</v>
      </c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16"/>
    </row>
    <row r="156" spans="1:47" x14ac:dyDescent="0.3">
      <c r="A156" s="78">
        <v>154</v>
      </c>
      <c r="B156" s="78">
        <v>170701159</v>
      </c>
      <c r="C156" s="78">
        <v>28</v>
      </c>
      <c r="D156" s="78">
        <v>5</v>
      </c>
      <c r="E156" s="78">
        <v>13</v>
      </c>
      <c r="F156" s="78">
        <v>5</v>
      </c>
      <c r="G156" s="78">
        <v>9</v>
      </c>
      <c r="H156" s="78">
        <v>5</v>
      </c>
      <c r="I156" s="78">
        <v>15</v>
      </c>
      <c r="J156" s="78">
        <v>5</v>
      </c>
      <c r="K156" s="78">
        <v>20</v>
      </c>
      <c r="L156" s="78">
        <v>5</v>
      </c>
      <c r="M156" s="78">
        <v>20</v>
      </c>
      <c r="N156" s="78">
        <v>5</v>
      </c>
      <c r="O156" s="78" t="s">
        <v>51</v>
      </c>
      <c r="P156" s="6">
        <f t="shared" si="62"/>
        <v>16</v>
      </c>
      <c r="Q156" s="6">
        <f t="shared" si="63"/>
        <v>16</v>
      </c>
      <c r="R156" s="6">
        <f t="shared" si="64"/>
        <v>16</v>
      </c>
      <c r="S156" s="6">
        <f t="shared" si="65"/>
        <v>16</v>
      </c>
      <c r="T156" s="6">
        <f t="shared" si="66"/>
        <v>16</v>
      </c>
      <c r="U156" s="5">
        <f t="shared" si="67"/>
        <v>89.189189189189193</v>
      </c>
      <c r="V156" s="6">
        <f t="shared" si="55"/>
        <v>80</v>
      </c>
      <c r="W156" s="5">
        <f t="shared" si="68"/>
        <v>69.565217391304344</v>
      </c>
      <c r="X156" s="6">
        <f t="shared" si="56"/>
        <v>80</v>
      </c>
      <c r="Y156" s="5">
        <f t="shared" si="69"/>
        <v>54.054054054054056</v>
      </c>
      <c r="Z156" s="6">
        <f t="shared" si="57"/>
        <v>80</v>
      </c>
      <c r="AA156" s="5">
        <f t="shared" si="58"/>
        <v>83.333333333333343</v>
      </c>
      <c r="AB156" s="6">
        <f t="shared" si="59"/>
        <v>80</v>
      </c>
      <c r="AC156" s="5">
        <f t="shared" si="60"/>
        <v>83.333333333333343</v>
      </c>
      <c r="AD156" s="6">
        <f t="shared" si="61"/>
        <v>80</v>
      </c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16"/>
    </row>
    <row r="157" spans="1:47" x14ac:dyDescent="0.3">
      <c r="A157" s="78">
        <v>155</v>
      </c>
      <c r="B157" s="78">
        <v>170701160</v>
      </c>
      <c r="C157" s="78">
        <v>28</v>
      </c>
      <c r="D157" s="78">
        <v>5</v>
      </c>
      <c r="E157" s="78">
        <v>14</v>
      </c>
      <c r="F157" s="78">
        <v>5</v>
      </c>
      <c r="G157" s="78">
        <v>5</v>
      </c>
      <c r="H157" s="78">
        <v>5</v>
      </c>
      <c r="I157" s="78">
        <v>20</v>
      </c>
      <c r="J157" s="78">
        <v>5</v>
      </c>
      <c r="K157" s="78">
        <v>18.329999999999998</v>
      </c>
      <c r="L157" s="78">
        <v>5</v>
      </c>
      <c r="M157" s="78">
        <v>18.329999999999998</v>
      </c>
      <c r="N157" s="78">
        <v>5</v>
      </c>
      <c r="O157" s="78" t="s">
        <v>51</v>
      </c>
      <c r="P157" s="6">
        <f t="shared" si="62"/>
        <v>16</v>
      </c>
      <c r="Q157" s="6">
        <f t="shared" si="63"/>
        <v>16</v>
      </c>
      <c r="R157" s="6">
        <f t="shared" si="64"/>
        <v>16</v>
      </c>
      <c r="S157" s="6">
        <f t="shared" si="65"/>
        <v>16</v>
      </c>
      <c r="T157" s="6">
        <f t="shared" si="66"/>
        <v>16</v>
      </c>
      <c r="U157" s="5">
        <f t="shared" si="67"/>
        <v>89.189189189189193</v>
      </c>
      <c r="V157" s="6">
        <f t="shared" si="55"/>
        <v>80</v>
      </c>
      <c r="W157" s="5">
        <f t="shared" si="68"/>
        <v>63.04347826086957</v>
      </c>
      <c r="X157" s="6">
        <f t="shared" si="56"/>
        <v>80</v>
      </c>
      <c r="Y157" s="5">
        <f t="shared" si="69"/>
        <v>67.567567567567565</v>
      </c>
      <c r="Z157" s="6">
        <f t="shared" si="57"/>
        <v>80</v>
      </c>
      <c r="AA157" s="5">
        <f t="shared" si="58"/>
        <v>77.766666666666666</v>
      </c>
      <c r="AB157" s="6">
        <f t="shared" si="59"/>
        <v>80</v>
      </c>
      <c r="AC157" s="5">
        <f t="shared" si="60"/>
        <v>77.766666666666666</v>
      </c>
      <c r="AD157" s="6">
        <f t="shared" si="61"/>
        <v>80</v>
      </c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16"/>
    </row>
    <row r="158" spans="1:47" x14ac:dyDescent="0.3">
      <c r="A158" s="78">
        <v>156</v>
      </c>
      <c r="B158" s="78">
        <v>170701161</v>
      </c>
      <c r="C158" s="78">
        <v>25</v>
      </c>
      <c r="D158" s="78">
        <v>5</v>
      </c>
      <c r="E158" s="78">
        <v>14</v>
      </c>
      <c r="F158" s="78">
        <v>5</v>
      </c>
      <c r="G158" s="78">
        <v>12</v>
      </c>
      <c r="H158" s="78">
        <v>5</v>
      </c>
      <c r="I158" s="78">
        <v>8</v>
      </c>
      <c r="J158" s="78">
        <v>5</v>
      </c>
      <c r="K158" s="78">
        <v>19.16</v>
      </c>
      <c r="L158" s="78">
        <v>5</v>
      </c>
      <c r="M158" s="78">
        <v>19.16</v>
      </c>
      <c r="N158" s="78">
        <v>5</v>
      </c>
      <c r="O158" s="78" t="s">
        <v>51</v>
      </c>
      <c r="P158" s="6">
        <f t="shared" si="62"/>
        <v>16</v>
      </c>
      <c r="Q158" s="6">
        <f t="shared" si="63"/>
        <v>16</v>
      </c>
      <c r="R158" s="6">
        <f t="shared" si="64"/>
        <v>16</v>
      </c>
      <c r="S158" s="6">
        <f t="shared" si="65"/>
        <v>16</v>
      </c>
      <c r="T158" s="6">
        <f t="shared" si="66"/>
        <v>16</v>
      </c>
      <c r="U158" s="5">
        <f t="shared" si="67"/>
        <v>81.081081081081081</v>
      </c>
      <c r="V158" s="6">
        <f t="shared" si="55"/>
        <v>80</v>
      </c>
      <c r="W158" s="5">
        <f t="shared" si="68"/>
        <v>78.260869565217391</v>
      </c>
      <c r="X158" s="6">
        <f t="shared" si="56"/>
        <v>80</v>
      </c>
      <c r="Y158" s="5">
        <f t="shared" si="69"/>
        <v>35.135135135135137</v>
      </c>
      <c r="Z158" s="6">
        <f t="shared" si="57"/>
        <v>80</v>
      </c>
      <c r="AA158" s="5">
        <f t="shared" si="58"/>
        <v>80.533333333333331</v>
      </c>
      <c r="AB158" s="6">
        <f t="shared" si="59"/>
        <v>80</v>
      </c>
      <c r="AC158" s="5">
        <f t="shared" si="60"/>
        <v>80.533333333333331</v>
      </c>
      <c r="AD158" s="6">
        <f t="shared" si="61"/>
        <v>80</v>
      </c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16"/>
    </row>
    <row r="159" spans="1:47" x14ac:dyDescent="0.3">
      <c r="A159" s="78">
        <v>157</v>
      </c>
      <c r="B159" s="78">
        <v>170701162</v>
      </c>
      <c r="C159" s="78">
        <v>32</v>
      </c>
      <c r="D159" s="78">
        <v>5</v>
      </c>
      <c r="E159" s="78">
        <v>15</v>
      </c>
      <c r="F159" s="78">
        <v>5</v>
      </c>
      <c r="G159" s="78">
        <v>5</v>
      </c>
      <c r="H159" s="78">
        <v>5</v>
      </c>
      <c r="I159" s="78">
        <v>20</v>
      </c>
      <c r="J159" s="78">
        <v>5</v>
      </c>
      <c r="K159" s="78">
        <v>14.16</v>
      </c>
      <c r="L159" s="78">
        <v>5</v>
      </c>
      <c r="M159" s="78">
        <v>14.16</v>
      </c>
      <c r="N159" s="78">
        <v>5</v>
      </c>
      <c r="O159" s="78" t="s">
        <v>51</v>
      </c>
      <c r="P159" s="6">
        <f t="shared" si="62"/>
        <v>16</v>
      </c>
      <c r="Q159" s="6">
        <f t="shared" si="63"/>
        <v>16</v>
      </c>
      <c r="R159" s="6">
        <f t="shared" si="64"/>
        <v>16</v>
      </c>
      <c r="S159" s="6">
        <f t="shared" si="65"/>
        <v>16</v>
      </c>
      <c r="T159" s="6">
        <f t="shared" si="66"/>
        <v>16</v>
      </c>
      <c r="U159" s="5">
        <f t="shared" si="67"/>
        <v>100</v>
      </c>
      <c r="V159" s="6">
        <f t="shared" si="55"/>
        <v>80</v>
      </c>
      <c r="W159" s="5">
        <f t="shared" si="68"/>
        <v>65.217391304347828</v>
      </c>
      <c r="X159" s="6">
        <f t="shared" si="56"/>
        <v>80</v>
      </c>
      <c r="Y159" s="5">
        <f t="shared" si="69"/>
        <v>67.567567567567565</v>
      </c>
      <c r="Z159" s="6">
        <f t="shared" si="57"/>
        <v>80</v>
      </c>
      <c r="AA159" s="5">
        <f t="shared" si="58"/>
        <v>63.866666666666674</v>
      </c>
      <c r="AB159" s="6">
        <f t="shared" si="59"/>
        <v>80</v>
      </c>
      <c r="AC159" s="5">
        <f t="shared" si="60"/>
        <v>63.866666666666674</v>
      </c>
      <c r="AD159" s="6">
        <f t="shared" si="61"/>
        <v>80</v>
      </c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16"/>
    </row>
    <row r="160" spans="1:47" x14ac:dyDescent="0.3">
      <c r="A160" s="78">
        <v>158</v>
      </c>
      <c r="B160" s="78">
        <v>170701163</v>
      </c>
      <c r="C160" s="78">
        <v>21</v>
      </c>
      <c r="D160" s="78">
        <v>5</v>
      </c>
      <c r="E160" s="78">
        <v>8</v>
      </c>
      <c r="F160" s="78">
        <v>5</v>
      </c>
      <c r="G160" s="78">
        <v>5</v>
      </c>
      <c r="H160" s="78">
        <v>5</v>
      </c>
      <c r="I160" s="78">
        <v>21</v>
      </c>
      <c r="J160" s="78">
        <v>5</v>
      </c>
      <c r="K160" s="78">
        <v>18.329999999999998</v>
      </c>
      <c r="L160" s="78">
        <v>5</v>
      </c>
      <c r="M160" s="78">
        <v>18.329999999999998</v>
      </c>
      <c r="N160" s="78">
        <v>5</v>
      </c>
      <c r="O160" s="78" t="s">
        <v>51</v>
      </c>
      <c r="P160" s="6">
        <f t="shared" si="62"/>
        <v>16</v>
      </c>
      <c r="Q160" s="6">
        <f t="shared" si="63"/>
        <v>16</v>
      </c>
      <c r="R160" s="6">
        <f t="shared" si="64"/>
        <v>16</v>
      </c>
      <c r="S160" s="6">
        <f t="shared" si="65"/>
        <v>16</v>
      </c>
      <c r="T160" s="6">
        <f t="shared" si="66"/>
        <v>16</v>
      </c>
      <c r="U160" s="5">
        <f t="shared" si="67"/>
        <v>70.270270270270274</v>
      </c>
      <c r="V160" s="6">
        <f t="shared" si="55"/>
        <v>80</v>
      </c>
      <c r="W160" s="5">
        <f t="shared" si="68"/>
        <v>50</v>
      </c>
      <c r="X160" s="6">
        <f t="shared" si="56"/>
        <v>80</v>
      </c>
      <c r="Y160" s="5">
        <f t="shared" si="69"/>
        <v>70.270270270270274</v>
      </c>
      <c r="Z160" s="6">
        <f t="shared" si="57"/>
        <v>80</v>
      </c>
      <c r="AA160" s="5">
        <f t="shared" si="58"/>
        <v>77.766666666666666</v>
      </c>
      <c r="AB160" s="6">
        <f t="shared" si="59"/>
        <v>80</v>
      </c>
      <c r="AC160" s="5">
        <f t="shared" si="60"/>
        <v>77.766666666666666</v>
      </c>
      <c r="AD160" s="6">
        <f t="shared" si="61"/>
        <v>80</v>
      </c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16"/>
    </row>
    <row r="161" spans="1:47" x14ac:dyDescent="0.3">
      <c r="A161" s="78">
        <v>159</v>
      </c>
      <c r="B161" s="78">
        <v>170701164</v>
      </c>
      <c r="C161" s="78">
        <v>25</v>
      </c>
      <c r="D161" s="78">
        <v>5</v>
      </c>
      <c r="E161" s="78">
        <v>0</v>
      </c>
      <c r="F161" s="78">
        <v>5</v>
      </c>
      <c r="G161" s="78">
        <v>9</v>
      </c>
      <c r="H161" s="78">
        <v>5</v>
      </c>
      <c r="I161" s="78">
        <v>16</v>
      </c>
      <c r="J161" s="78">
        <v>5</v>
      </c>
      <c r="K161" s="78">
        <v>18.329999999999998</v>
      </c>
      <c r="L161" s="78">
        <v>5</v>
      </c>
      <c r="M161" s="78">
        <v>18.329999999999998</v>
      </c>
      <c r="N161" s="78">
        <v>5</v>
      </c>
      <c r="O161" s="78" t="s">
        <v>51</v>
      </c>
      <c r="P161" s="6">
        <f t="shared" si="62"/>
        <v>16</v>
      </c>
      <c r="Q161" s="6">
        <f t="shared" si="63"/>
        <v>16</v>
      </c>
      <c r="R161" s="6">
        <f t="shared" si="64"/>
        <v>16</v>
      </c>
      <c r="S161" s="6">
        <f t="shared" si="65"/>
        <v>16</v>
      </c>
      <c r="T161" s="6">
        <f t="shared" si="66"/>
        <v>16</v>
      </c>
      <c r="U161" s="5">
        <f t="shared" si="67"/>
        <v>81.081081081081081</v>
      </c>
      <c r="V161" s="6">
        <f t="shared" si="55"/>
        <v>80</v>
      </c>
      <c r="W161" s="5">
        <f t="shared" si="68"/>
        <v>41.304347826086953</v>
      </c>
      <c r="X161" s="6">
        <f t="shared" si="56"/>
        <v>80</v>
      </c>
      <c r="Y161" s="5">
        <f t="shared" si="69"/>
        <v>56.756756756756758</v>
      </c>
      <c r="Z161" s="6">
        <f t="shared" si="57"/>
        <v>80</v>
      </c>
      <c r="AA161" s="5">
        <f t="shared" si="58"/>
        <v>77.766666666666666</v>
      </c>
      <c r="AB161" s="6">
        <f t="shared" si="59"/>
        <v>80</v>
      </c>
      <c r="AC161" s="5">
        <f t="shared" si="60"/>
        <v>77.766666666666666</v>
      </c>
      <c r="AD161" s="6">
        <f t="shared" si="61"/>
        <v>80</v>
      </c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16"/>
    </row>
    <row r="162" spans="1:47" x14ac:dyDescent="0.3">
      <c r="A162" s="78">
        <v>160</v>
      </c>
      <c r="B162" s="78">
        <v>170701165</v>
      </c>
      <c r="C162" s="78">
        <v>23</v>
      </c>
      <c r="D162" s="78">
        <v>5</v>
      </c>
      <c r="E162" s="78">
        <v>11</v>
      </c>
      <c r="F162" s="78">
        <v>5</v>
      </c>
      <c r="G162" s="78">
        <v>8</v>
      </c>
      <c r="H162" s="78">
        <v>5</v>
      </c>
      <c r="I162" s="78">
        <v>22</v>
      </c>
      <c r="J162" s="78">
        <v>5</v>
      </c>
      <c r="K162" s="78">
        <v>17.5</v>
      </c>
      <c r="L162" s="78">
        <v>5</v>
      </c>
      <c r="M162" s="78">
        <v>17.5</v>
      </c>
      <c r="N162" s="78">
        <v>5</v>
      </c>
      <c r="O162" s="78" t="s">
        <v>51</v>
      </c>
      <c r="P162" s="6">
        <f t="shared" si="62"/>
        <v>16</v>
      </c>
      <c r="Q162" s="6">
        <f t="shared" si="63"/>
        <v>16</v>
      </c>
      <c r="R162" s="6">
        <f t="shared" si="64"/>
        <v>16</v>
      </c>
      <c r="S162" s="6">
        <f t="shared" si="65"/>
        <v>16</v>
      </c>
      <c r="T162" s="6">
        <f t="shared" si="66"/>
        <v>16</v>
      </c>
      <c r="U162" s="5">
        <f t="shared" si="67"/>
        <v>75.675675675675677</v>
      </c>
      <c r="V162" s="6">
        <f t="shared" si="55"/>
        <v>80</v>
      </c>
      <c r="W162" s="5">
        <f t="shared" si="68"/>
        <v>63.04347826086957</v>
      </c>
      <c r="X162" s="6">
        <f t="shared" si="56"/>
        <v>80</v>
      </c>
      <c r="Y162" s="5">
        <f t="shared" si="69"/>
        <v>72.972972972972968</v>
      </c>
      <c r="Z162" s="6">
        <f t="shared" si="57"/>
        <v>80</v>
      </c>
      <c r="AA162" s="5">
        <f t="shared" si="58"/>
        <v>75</v>
      </c>
      <c r="AB162" s="6">
        <f t="shared" si="59"/>
        <v>80</v>
      </c>
      <c r="AC162" s="5">
        <f t="shared" si="60"/>
        <v>75</v>
      </c>
      <c r="AD162" s="6">
        <f t="shared" si="61"/>
        <v>80</v>
      </c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16"/>
    </row>
    <row r="163" spans="1:47" x14ac:dyDescent="0.3">
      <c r="A163" s="78">
        <v>161</v>
      </c>
      <c r="B163" s="78">
        <v>170701166</v>
      </c>
      <c r="C163" s="78">
        <v>30</v>
      </c>
      <c r="D163" s="78">
        <v>5</v>
      </c>
      <c r="E163" s="78">
        <v>16</v>
      </c>
      <c r="F163" s="78">
        <v>5</v>
      </c>
      <c r="G163" s="78">
        <v>10</v>
      </c>
      <c r="H163" s="78">
        <v>5</v>
      </c>
      <c r="I163" s="78">
        <v>18</v>
      </c>
      <c r="J163" s="78">
        <v>5</v>
      </c>
      <c r="K163" s="78">
        <v>14.16</v>
      </c>
      <c r="L163" s="78">
        <v>5</v>
      </c>
      <c r="M163" s="78">
        <v>14.16</v>
      </c>
      <c r="N163" s="78">
        <v>5</v>
      </c>
      <c r="O163" s="78" t="s">
        <v>51</v>
      </c>
      <c r="P163" s="6">
        <f t="shared" si="62"/>
        <v>16</v>
      </c>
      <c r="Q163" s="6">
        <f t="shared" si="63"/>
        <v>16</v>
      </c>
      <c r="R163" s="6">
        <f t="shared" si="64"/>
        <v>16</v>
      </c>
      <c r="S163" s="6">
        <f t="shared" si="65"/>
        <v>16</v>
      </c>
      <c r="T163" s="6">
        <f t="shared" si="66"/>
        <v>16</v>
      </c>
      <c r="U163" s="5">
        <f t="shared" si="67"/>
        <v>94.594594594594597</v>
      </c>
      <c r="V163" s="6">
        <f t="shared" si="55"/>
        <v>80</v>
      </c>
      <c r="W163" s="5">
        <f t="shared" si="68"/>
        <v>78.260869565217391</v>
      </c>
      <c r="X163" s="6">
        <f t="shared" si="56"/>
        <v>80</v>
      </c>
      <c r="Y163" s="5">
        <f t="shared" si="69"/>
        <v>62.162162162162161</v>
      </c>
      <c r="Z163" s="6">
        <f t="shared" si="57"/>
        <v>80</v>
      </c>
      <c r="AA163" s="5">
        <f t="shared" si="58"/>
        <v>63.866666666666674</v>
      </c>
      <c r="AB163" s="6">
        <f t="shared" si="59"/>
        <v>80</v>
      </c>
      <c r="AC163" s="5">
        <f t="shared" si="60"/>
        <v>63.866666666666674</v>
      </c>
      <c r="AD163" s="6">
        <f t="shared" si="61"/>
        <v>80</v>
      </c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16"/>
    </row>
    <row r="164" spans="1:47" x14ac:dyDescent="0.3">
      <c r="A164" s="78">
        <v>162</v>
      </c>
      <c r="B164" s="78">
        <v>170701167</v>
      </c>
      <c r="C164" s="78">
        <v>14</v>
      </c>
      <c r="D164" s="78">
        <v>5</v>
      </c>
      <c r="E164" s="78">
        <v>3</v>
      </c>
      <c r="F164" s="78">
        <v>5</v>
      </c>
      <c r="G164" s="78">
        <v>10</v>
      </c>
      <c r="H164" s="78">
        <v>5</v>
      </c>
      <c r="I164" s="78">
        <v>12</v>
      </c>
      <c r="J164" s="78">
        <v>5</v>
      </c>
      <c r="K164" s="78">
        <v>18.329999999999998</v>
      </c>
      <c r="L164" s="78">
        <v>5</v>
      </c>
      <c r="M164" s="78">
        <v>18.329999999999998</v>
      </c>
      <c r="N164" s="78">
        <v>5</v>
      </c>
      <c r="O164" s="78" t="s">
        <v>52</v>
      </c>
      <c r="P164" s="6">
        <f t="shared" si="62"/>
        <v>14</v>
      </c>
      <c r="Q164" s="6">
        <f t="shared" si="63"/>
        <v>14</v>
      </c>
      <c r="R164" s="6">
        <f t="shared" si="64"/>
        <v>14</v>
      </c>
      <c r="S164" s="6">
        <f t="shared" si="65"/>
        <v>14</v>
      </c>
      <c r="T164" s="6">
        <f t="shared" si="66"/>
        <v>14</v>
      </c>
      <c r="U164" s="5">
        <f t="shared" si="67"/>
        <v>51.351351351351347</v>
      </c>
      <c r="V164" s="6">
        <f t="shared" si="55"/>
        <v>70</v>
      </c>
      <c r="W164" s="5">
        <f t="shared" si="68"/>
        <v>50</v>
      </c>
      <c r="X164" s="6">
        <f t="shared" si="56"/>
        <v>70</v>
      </c>
      <c r="Y164" s="5">
        <f t="shared" si="69"/>
        <v>45.945945945945951</v>
      </c>
      <c r="Z164" s="6">
        <f t="shared" si="57"/>
        <v>70</v>
      </c>
      <c r="AA164" s="5">
        <f t="shared" si="58"/>
        <v>77.766666666666666</v>
      </c>
      <c r="AB164" s="6">
        <f t="shared" si="59"/>
        <v>70</v>
      </c>
      <c r="AC164" s="5">
        <f t="shared" si="60"/>
        <v>77.766666666666666</v>
      </c>
      <c r="AD164" s="6">
        <f t="shared" si="61"/>
        <v>70</v>
      </c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16"/>
    </row>
    <row r="165" spans="1:47" x14ac:dyDescent="0.3">
      <c r="A165" s="78">
        <v>163</v>
      </c>
      <c r="B165" s="78">
        <v>170701168</v>
      </c>
      <c r="C165" s="78">
        <v>12</v>
      </c>
      <c r="D165" s="78">
        <v>5</v>
      </c>
      <c r="E165" s="78">
        <v>17</v>
      </c>
      <c r="F165" s="78">
        <v>5</v>
      </c>
      <c r="G165" s="78">
        <v>17</v>
      </c>
      <c r="H165" s="78">
        <v>5</v>
      </c>
      <c r="I165" s="78">
        <v>23</v>
      </c>
      <c r="J165" s="78">
        <v>5</v>
      </c>
      <c r="K165" s="78">
        <v>20</v>
      </c>
      <c r="L165" s="78">
        <v>5</v>
      </c>
      <c r="M165" s="78">
        <v>20</v>
      </c>
      <c r="N165" s="78">
        <v>5</v>
      </c>
      <c r="O165" s="78" t="s">
        <v>51</v>
      </c>
      <c r="P165" s="6">
        <f t="shared" si="62"/>
        <v>16</v>
      </c>
      <c r="Q165" s="6">
        <f t="shared" si="63"/>
        <v>16</v>
      </c>
      <c r="R165" s="6">
        <f t="shared" si="64"/>
        <v>16</v>
      </c>
      <c r="S165" s="6">
        <f t="shared" si="65"/>
        <v>16</v>
      </c>
      <c r="T165" s="6">
        <f t="shared" si="66"/>
        <v>16</v>
      </c>
      <c r="U165" s="5">
        <f t="shared" si="67"/>
        <v>45.945945945945951</v>
      </c>
      <c r="V165" s="6">
        <f t="shared" si="55"/>
        <v>80</v>
      </c>
      <c r="W165" s="5">
        <f t="shared" si="68"/>
        <v>95.652173913043484</v>
      </c>
      <c r="X165" s="6">
        <f t="shared" si="56"/>
        <v>80</v>
      </c>
      <c r="Y165" s="5">
        <f t="shared" si="69"/>
        <v>75.675675675675677</v>
      </c>
      <c r="Z165" s="6">
        <f t="shared" si="57"/>
        <v>80</v>
      </c>
      <c r="AA165" s="5">
        <f t="shared" si="58"/>
        <v>83.333333333333343</v>
      </c>
      <c r="AB165" s="6">
        <f t="shared" si="59"/>
        <v>80</v>
      </c>
      <c r="AC165" s="5">
        <f t="shared" si="60"/>
        <v>83.333333333333343</v>
      </c>
      <c r="AD165" s="6">
        <f t="shared" si="61"/>
        <v>80</v>
      </c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16"/>
    </row>
    <row r="166" spans="1:47" x14ac:dyDescent="0.3">
      <c r="A166" s="78">
        <v>164</v>
      </c>
      <c r="B166" s="78">
        <v>170701169</v>
      </c>
      <c r="C166" s="78">
        <v>32</v>
      </c>
      <c r="D166" s="78">
        <v>5</v>
      </c>
      <c r="E166" s="78">
        <v>13</v>
      </c>
      <c r="F166" s="78">
        <v>5</v>
      </c>
      <c r="G166" s="78">
        <v>12</v>
      </c>
      <c r="H166" s="78">
        <v>5</v>
      </c>
      <c r="I166" s="78">
        <v>15</v>
      </c>
      <c r="J166" s="78">
        <v>5</v>
      </c>
      <c r="K166" s="78">
        <v>19.16</v>
      </c>
      <c r="L166" s="78">
        <v>5</v>
      </c>
      <c r="M166" s="78">
        <v>19.16</v>
      </c>
      <c r="N166" s="78">
        <v>5</v>
      </c>
      <c r="O166" s="78" t="s">
        <v>51</v>
      </c>
      <c r="P166" s="6">
        <f t="shared" si="62"/>
        <v>16</v>
      </c>
      <c r="Q166" s="6">
        <f t="shared" si="63"/>
        <v>16</v>
      </c>
      <c r="R166" s="6">
        <f t="shared" si="64"/>
        <v>16</v>
      </c>
      <c r="S166" s="6">
        <f t="shared" si="65"/>
        <v>16</v>
      </c>
      <c r="T166" s="6">
        <f t="shared" si="66"/>
        <v>16</v>
      </c>
      <c r="U166" s="5">
        <f t="shared" si="67"/>
        <v>100</v>
      </c>
      <c r="V166" s="6">
        <f t="shared" si="55"/>
        <v>80</v>
      </c>
      <c r="W166" s="5">
        <f t="shared" si="68"/>
        <v>76.08695652173914</v>
      </c>
      <c r="X166" s="6">
        <f t="shared" si="56"/>
        <v>80</v>
      </c>
      <c r="Y166" s="5">
        <f t="shared" si="69"/>
        <v>54.054054054054056</v>
      </c>
      <c r="Z166" s="6">
        <f t="shared" si="57"/>
        <v>80</v>
      </c>
      <c r="AA166" s="5">
        <f t="shared" si="58"/>
        <v>80.533333333333331</v>
      </c>
      <c r="AB166" s="6">
        <f t="shared" si="59"/>
        <v>80</v>
      </c>
      <c r="AC166" s="5">
        <f t="shared" si="60"/>
        <v>80.533333333333331</v>
      </c>
      <c r="AD166" s="6">
        <f t="shared" si="61"/>
        <v>80</v>
      </c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16"/>
    </row>
    <row r="167" spans="1:47" x14ac:dyDescent="0.3">
      <c r="A167" s="78">
        <v>165</v>
      </c>
      <c r="B167" s="78">
        <v>170701170</v>
      </c>
      <c r="C167" s="78">
        <v>32</v>
      </c>
      <c r="D167" s="78">
        <v>5</v>
      </c>
      <c r="E167" s="78">
        <v>17</v>
      </c>
      <c r="F167" s="78">
        <v>5</v>
      </c>
      <c r="G167" s="78">
        <v>9</v>
      </c>
      <c r="H167" s="78">
        <v>5</v>
      </c>
      <c r="I167" s="78">
        <v>9</v>
      </c>
      <c r="J167" s="78">
        <v>5</v>
      </c>
      <c r="K167" s="78">
        <v>14.16</v>
      </c>
      <c r="L167" s="78">
        <v>5</v>
      </c>
      <c r="M167" s="78">
        <v>14.16</v>
      </c>
      <c r="N167" s="78">
        <v>5</v>
      </c>
      <c r="O167" s="78" t="s">
        <v>51</v>
      </c>
      <c r="P167" s="6">
        <f t="shared" si="62"/>
        <v>16</v>
      </c>
      <c r="Q167" s="6">
        <f t="shared" si="63"/>
        <v>16</v>
      </c>
      <c r="R167" s="6">
        <f t="shared" si="64"/>
        <v>16</v>
      </c>
      <c r="S167" s="6">
        <f t="shared" si="65"/>
        <v>16</v>
      </c>
      <c r="T167" s="6">
        <f t="shared" si="66"/>
        <v>16</v>
      </c>
      <c r="U167" s="5">
        <f t="shared" si="67"/>
        <v>100</v>
      </c>
      <c r="V167" s="6">
        <f t="shared" si="55"/>
        <v>80</v>
      </c>
      <c r="W167" s="5">
        <f t="shared" si="68"/>
        <v>78.260869565217391</v>
      </c>
      <c r="X167" s="6">
        <f t="shared" si="56"/>
        <v>80</v>
      </c>
      <c r="Y167" s="5">
        <f t="shared" si="69"/>
        <v>37.837837837837839</v>
      </c>
      <c r="Z167" s="6">
        <f t="shared" si="57"/>
        <v>80</v>
      </c>
      <c r="AA167" s="5">
        <f t="shared" si="58"/>
        <v>63.866666666666674</v>
      </c>
      <c r="AB167" s="6">
        <f t="shared" si="59"/>
        <v>80</v>
      </c>
      <c r="AC167" s="5">
        <f t="shared" si="60"/>
        <v>63.866666666666674</v>
      </c>
      <c r="AD167" s="6">
        <f t="shared" si="61"/>
        <v>80</v>
      </c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16"/>
    </row>
    <row r="168" spans="1:47" x14ac:dyDescent="0.3">
      <c r="A168" s="78">
        <v>166</v>
      </c>
      <c r="B168" s="78">
        <v>170701171</v>
      </c>
      <c r="C168" s="78">
        <v>30</v>
      </c>
      <c r="D168" s="78">
        <v>5</v>
      </c>
      <c r="E168" s="78">
        <v>18</v>
      </c>
      <c r="F168" s="78">
        <v>5</v>
      </c>
      <c r="G168" s="78">
        <v>15</v>
      </c>
      <c r="H168" s="78">
        <v>5</v>
      </c>
      <c r="I168" s="78">
        <v>19</v>
      </c>
      <c r="J168" s="78">
        <v>5</v>
      </c>
      <c r="K168" s="78">
        <v>15.83</v>
      </c>
      <c r="L168" s="78">
        <v>5</v>
      </c>
      <c r="M168" s="78">
        <v>15.83</v>
      </c>
      <c r="N168" s="78">
        <v>5</v>
      </c>
      <c r="O168" s="78" t="s">
        <v>51</v>
      </c>
      <c r="P168" s="6">
        <f t="shared" si="62"/>
        <v>16</v>
      </c>
      <c r="Q168" s="6">
        <f t="shared" si="63"/>
        <v>16</v>
      </c>
      <c r="R168" s="6">
        <f t="shared" si="64"/>
        <v>16</v>
      </c>
      <c r="S168" s="6">
        <f t="shared" si="65"/>
        <v>16</v>
      </c>
      <c r="T168" s="6">
        <f t="shared" si="66"/>
        <v>16</v>
      </c>
      <c r="U168" s="5">
        <f t="shared" si="67"/>
        <v>94.594594594594597</v>
      </c>
      <c r="V168" s="6">
        <f t="shared" si="55"/>
        <v>80</v>
      </c>
      <c r="W168" s="5">
        <f t="shared" si="68"/>
        <v>93.478260869565219</v>
      </c>
      <c r="X168" s="6">
        <f t="shared" si="56"/>
        <v>80</v>
      </c>
      <c r="Y168" s="5">
        <f t="shared" si="69"/>
        <v>64.86486486486487</v>
      </c>
      <c r="Z168" s="6">
        <f t="shared" si="57"/>
        <v>80</v>
      </c>
      <c r="AA168" s="5">
        <f t="shared" si="58"/>
        <v>69.433333333333323</v>
      </c>
      <c r="AB168" s="6">
        <f t="shared" si="59"/>
        <v>80</v>
      </c>
      <c r="AC168" s="5">
        <f t="shared" si="60"/>
        <v>69.433333333333323</v>
      </c>
      <c r="AD168" s="6">
        <f t="shared" si="61"/>
        <v>80</v>
      </c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16"/>
    </row>
    <row r="169" spans="1:47" x14ac:dyDescent="0.3">
      <c r="A169" s="78">
        <v>167</v>
      </c>
      <c r="B169" s="78">
        <v>170701172</v>
      </c>
      <c r="C169" s="78">
        <v>27</v>
      </c>
      <c r="D169" s="78">
        <v>5</v>
      </c>
      <c r="E169" s="78">
        <v>14</v>
      </c>
      <c r="F169" s="78">
        <v>5</v>
      </c>
      <c r="G169" s="78">
        <v>11</v>
      </c>
      <c r="H169" s="78">
        <v>5</v>
      </c>
      <c r="I169" s="78">
        <v>21</v>
      </c>
      <c r="J169" s="78">
        <v>5</v>
      </c>
      <c r="K169" s="78">
        <v>20</v>
      </c>
      <c r="L169" s="78">
        <v>5</v>
      </c>
      <c r="M169" s="78">
        <v>20</v>
      </c>
      <c r="N169" s="78">
        <v>5</v>
      </c>
      <c r="O169" s="78" t="s">
        <v>51</v>
      </c>
      <c r="P169" s="6">
        <f t="shared" si="62"/>
        <v>16</v>
      </c>
      <c r="Q169" s="6">
        <f t="shared" si="63"/>
        <v>16</v>
      </c>
      <c r="R169" s="6">
        <f t="shared" si="64"/>
        <v>16</v>
      </c>
      <c r="S169" s="6">
        <f t="shared" si="65"/>
        <v>16</v>
      </c>
      <c r="T169" s="6">
        <f t="shared" si="66"/>
        <v>16</v>
      </c>
      <c r="U169" s="5">
        <f t="shared" si="67"/>
        <v>86.486486486486484</v>
      </c>
      <c r="V169" s="6">
        <f t="shared" si="55"/>
        <v>80</v>
      </c>
      <c r="W169" s="5">
        <f t="shared" si="68"/>
        <v>76.08695652173914</v>
      </c>
      <c r="X169" s="6">
        <f t="shared" si="56"/>
        <v>80</v>
      </c>
      <c r="Y169" s="5">
        <f t="shared" si="69"/>
        <v>70.270270270270274</v>
      </c>
      <c r="Z169" s="6">
        <f t="shared" si="57"/>
        <v>80</v>
      </c>
      <c r="AA169" s="5">
        <f t="shared" si="58"/>
        <v>83.333333333333343</v>
      </c>
      <c r="AB169" s="6">
        <f t="shared" si="59"/>
        <v>80</v>
      </c>
      <c r="AC169" s="5">
        <f t="shared" si="60"/>
        <v>83.333333333333343</v>
      </c>
      <c r="AD169" s="6">
        <f t="shared" si="61"/>
        <v>80</v>
      </c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16"/>
    </row>
    <row r="170" spans="1:47" x14ac:dyDescent="0.3">
      <c r="A170" s="78">
        <v>168</v>
      </c>
      <c r="B170" s="78">
        <v>170701173</v>
      </c>
      <c r="C170" s="78">
        <v>30</v>
      </c>
      <c r="D170" s="78">
        <v>5</v>
      </c>
      <c r="E170" s="78">
        <v>14</v>
      </c>
      <c r="F170" s="78">
        <v>5</v>
      </c>
      <c r="G170" s="78">
        <v>14</v>
      </c>
      <c r="H170" s="78">
        <v>5</v>
      </c>
      <c r="I170" s="78">
        <v>18</v>
      </c>
      <c r="J170" s="78">
        <v>5</v>
      </c>
      <c r="K170" s="78">
        <v>18.329999999999998</v>
      </c>
      <c r="L170" s="78">
        <v>5</v>
      </c>
      <c r="M170" s="78">
        <v>18.329999999999998</v>
      </c>
      <c r="N170" s="78">
        <v>5</v>
      </c>
      <c r="O170" s="78" t="s">
        <v>51</v>
      </c>
      <c r="P170" s="6">
        <f t="shared" si="62"/>
        <v>16</v>
      </c>
      <c r="Q170" s="6">
        <f t="shared" si="63"/>
        <v>16</v>
      </c>
      <c r="R170" s="6">
        <f t="shared" si="64"/>
        <v>16</v>
      </c>
      <c r="S170" s="6">
        <f t="shared" si="65"/>
        <v>16</v>
      </c>
      <c r="T170" s="6">
        <f t="shared" si="66"/>
        <v>16</v>
      </c>
      <c r="U170" s="5">
        <f t="shared" si="67"/>
        <v>94.594594594594597</v>
      </c>
      <c r="V170" s="6">
        <f t="shared" si="55"/>
        <v>80</v>
      </c>
      <c r="W170" s="5">
        <f t="shared" si="68"/>
        <v>82.608695652173907</v>
      </c>
      <c r="X170" s="6">
        <f t="shared" si="56"/>
        <v>80</v>
      </c>
      <c r="Y170" s="5">
        <f t="shared" si="69"/>
        <v>62.162162162162161</v>
      </c>
      <c r="Z170" s="6">
        <f t="shared" si="57"/>
        <v>80</v>
      </c>
      <c r="AA170" s="5">
        <f t="shared" si="58"/>
        <v>77.766666666666666</v>
      </c>
      <c r="AB170" s="6">
        <f t="shared" si="59"/>
        <v>80</v>
      </c>
      <c r="AC170" s="5">
        <f t="shared" si="60"/>
        <v>77.766666666666666</v>
      </c>
      <c r="AD170" s="6">
        <f t="shared" si="61"/>
        <v>80</v>
      </c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16"/>
    </row>
    <row r="171" spans="1:47" x14ac:dyDescent="0.3">
      <c r="A171" s="78">
        <v>169</v>
      </c>
      <c r="B171" s="78">
        <v>170701174</v>
      </c>
      <c r="C171" s="78">
        <v>22</v>
      </c>
      <c r="D171" s="78">
        <v>0</v>
      </c>
      <c r="E171" s="78">
        <v>13</v>
      </c>
      <c r="F171" s="78">
        <v>0</v>
      </c>
      <c r="G171" s="78">
        <v>16</v>
      </c>
      <c r="H171" s="78">
        <v>5</v>
      </c>
      <c r="I171" s="78">
        <v>20</v>
      </c>
      <c r="J171" s="78">
        <v>5</v>
      </c>
      <c r="K171" s="78">
        <v>19.3</v>
      </c>
      <c r="L171" s="78">
        <v>3</v>
      </c>
      <c r="M171" s="78">
        <v>19.3</v>
      </c>
      <c r="N171" s="78">
        <v>3</v>
      </c>
      <c r="O171" s="78" t="s">
        <v>52</v>
      </c>
      <c r="P171" s="6">
        <f t="shared" si="62"/>
        <v>14</v>
      </c>
      <c r="Q171" s="6">
        <f t="shared" si="63"/>
        <v>14</v>
      </c>
      <c r="R171" s="6">
        <f t="shared" si="64"/>
        <v>14</v>
      </c>
      <c r="S171" s="6">
        <f t="shared" si="65"/>
        <v>14</v>
      </c>
      <c r="T171" s="6">
        <f t="shared" si="66"/>
        <v>14</v>
      </c>
      <c r="U171" s="5">
        <f t="shared" si="67"/>
        <v>59.45945945945946</v>
      </c>
      <c r="V171" s="6">
        <f t="shared" si="55"/>
        <v>70</v>
      </c>
      <c r="W171" s="5">
        <f t="shared" si="68"/>
        <v>73.91304347826086</v>
      </c>
      <c r="X171" s="6">
        <f t="shared" si="56"/>
        <v>70</v>
      </c>
      <c r="Y171" s="5">
        <f t="shared" si="69"/>
        <v>67.567567567567565</v>
      </c>
      <c r="Z171" s="6">
        <f t="shared" si="57"/>
        <v>70</v>
      </c>
      <c r="AA171" s="5">
        <f t="shared" si="58"/>
        <v>74.333333333333343</v>
      </c>
      <c r="AB171" s="6">
        <f t="shared" si="59"/>
        <v>70</v>
      </c>
      <c r="AC171" s="5">
        <f t="shared" si="60"/>
        <v>74.333333333333343</v>
      </c>
      <c r="AD171" s="6">
        <f t="shared" si="61"/>
        <v>70</v>
      </c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16"/>
    </row>
    <row r="172" spans="1:47" x14ac:dyDescent="0.3">
      <c r="A172" s="78">
        <v>170</v>
      </c>
      <c r="B172" s="78">
        <v>170701175</v>
      </c>
      <c r="C172" s="78">
        <v>24</v>
      </c>
      <c r="D172" s="78">
        <v>5</v>
      </c>
      <c r="E172" s="78">
        <v>17</v>
      </c>
      <c r="F172" s="78">
        <v>5</v>
      </c>
      <c r="G172" s="78">
        <v>10</v>
      </c>
      <c r="H172" s="78">
        <v>5</v>
      </c>
      <c r="I172" s="78">
        <v>9</v>
      </c>
      <c r="J172" s="78">
        <v>5</v>
      </c>
      <c r="K172" s="78">
        <v>20</v>
      </c>
      <c r="L172" s="78">
        <v>5</v>
      </c>
      <c r="M172" s="78">
        <v>20</v>
      </c>
      <c r="N172" s="78">
        <v>5</v>
      </c>
      <c r="O172" s="78" t="s">
        <v>51</v>
      </c>
      <c r="P172" s="6">
        <f t="shared" si="62"/>
        <v>16</v>
      </c>
      <c r="Q172" s="6">
        <f t="shared" si="63"/>
        <v>16</v>
      </c>
      <c r="R172" s="6">
        <f t="shared" si="64"/>
        <v>16</v>
      </c>
      <c r="S172" s="6">
        <f t="shared" si="65"/>
        <v>16</v>
      </c>
      <c r="T172" s="6">
        <f t="shared" si="66"/>
        <v>16</v>
      </c>
      <c r="U172" s="5">
        <f t="shared" si="67"/>
        <v>78.378378378378372</v>
      </c>
      <c r="V172" s="6">
        <f t="shared" si="55"/>
        <v>80</v>
      </c>
      <c r="W172" s="5">
        <f t="shared" si="68"/>
        <v>80.434782608695656</v>
      </c>
      <c r="X172" s="6">
        <f t="shared" si="56"/>
        <v>80</v>
      </c>
      <c r="Y172" s="5">
        <f t="shared" si="69"/>
        <v>37.837837837837839</v>
      </c>
      <c r="Z172" s="6">
        <f t="shared" si="57"/>
        <v>80</v>
      </c>
      <c r="AA172" s="5">
        <f t="shared" si="58"/>
        <v>83.333333333333343</v>
      </c>
      <c r="AB172" s="6">
        <f t="shared" si="59"/>
        <v>80</v>
      </c>
      <c r="AC172" s="5">
        <f t="shared" si="60"/>
        <v>83.333333333333343</v>
      </c>
      <c r="AD172" s="6">
        <f t="shared" si="61"/>
        <v>80</v>
      </c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16"/>
    </row>
    <row r="173" spans="1:47" x14ac:dyDescent="0.3">
      <c r="A173" s="78">
        <v>171</v>
      </c>
      <c r="B173" s="78">
        <v>170701176</v>
      </c>
      <c r="C173" s="78">
        <v>29</v>
      </c>
      <c r="D173" s="78">
        <v>5</v>
      </c>
      <c r="E173" s="78">
        <v>15</v>
      </c>
      <c r="F173" s="78">
        <v>5</v>
      </c>
      <c r="G173" s="78">
        <v>17</v>
      </c>
      <c r="H173" s="78">
        <v>5</v>
      </c>
      <c r="I173" s="78">
        <v>21</v>
      </c>
      <c r="J173" s="78">
        <v>5</v>
      </c>
      <c r="K173" s="78">
        <v>18.399999999999999</v>
      </c>
      <c r="L173" s="78">
        <v>5</v>
      </c>
      <c r="M173" s="78">
        <v>18.399999999999999</v>
      </c>
      <c r="N173" s="78">
        <v>5</v>
      </c>
      <c r="O173" s="78" t="s">
        <v>50</v>
      </c>
      <c r="P173" s="6">
        <f t="shared" si="62"/>
        <v>18</v>
      </c>
      <c r="Q173" s="6">
        <f t="shared" si="63"/>
        <v>18</v>
      </c>
      <c r="R173" s="6">
        <f t="shared" si="64"/>
        <v>18</v>
      </c>
      <c r="S173" s="6">
        <f t="shared" si="65"/>
        <v>18</v>
      </c>
      <c r="T173" s="6">
        <f t="shared" si="66"/>
        <v>18</v>
      </c>
      <c r="U173" s="5">
        <f t="shared" si="67"/>
        <v>91.891891891891902</v>
      </c>
      <c r="V173" s="6">
        <f t="shared" si="55"/>
        <v>90</v>
      </c>
      <c r="W173" s="5">
        <f t="shared" si="68"/>
        <v>91.304347826086953</v>
      </c>
      <c r="X173" s="6">
        <f t="shared" si="56"/>
        <v>90</v>
      </c>
      <c r="Y173" s="5">
        <f t="shared" si="69"/>
        <v>70.270270270270274</v>
      </c>
      <c r="Z173" s="6">
        <f t="shared" si="57"/>
        <v>90</v>
      </c>
      <c r="AA173" s="5">
        <f t="shared" si="58"/>
        <v>77.999999999999986</v>
      </c>
      <c r="AB173" s="6">
        <f t="shared" si="59"/>
        <v>90</v>
      </c>
      <c r="AC173" s="5">
        <f t="shared" si="60"/>
        <v>77.999999999999986</v>
      </c>
      <c r="AD173" s="6">
        <f t="shared" si="61"/>
        <v>90</v>
      </c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16"/>
    </row>
    <row r="174" spans="1:47" x14ac:dyDescent="0.3">
      <c r="A174" s="78">
        <v>172</v>
      </c>
      <c r="B174" s="78">
        <v>170701177</v>
      </c>
      <c r="C174" s="78">
        <v>31</v>
      </c>
      <c r="D174" s="78">
        <v>5</v>
      </c>
      <c r="E174" s="78">
        <v>18</v>
      </c>
      <c r="F174" s="78">
        <v>5</v>
      </c>
      <c r="G174" s="78">
        <v>14</v>
      </c>
      <c r="H174" s="78">
        <v>5</v>
      </c>
      <c r="I174" s="78">
        <v>13</v>
      </c>
      <c r="J174" s="78">
        <v>5</v>
      </c>
      <c r="K174" s="78">
        <v>20</v>
      </c>
      <c r="L174" s="78">
        <v>5</v>
      </c>
      <c r="M174" s="78">
        <v>20</v>
      </c>
      <c r="N174" s="78">
        <v>5</v>
      </c>
      <c r="O174" s="78" t="s">
        <v>50</v>
      </c>
      <c r="P174" s="6">
        <f t="shared" si="62"/>
        <v>18</v>
      </c>
      <c r="Q174" s="6">
        <f t="shared" si="63"/>
        <v>18</v>
      </c>
      <c r="R174" s="6">
        <f t="shared" si="64"/>
        <v>18</v>
      </c>
      <c r="S174" s="6">
        <f t="shared" si="65"/>
        <v>18</v>
      </c>
      <c r="T174" s="6">
        <f t="shared" si="66"/>
        <v>18</v>
      </c>
      <c r="U174" s="5">
        <f t="shared" si="67"/>
        <v>97.297297297297305</v>
      </c>
      <c r="V174" s="6">
        <f t="shared" si="55"/>
        <v>90</v>
      </c>
      <c r="W174" s="5">
        <f t="shared" si="68"/>
        <v>91.304347826086953</v>
      </c>
      <c r="X174" s="6">
        <f t="shared" si="56"/>
        <v>90</v>
      </c>
      <c r="Y174" s="5">
        <f t="shared" si="69"/>
        <v>48.648648648648653</v>
      </c>
      <c r="Z174" s="6">
        <f t="shared" si="57"/>
        <v>90</v>
      </c>
      <c r="AA174" s="5">
        <f t="shared" si="58"/>
        <v>83.333333333333343</v>
      </c>
      <c r="AB174" s="6">
        <f t="shared" si="59"/>
        <v>90</v>
      </c>
      <c r="AC174" s="5">
        <f t="shared" si="60"/>
        <v>83.333333333333343</v>
      </c>
      <c r="AD174" s="6">
        <f t="shared" si="61"/>
        <v>90</v>
      </c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16"/>
    </row>
    <row r="175" spans="1:47" x14ac:dyDescent="0.3">
      <c r="A175" s="78">
        <v>173</v>
      </c>
      <c r="B175" s="78">
        <v>170701178</v>
      </c>
      <c r="C175" s="78">
        <v>31</v>
      </c>
      <c r="D175" s="78">
        <v>5</v>
      </c>
      <c r="E175" s="78">
        <v>18</v>
      </c>
      <c r="F175" s="78">
        <v>5</v>
      </c>
      <c r="G175" s="78">
        <v>15</v>
      </c>
      <c r="H175" s="78">
        <v>5</v>
      </c>
      <c r="I175" s="78">
        <v>18</v>
      </c>
      <c r="J175" s="78">
        <v>5</v>
      </c>
      <c r="K175" s="78">
        <v>20.8</v>
      </c>
      <c r="L175" s="78">
        <v>5</v>
      </c>
      <c r="M175" s="78">
        <v>20.8</v>
      </c>
      <c r="N175" s="78">
        <v>5</v>
      </c>
      <c r="O175" s="78" t="s">
        <v>50</v>
      </c>
      <c r="P175" s="6">
        <f t="shared" si="62"/>
        <v>18</v>
      </c>
      <c r="Q175" s="6">
        <f t="shared" si="63"/>
        <v>18</v>
      </c>
      <c r="R175" s="6">
        <f t="shared" si="64"/>
        <v>18</v>
      </c>
      <c r="S175" s="6">
        <f t="shared" si="65"/>
        <v>18</v>
      </c>
      <c r="T175" s="6">
        <f t="shared" si="66"/>
        <v>18</v>
      </c>
      <c r="U175" s="5">
        <f t="shared" si="67"/>
        <v>97.297297297297305</v>
      </c>
      <c r="V175" s="6">
        <f t="shared" ref="V175:V238" si="70">P175/20*100</f>
        <v>90</v>
      </c>
      <c r="W175" s="5">
        <f t="shared" si="68"/>
        <v>93.478260869565219</v>
      </c>
      <c r="X175" s="6">
        <f t="shared" ref="X175:X238" si="71">Q175/20*100</f>
        <v>90</v>
      </c>
      <c r="Y175" s="5">
        <f t="shared" si="69"/>
        <v>62.162162162162161</v>
      </c>
      <c r="Z175" s="6">
        <f t="shared" ref="Z175:Z238" si="72">R175/20*100</f>
        <v>90</v>
      </c>
      <c r="AA175" s="5">
        <f t="shared" si="58"/>
        <v>86</v>
      </c>
      <c r="AB175" s="6">
        <f t="shared" si="59"/>
        <v>90</v>
      </c>
      <c r="AC175" s="5">
        <f t="shared" si="60"/>
        <v>86</v>
      </c>
      <c r="AD175" s="6">
        <f t="shared" si="61"/>
        <v>90</v>
      </c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16"/>
    </row>
    <row r="176" spans="1:47" x14ac:dyDescent="0.3">
      <c r="A176" s="78">
        <v>174</v>
      </c>
      <c r="B176" s="78">
        <v>170701179</v>
      </c>
      <c r="C176" s="78">
        <v>29</v>
      </c>
      <c r="D176" s="78">
        <v>5</v>
      </c>
      <c r="E176" s="78">
        <v>18</v>
      </c>
      <c r="F176" s="78">
        <v>5</v>
      </c>
      <c r="G176" s="78">
        <v>13</v>
      </c>
      <c r="H176" s="78">
        <v>5</v>
      </c>
      <c r="I176" s="78">
        <v>13</v>
      </c>
      <c r="J176" s="78">
        <v>5</v>
      </c>
      <c r="K176" s="78">
        <v>17.5</v>
      </c>
      <c r="L176" s="78">
        <v>5</v>
      </c>
      <c r="M176" s="78">
        <v>17.5</v>
      </c>
      <c r="N176" s="78">
        <v>5</v>
      </c>
      <c r="O176" s="78" t="s">
        <v>51</v>
      </c>
      <c r="P176" s="6">
        <f t="shared" si="62"/>
        <v>16</v>
      </c>
      <c r="Q176" s="6">
        <f t="shared" si="63"/>
        <v>16</v>
      </c>
      <c r="R176" s="6">
        <f t="shared" si="64"/>
        <v>16</v>
      </c>
      <c r="S176" s="6">
        <f t="shared" si="65"/>
        <v>16</v>
      </c>
      <c r="T176" s="6">
        <f t="shared" si="66"/>
        <v>16</v>
      </c>
      <c r="U176" s="5">
        <f t="shared" si="67"/>
        <v>91.891891891891902</v>
      </c>
      <c r="V176" s="6">
        <f t="shared" si="70"/>
        <v>80</v>
      </c>
      <c r="W176" s="5">
        <f t="shared" si="68"/>
        <v>89.130434782608688</v>
      </c>
      <c r="X176" s="6">
        <f t="shared" si="71"/>
        <v>80</v>
      </c>
      <c r="Y176" s="5">
        <f t="shared" si="69"/>
        <v>48.648648648648653</v>
      </c>
      <c r="Z176" s="6">
        <f t="shared" si="72"/>
        <v>80</v>
      </c>
      <c r="AA176" s="5">
        <f t="shared" si="58"/>
        <v>75</v>
      </c>
      <c r="AB176" s="6">
        <f t="shared" si="59"/>
        <v>80</v>
      </c>
      <c r="AC176" s="5">
        <f t="shared" si="60"/>
        <v>75</v>
      </c>
      <c r="AD176" s="6">
        <f t="shared" si="61"/>
        <v>80</v>
      </c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16"/>
    </row>
    <row r="177" spans="1:47" x14ac:dyDescent="0.3">
      <c r="A177" s="78">
        <v>175</v>
      </c>
      <c r="B177" s="78">
        <v>170701180</v>
      </c>
      <c r="C177" s="78">
        <v>26</v>
      </c>
      <c r="D177" s="78">
        <v>5</v>
      </c>
      <c r="E177" s="78">
        <v>13</v>
      </c>
      <c r="F177" s="78">
        <v>5</v>
      </c>
      <c r="G177" s="78">
        <v>9</v>
      </c>
      <c r="H177" s="78">
        <v>5</v>
      </c>
      <c r="I177" s="78">
        <v>12</v>
      </c>
      <c r="J177" s="78">
        <v>5</v>
      </c>
      <c r="K177" s="78">
        <v>20</v>
      </c>
      <c r="L177" s="78">
        <v>5</v>
      </c>
      <c r="M177" s="78">
        <v>20</v>
      </c>
      <c r="N177" s="78">
        <v>5</v>
      </c>
      <c r="O177" s="78" t="s">
        <v>51</v>
      </c>
      <c r="P177" s="6">
        <f t="shared" si="62"/>
        <v>16</v>
      </c>
      <c r="Q177" s="6">
        <f t="shared" si="63"/>
        <v>16</v>
      </c>
      <c r="R177" s="6">
        <f t="shared" si="64"/>
        <v>16</v>
      </c>
      <c r="S177" s="6">
        <f t="shared" si="65"/>
        <v>16</v>
      </c>
      <c r="T177" s="6">
        <f t="shared" si="66"/>
        <v>16</v>
      </c>
      <c r="U177" s="5">
        <f t="shared" si="67"/>
        <v>83.78378378378379</v>
      </c>
      <c r="V177" s="6">
        <f t="shared" si="70"/>
        <v>80</v>
      </c>
      <c r="W177" s="5">
        <f t="shared" si="68"/>
        <v>69.565217391304344</v>
      </c>
      <c r="X177" s="6">
        <f t="shared" si="71"/>
        <v>80</v>
      </c>
      <c r="Y177" s="5">
        <f t="shared" si="69"/>
        <v>45.945945945945951</v>
      </c>
      <c r="Z177" s="6">
        <f t="shared" si="72"/>
        <v>80</v>
      </c>
      <c r="AA177" s="5">
        <f t="shared" si="58"/>
        <v>83.333333333333343</v>
      </c>
      <c r="AB177" s="6">
        <f t="shared" si="59"/>
        <v>80</v>
      </c>
      <c r="AC177" s="5">
        <f t="shared" si="60"/>
        <v>83.333333333333343</v>
      </c>
      <c r="AD177" s="6">
        <f t="shared" si="61"/>
        <v>80</v>
      </c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16"/>
    </row>
    <row r="178" spans="1:47" x14ac:dyDescent="0.3">
      <c r="A178" s="78">
        <v>176</v>
      </c>
      <c r="B178" s="78">
        <v>170701181</v>
      </c>
      <c r="C178" s="78">
        <v>32</v>
      </c>
      <c r="D178" s="78">
        <v>5</v>
      </c>
      <c r="E178" s="78">
        <v>18</v>
      </c>
      <c r="F178" s="78">
        <v>5</v>
      </c>
      <c r="G178" s="78">
        <v>16</v>
      </c>
      <c r="H178" s="78">
        <v>5</v>
      </c>
      <c r="I178" s="78">
        <v>21</v>
      </c>
      <c r="J178" s="78">
        <v>5</v>
      </c>
      <c r="K178" s="78">
        <v>20.8</v>
      </c>
      <c r="L178" s="78">
        <v>5</v>
      </c>
      <c r="M178" s="78">
        <v>20.8</v>
      </c>
      <c r="N178" s="78">
        <v>5</v>
      </c>
      <c r="O178" s="78" t="s">
        <v>50</v>
      </c>
      <c r="P178" s="6">
        <f t="shared" si="62"/>
        <v>18</v>
      </c>
      <c r="Q178" s="6">
        <f t="shared" si="63"/>
        <v>18</v>
      </c>
      <c r="R178" s="6">
        <f t="shared" si="64"/>
        <v>18</v>
      </c>
      <c r="S178" s="6">
        <f t="shared" si="65"/>
        <v>18</v>
      </c>
      <c r="T178" s="6">
        <f t="shared" si="66"/>
        <v>18</v>
      </c>
      <c r="U178" s="5">
        <f t="shared" si="67"/>
        <v>100</v>
      </c>
      <c r="V178" s="6">
        <f t="shared" si="70"/>
        <v>90</v>
      </c>
      <c r="W178" s="5">
        <f t="shared" si="68"/>
        <v>95.652173913043484</v>
      </c>
      <c r="X178" s="6">
        <f t="shared" si="71"/>
        <v>90</v>
      </c>
      <c r="Y178" s="5">
        <f t="shared" si="69"/>
        <v>70.270270270270274</v>
      </c>
      <c r="Z178" s="6">
        <f t="shared" si="72"/>
        <v>90</v>
      </c>
      <c r="AA178" s="5">
        <f t="shared" si="58"/>
        <v>86</v>
      </c>
      <c r="AB178" s="6">
        <f t="shared" si="59"/>
        <v>90</v>
      </c>
      <c r="AC178" s="5">
        <f t="shared" si="60"/>
        <v>86</v>
      </c>
      <c r="AD178" s="6">
        <f t="shared" si="61"/>
        <v>90</v>
      </c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16"/>
    </row>
    <row r="179" spans="1:47" x14ac:dyDescent="0.3">
      <c r="A179" s="78">
        <v>177</v>
      </c>
      <c r="B179" s="78">
        <v>170701182</v>
      </c>
      <c r="C179" s="78">
        <v>29</v>
      </c>
      <c r="D179" s="78">
        <v>5</v>
      </c>
      <c r="E179" s="78">
        <v>10</v>
      </c>
      <c r="F179" s="78">
        <v>5</v>
      </c>
      <c r="G179" s="78">
        <v>16</v>
      </c>
      <c r="H179" s="78">
        <v>5</v>
      </c>
      <c r="I179" s="78">
        <v>23</v>
      </c>
      <c r="J179" s="78">
        <v>5</v>
      </c>
      <c r="K179" s="78">
        <v>20</v>
      </c>
      <c r="L179" s="78">
        <v>5</v>
      </c>
      <c r="M179" s="78">
        <v>20</v>
      </c>
      <c r="N179" s="78">
        <v>5</v>
      </c>
      <c r="O179" s="78" t="s">
        <v>51</v>
      </c>
      <c r="P179" s="6">
        <f t="shared" si="62"/>
        <v>16</v>
      </c>
      <c r="Q179" s="6">
        <f t="shared" si="63"/>
        <v>16</v>
      </c>
      <c r="R179" s="6">
        <f t="shared" si="64"/>
        <v>16</v>
      </c>
      <c r="S179" s="6">
        <f t="shared" si="65"/>
        <v>16</v>
      </c>
      <c r="T179" s="6">
        <f t="shared" si="66"/>
        <v>16</v>
      </c>
      <c r="U179" s="5">
        <f t="shared" si="67"/>
        <v>91.891891891891902</v>
      </c>
      <c r="V179" s="6">
        <f t="shared" si="70"/>
        <v>80</v>
      </c>
      <c r="W179" s="5">
        <f t="shared" si="68"/>
        <v>78.260869565217391</v>
      </c>
      <c r="X179" s="6">
        <f t="shared" si="71"/>
        <v>80</v>
      </c>
      <c r="Y179" s="5">
        <f t="shared" si="69"/>
        <v>75.675675675675677</v>
      </c>
      <c r="Z179" s="6">
        <f t="shared" si="72"/>
        <v>80</v>
      </c>
      <c r="AA179" s="5">
        <f t="shared" si="58"/>
        <v>83.333333333333343</v>
      </c>
      <c r="AB179" s="6">
        <f t="shared" si="59"/>
        <v>80</v>
      </c>
      <c r="AC179" s="5">
        <f t="shared" si="60"/>
        <v>83.333333333333343</v>
      </c>
      <c r="AD179" s="6">
        <f t="shared" si="61"/>
        <v>80</v>
      </c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16"/>
    </row>
    <row r="180" spans="1:47" x14ac:dyDescent="0.3">
      <c r="A180" s="78">
        <v>178</v>
      </c>
      <c r="B180" s="78">
        <v>170701183</v>
      </c>
      <c r="C180" s="78">
        <v>29</v>
      </c>
      <c r="D180" s="78">
        <v>5</v>
      </c>
      <c r="E180" s="78">
        <v>6</v>
      </c>
      <c r="F180" s="78">
        <v>5</v>
      </c>
      <c r="G180" s="78">
        <v>16</v>
      </c>
      <c r="H180" s="78">
        <v>5</v>
      </c>
      <c r="I180" s="78">
        <v>22</v>
      </c>
      <c r="J180" s="78">
        <v>5</v>
      </c>
      <c r="K180" s="78">
        <v>19.3</v>
      </c>
      <c r="L180" s="78">
        <v>5</v>
      </c>
      <c r="M180" s="78">
        <v>19.3</v>
      </c>
      <c r="N180" s="78">
        <v>5</v>
      </c>
      <c r="O180" s="78" t="s">
        <v>51</v>
      </c>
      <c r="P180" s="6">
        <f t="shared" si="62"/>
        <v>16</v>
      </c>
      <c r="Q180" s="6">
        <f t="shared" si="63"/>
        <v>16</v>
      </c>
      <c r="R180" s="6">
        <f t="shared" si="64"/>
        <v>16</v>
      </c>
      <c r="S180" s="6">
        <f t="shared" si="65"/>
        <v>16</v>
      </c>
      <c r="T180" s="6">
        <f t="shared" si="66"/>
        <v>16</v>
      </c>
      <c r="U180" s="5">
        <f t="shared" si="67"/>
        <v>91.891891891891902</v>
      </c>
      <c r="V180" s="6">
        <f t="shared" si="70"/>
        <v>80</v>
      </c>
      <c r="W180" s="5">
        <f t="shared" si="68"/>
        <v>69.565217391304344</v>
      </c>
      <c r="X180" s="6">
        <f t="shared" si="71"/>
        <v>80</v>
      </c>
      <c r="Y180" s="5">
        <f t="shared" si="69"/>
        <v>72.972972972972968</v>
      </c>
      <c r="Z180" s="6">
        <f t="shared" si="72"/>
        <v>80</v>
      </c>
      <c r="AA180" s="5">
        <f t="shared" si="58"/>
        <v>81</v>
      </c>
      <c r="AB180" s="6">
        <f t="shared" si="59"/>
        <v>80</v>
      </c>
      <c r="AC180" s="5">
        <f t="shared" si="60"/>
        <v>81</v>
      </c>
      <c r="AD180" s="6">
        <f t="shared" si="61"/>
        <v>80</v>
      </c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16"/>
    </row>
    <row r="181" spans="1:47" x14ac:dyDescent="0.3">
      <c r="A181" s="78">
        <v>179</v>
      </c>
      <c r="B181" s="78">
        <v>170701184</v>
      </c>
      <c r="C181" s="78">
        <v>19</v>
      </c>
      <c r="D181" s="78">
        <v>0</v>
      </c>
      <c r="E181" s="78">
        <v>4</v>
      </c>
      <c r="F181" s="78">
        <v>0</v>
      </c>
      <c r="G181" s="78">
        <v>0</v>
      </c>
      <c r="H181" s="78">
        <v>5</v>
      </c>
      <c r="I181" s="78">
        <v>0</v>
      </c>
      <c r="J181" s="78">
        <v>4</v>
      </c>
      <c r="K181" s="78">
        <v>16.8</v>
      </c>
      <c r="L181" s="78">
        <v>4</v>
      </c>
      <c r="M181" s="78">
        <v>16.8</v>
      </c>
      <c r="N181" s="78">
        <v>4</v>
      </c>
      <c r="O181" s="78" t="s">
        <v>53</v>
      </c>
      <c r="P181" s="6">
        <f t="shared" si="62"/>
        <v>12</v>
      </c>
      <c r="Q181" s="6">
        <f t="shared" si="63"/>
        <v>12</v>
      </c>
      <c r="R181" s="6">
        <f t="shared" si="64"/>
        <v>12</v>
      </c>
      <c r="S181" s="6">
        <f t="shared" si="65"/>
        <v>12</v>
      </c>
      <c r="T181" s="6">
        <f t="shared" si="66"/>
        <v>12</v>
      </c>
      <c r="U181" s="5">
        <f t="shared" si="67"/>
        <v>51.351351351351347</v>
      </c>
      <c r="V181" s="6">
        <f t="shared" si="70"/>
        <v>60</v>
      </c>
      <c r="W181" s="5">
        <f t="shared" si="68"/>
        <v>19.565217391304348</v>
      </c>
      <c r="X181" s="6">
        <f t="shared" si="71"/>
        <v>60</v>
      </c>
      <c r="Y181" s="5">
        <f t="shared" si="69"/>
        <v>10.810810810810811</v>
      </c>
      <c r="Z181" s="6">
        <f t="shared" si="72"/>
        <v>60</v>
      </c>
      <c r="AA181" s="5">
        <f t="shared" si="58"/>
        <v>69.333333333333343</v>
      </c>
      <c r="AB181" s="6">
        <f t="shared" si="59"/>
        <v>60</v>
      </c>
      <c r="AC181" s="5">
        <f t="shared" si="60"/>
        <v>69.333333333333343</v>
      </c>
      <c r="AD181" s="6">
        <f t="shared" si="61"/>
        <v>60</v>
      </c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16"/>
    </row>
    <row r="182" spans="1:47" x14ac:dyDescent="0.3">
      <c r="A182" s="78">
        <v>180</v>
      </c>
      <c r="B182" s="78">
        <v>170701185</v>
      </c>
      <c r="C182" s="78">
        <v>20</v>
      </c>
      <c r="D182" s="78">
        <v>0</v>
      </c>
      <c r="E182" s="78">
        <v>15</v>
      </c>
      <c r="F182" s="78">
        <v>0</v>
      </c>
      <c r="G182" s="78">
        <v>13</v>
      </c>
      <c r="H182" s="78">
        <v>5</v>
      </c>
      <c r="I182" s="78">
        <v>12</v>
      </c>
      <c r="J182" s="78">
        <v>5</v>
      </c>
      <c r="K182" s="78">
        <v>19.3</v>
      </c>
      <c r="L182" s="78">
        <v>5</v>
      </c>
      <c r="M182" s="78">
        <v>19.3</v>
      </c>
      <c r="N182" s="78">
        <v>5</v>
      </c>
      <c r="O182" s="78" t="s">
        <v>52</v>
      </c>
      <c r="P182" s="6">
        <f t="shared" si="62"/>
        <v>14</v>
      </c>
      <c r="Q182" s="6">
        <f t="shared" si="63"/>
        <v>14</v>
      </c>
      <c r="R182" s="6">
        <f t="shared" si="64"/>
        <v>14</v>
      </c>
      <c r="S182" s="6">
        <f t="shared" si="65"/>
        <v>14</v>
      </c>
      <c r="T182" s="6">
        <f t="shared" si="66"/>
        <v>14</v>
      </c>
      <c r="U182" s="5">
        <f t="shared" si="67"/>
        <v>54.054054054054056</v>
      </c>
      <c r="V182" s="6">
        <f t="shared" si="70"/>
        <v>70</v>
      </c>
      <c r="W182" s="5">
        <f t="shared" si="68"/>
        <v>71.739130434782609</v>
      </c>
      <c r="X182" s="6">
        <f t="shared" si="71"/>
        <v>70</v>
      </c>
      <c r="Y182" s="5">
        <f t="shared" si="69"/>
        <v>45.945945945945951</v>
      </c>
      <c r="Z182" s="6">
        <f t="shared" si="72"/>
        <v>70</v>
      </c>
      <c r="AA182" s="5">
        <f t="shared" si="58"/>
        <v>81</v>
      </c>
      <c r="AB182" s="6">
        <f t="shared" si="59"/>
        <v>70</v>
      </c>
      <c r="AC182" s="5">
        <f t="shared" si="60"/>
        <v>81</v>
      </c>
      <c r="AD182" s="6">
        <f t="shared" si="61"/>
        <v>70</v>
      </c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16"/>
    </row>
    <row r="183" spans="1:47" x14ac:dyDescent="0.3">
      <c r="A183" s="78">
        <v>181</v>
      </c>
      <c r="B183" s="78">
        <v>170701186</v>
      </c>
      <c r="C183" s="78">
        <v>31</v>
      </c>
      <c r="D183" s="78">
        <v>5</v>
      </c>
      <c r="E183" s="78">
        <v>18</v>
      </c>
      <c r="F183" s="78">
        <v>5</v>
      </c>
      <c r="G183" s="78">
        <v>16</v>
      </c>
      <c r="H183" s="78">
        <v>5</v>
      </c>
      <c r="I183" s="78">
        <v>20</v>
      </c>
      <c r="J183" s="78">
        <v>5</v>
      </c>
      <c r="K183" s="78">
        <v>20</v>
      </c>
      <c r="L183" s="78">
        <v>5</v>
      </c>
      <c r="M183" s="78">
        <v>20</v>
      </c>
      <c r="N183" s="78">
        <v>5</v>
      </c>
      <c r="O183" s="78" t="s">
        <v>50</v>
      </c>
      <c r="P183" s="6">
        <f t="shared" si="62"/>
        <v>18</v>
      </c>
      <c r="Q183" s="6">
        <f t="shared" si="63"/>
        <v>18</v>
      </c>
      <c r="R183" s="6">
        <f t="shared" si="64"/>
        <v>18</v>
      </c>
      <c r="S183" s="6">
        <f t="shared" si="65"/>
        <v>18</v>
      </c>
      <c r="T183" s="6">
        <f t="shared" si="66"/>
        <v>18</v>
      </c>
      <c r="U183" s="5">
        <f t="shared" si="67"/>
        <v>97.297297297297305</v>
      </c>
      <c r="V183" s="6">
        <f t="shared" si="70"/>
        <v>90</v>
      </c>
      <c r="W183" s="5">
        <f t="shared" si="68"/>
        <v>95.652173913043484</v>
      </c>
      <c r="X183" s="6">
        <f t="shared" si="71"/>
        <v>90</v>
      </c>
      <c r="Y183" s="5">
        <f t="shared" si="69"/>
        <v>67.567567567567565</v>
      </c>
      <c r="Z183" s="6">
        <f t="shared" si="72"/>
        <v>90</v>
      </c>
      <c r="AA183" s="5">
        <f t="shared" si="58"/>
        <v>83.333333333333343</v>
      </c>
      <c r="AB183" s="6">
        <f t="shared" si="59"/>
        <v>90</v>
      </c>
      <c r="AC183" s="5">
        <f t="shared" si="60"/>
        <v>83.333333333333343</v>
      </c>
      <c r="AD183" s="6">
        <f t="shared" si="61"/>
        <v>90</v>
      </c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16"/>
    </row>
    <row r="184" spans="1:47" x14ac:dyDescent="0.3">
      <c r="A184" s="78">
        <v>182</v>
      </c>
      <c r="B184" s="78">
        <v>170701187</v>
      </c>
      <c r="C184" s="78">
        <v>19</v>
      </c>
      <c r="D184" s="78">
        <v>5</v>
      </c>
      <c r="E184" s="78">
        <v>15</v>
      </c>
      <c r="F184" s="78">
        <v>5</v>
      </c>
      <c r="G184" s="78">
        <v>15</v>
      </c>
      <c r="H184" s="78">
        <v>5</v>
      </c>
      <c r="I184" s="78">
        <v>17</v>
      </c>
      <c r="J184" s="78">
        <v>5</v>
      </c>
      <c r="K184" s="78">
        <v>19.3</v>
      </c>
      <c r="L184" s="78">
        <v>5</v>
      </c>
      <c r="M184" s="78">
        <v>19.3</v>
      </c>
      <c r="N184" s="78">
        <v>5</v>
      </c>
      <c r="O184" s="78" t="s">
        <v>51</v>
      </c>
      <c r="P184" s="6">
        <f t="shared" si="62"/>
        <v>16</v>
      </c>
      <c r="Q184" s="6">
        <f t="shared" si="63"/>
        <v>16</v>
      </c>
      <c r="R184" s="6">
        <f t="shared" si="64"/>
        <v>16</v>
      </c>
      <c r="S184" s="6">
        <f t="shared" si="65"/>
        <v>16</v>
      </c>
      <c r="T184" s="6">
        <f t="shared" si="66"/>
        <v>16</v>
      </c>
      <c r="U184" s="5">
        <f t="shared" si="67"/>
        <v>64.86486486486487</v>
      </c>
      <c r="V184" s="6">
        <f t="shared" si="70"/>
        <v>80</v>
      </c>
      <c r="W184" s="5">
        <f t="shared" si="68"/>
        <v>86.956521739130437</v>
      </c>
      <c r="X184" s="6">
        <f t="shared" si="71"/>
        <v>80</v>
      </c>
      <c r="Y184" s="5">
        <f t="shared" si="69"/>
        <v>59.45945945945946</v>
      </c>
      <c r="Z184" s="6">
        <f t="shared" si="72"/>
        <v>80</v>
      </c>
      <c r="AA184" s="5">
        <f t="shared" si="58"/>
        <v>81</v>
      </c>
      <c r="AB184" s="6">
        <f t="shared" si="59"/>
        <v>80</v>
      </c>
      <c r="AC184" s="5">
        <f t="shared" si="60"/>
        <v>81</v>
      </c>
      <c r="AD184" s="6">
        <f t="shared" si="61"/>
        <v>80</v>
      </c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16"/>
    </row>
    <row r="185" spans="1:47" x14ac:dyDescent="0.3">
      <c r="A185" s="78">
        <v>183</v>
      </c>
      <c r="B185" s="78">
        <v>170701188</v>
      </c>
      <c r="C185" s="78">
        <v>29</v>
      </c>
      <c r="D185" s="78">
        <v>5</v>
      </c>
      <c r="E185" s="78">
        <v>13</v>
      </c>
      <c r="F185" s="78">
        <v>5</v>
      </c>
      <c r="G185" s="78">
        <v>15</v>
      </c>
      <c r="H185" s="78">
        <v>5</v>
      </c>
      <c r="I185" s="78">
        <v>17</v>
      </c>
      <c r="J185" s="78">
        <v>5</v>
      </c>
      <c r="K185" s="78">
        <v>20</v>
      </c>
      <c r="L185" s="78">
        <v>5</v>
      </c>
      <c r="M185" s="78">
        <v>20</v>
      </c>
      <c r="N185" s="78">
        <v>5</v>
      </c>
      <c r="O185" s="78" t="s">
        <v>50</v>
      </c>
      <c r="P185" s="6">
        <f t="shared" si="62"/>
        <v>18</v>
      </c>
      <c r="Q185" s="6">
        <f t="shared" si="63"/>
        <v>18</v>
      </c>
      <c r="R185" s="6">
        <f t="shared" si="64"/>
        <v>18</v>
      </c>
      <c r="S185" s="6">
        <f t="shared" si="65"/>
        <v>18</v>
      </c>
      <c r="T185" s="6">
        <f t="shared" si="66"/>
        <v>18</v>
      </c>
      <c r="U185" s="5">
        <f t="shared" si="67"/>
        <v>91.891891891891902</v>
      </c>
      <c r="V185" s="6">
        <f t="shared" si="70"/>
        <v>90</v>
      </c>
      <c r="W185" s="5">
        <f t="shared" si="68"/>
        <v>82.608695652173907</v>
      </c>
      <c r="X185" s="6">
        <f t="shared" si="71"/>
        <v>90</v>
      </c>
      <c r="Y185" s="5">
        <f t="shared" si="69"/>
        <v>59.45945945945946</v>
      </c>
      <c r="Z185" s="6">
        <f t="shared" si="72"/>
        <v>90</v>
      </c>
      <c r="AA185" s="5">
        <f t="shared" si="58"/>
        <v>83.333333333333343</v>
      </c>
      <c r="AB185" s="6">
        <f t="shared" si="59"/>
        <v>90</v>
      </c>
      <c r="AC185" s="5">
        <f t="shared" si="60"/>
        <v>83.333333333333343</v>
      </c>
      <c r="AD185" s="6">
        <f t="shared" si="61"/>
        <v>90</v>
      </c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16"/>
    </row>
    <row r="186" spans="1:47" x14ac:dyDescent="0.3">
      <c r="A186" s="78">
        <v>184</v>
      </c>
      <c r="B186" s="78">
        <v>170701189</v>
      </c>
      <c r="C186" s="78">
        <v>15</v>
      </c>
      <c r="D186" s="78">
        <v>0</v>
      </c>
      <c r="E186" s="78">
        <v>11</v>
      </c>
      <c r="F186" s="78">
        <v>0</v>
      </c>
      <c r="G186" s="78">
        <v>14</v>
      </c>
      <c r="H186" s="78">
        <v>5</v>
      </c>
      <c r="I186" s="78">
        <v>15</v>
      </c>
      <c r="J186" s="78">
        <v>5</v>
      </c>
      <c r="K186" s="78">
        <v>19.3</v>
      </c>
      <c r="L186" s="78">
        <v>5</v>
      </c>
      <c r="M186" s="78">
        <v>19.3</v>
      </c>
      <c r="N186" s="78">
        <v>5</v>
      </c>
      <c r="O186" s="78" t="s">
        <v>52</v>
      </c>
      <c r="P186" s="6">
        <f t="shared" si="62"/>
        <v>14</v>
      </c>
      <c r="Q186" s="6">
        <f t="shared" si="63"/>
        <v>14</v>
      </c>
      <c r="R186" s="6">
        <f t="shared" si="64"/>
        <v>14</v>
      </c>
      <c r="S186" s="6">
        <f t="shared" si="65"/>
        <v>14</v>
      </c>
      <c r="T186" s="6">
        <f t="shared" si="66"/>
        <v>14</v>
      </c>
      <c r="U186" s="5">
        <f t="shared" si="67"/>
        <v>40.54054054054054</v>
      </c>
      <c r="V186" s="6">
        <f t="shared" si="70"/>
        <v>70</v>
      </c>
      <c r="W186" s="5">
        <f t="shared" si="68"/>
        <v>65.217391304347828</v>
      </c>
      <c r="X186" s="6">
        <f t="shared" si="71"/>
        <v>70</v>
      </c>
      <c r="Y186" s="5">
        <f t="shared" si="69"/>
        <v>54.054054054054056</v>
      </c>
      <c r="Z186" s="6">
        <f t="shared" si="72"/>
        <v>70</v>
      </c>
      <c r="AA186" s="5">
        <f t="shared" ref="AA186:AA249" si="73">(K186+L186)/30*100</f>
        <v>81</v>
      </c>
      <c r="AB186" s="6">
        <f t="shared" ref="AB186:AB249" si="74">S186/20*100</f>
        <v>70</v>
      </c>
      <c r="AC186" s="5">
        <f t="shared" ref="AC186:AC249" si="75">(M186+N186)/30*100</f>
        <v>81</v>
      </c>
      <c r="AD186" s="6">
        <f t="shared" ref="AD186:AD249" si="76">T186/20*100</f>
        <v>70</v>
      </c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16"/>
    </row>
    <row r="187" spans="1:47" x14ac:dyDescent="0.3">
      <c r="A187" s="78">
        <v>185</v>
      </c>
      <c r="B187" s="78">
        <v>170701190</v>
      </c>
      <c r="C187" s="78">
        <v>27</v>
      </c>
      <c r="D187" s="78">
        <v>5</v>
      </c>
      <c r="E187" s="78">
        <v>12</v>
      </c>
      <c r="F187" s="78">
        <v>5</v>
      </c>
      <c r="G187" s="78">
        <v>16</v>
      </c>
      <c r="H187" s="78">
        <v>5</v>
      </c>
      <c r="I187" s="78">
        <v>21</v>
      </c>
      <c r="J187" s="78">
        <v>5</v>
      </c>
      <c r="K187" s="78">
        <v>20</v>
      </c>
      <c r="L187" s="78">
        <v>5</v>
      </c>
      <c r="M187" s="78">
        <v>20</v>
      </c>
      <c r="N187" s="78">
        <v>5</v>
      </c>
      <c r="O187" s="78" t="s">
        <v>51</v>
      </c>
      <c r="P187" s="6">
        <f t="shared" si="62"/>
        <v>16</v>
      </c>
      <c r="Q187" s="6">
        <f t="shared" si="63"/>
        <v>16</v>
      </c>
      <c r="R187" s="6">
        <f t="shared" si="64"/>
        <v>16</v>
      </c>
      <c r="S187" s="6">
        <f t="shared" si="65"/>
        <v>16</v>
      </c>
      <c r="T187" s="6">
        <f t="shared" si="66"/>
        <v>16</v>
      </c>
      <c r="U187" s="5">
        <f t="shared" si="67"/>
        <v>86.486486486486484</v>
      </c>
      <c r="V187" s="6">
        <f t="shared" si="70"/>
        <v>80</v>
      </c>
      <c r="W187" s="5">
        <f t="shared" si="68"/>
        <v>82.608695652173907</v>
      </c>
      <c r="X187" s="6">
        <f t="shared" si="71"/>
        <v>80</v>
      </c>
      <c r="Y187" s="5">
        <f t="shared" si="69"/>
        <v>70.270270270270274</v>
      </c>
      <c r="Z187" s="6">
        <f t="shared" si="72"/>
        <v>80</v>
      </c>
      <c r="AA187" s="5">
        <f t="shared" si="73"/>
        <v>83.333333333333343</v>
      </c>
      <c r="AB187" s="6">
        <f t="shared" si="74"/>
        <v>80</v>
      </c>
      <c r="AC187" s="5">
        <f t="shared" si="75"/>
        <v>83.333333333333343</v>
      </c>
      <c r="AD187" s="6">
        <f t="shared" si="76"/>
        <v>80</v>
      </c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16"/>
    </row>
    <row r="188" spans="1:47" x14ac:dyDescent="0.3">
      <c r="A188" s="78">
        <v>186</v>
      </c>
      <c r="B188" s="78">
        <v>170701191</v>
      </c>
      <c r="C188" s="78">
        <v>32</v>
      </c>
      <c r="D188" s="78">
        <v>5</v>
      </c>
      <c r="E188" s="78">
        <v>16</v>
      </c>
      <c r="F188" s="78">
        <v>5</v>
      </c>
      <c r="G188" s="78">
        <v>15</v>
      </c>
      <c r="H188" s="78">
        <v>5</v>
      </c>
      <c r="I188" s="78">
        <v>19</v>
      </c>
      <c r="J188" s="78">
        <v>5</v>
      </c>
      <c r="K188" s="78">
        <v>19.3</v>
      </c>
      <c r="L188" s="78">
        <v>5</v>
      </c>
      <c r="M188" s="78">
        <v>19.3</v>
      </c>
      <c r="N188" s="78">
        <v>5</v>
      </c>
      <c r="O188" s="78" t="s">
        <v>50</v>
      </c>
      <c r="P188" s="6">
        <f t="shared" si="62"/>
        <v>18</v>
      </c>
      <c r="Q188" s="6">
        <f t="shared" si="63"/>
        <v>18</v>
      </c>
      <c r="R188" s="6">
        <f t="shared" si="64"/>
        <v>18</v>
      </c>
      <c r="S188" s="6">
        <f t="shared" si="65"/>
        <v>18</v>
      </c>
      <c r="T188" s="6">
        <f t="shared" si="66"/>
        <v>18</v>
      </c>
      <c r="U188" s="5">
        <f t="shared" si="67"/>
        <v>100</v>
      </c>
      <c r="V188" s="6">
        <f t="shared" si="70"/>
        <v>90</v>
      </c>
      <c r="W188" s="5">
        <f t="shared" si="68"/>
        <v>89.130434782608688</v>
      </c>
      <c r="X188" s="6">
        <f t="shared" si="71"/>
        <v>90</v>
      </c>
      <c r="Y188" s="5">
        <f t="shared" si="69"/>
        <v>64.86486486486487</v>
      </c>
      <c r="Z188" s="6">
        <f t="shared" si="72"/>
        <v>90</v>
      </c>
      <c r="AA188" s="5">
        <f t="shared" si="73"/>
        <v>81</v>
      </c>
      <c r="AB188" s="6">
        <f t="shared" si="74"/>
        <v>90</v>
      </c>
      <c r="AC188" s="5">
        <f t="shared" si="75"/>
        <v>81</v>
      </c>
      <c r="AD188" s="6">
        <f t="shared" si="76"/>
        <v>90</v>
      </c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16"/>
    </row>
    <row r="189" spans="1:47" x14ac:dyDescent="0.3">
      <c r="A189" s="78">
        <v>187</v>
      </c>
      <c r="B189" s="78">
        <v>170701192</v>
      </c>
      <c r="C189" s="78">
        <v>30</v>
      </c>
      <c r="D189" s="78">
        <v>5</v>
      </c>
      <c r="E189" s="78">
        <v>13</v>
      </c>
      <c r="F189" s="78">
        <v>5</v>
      </c>
      <c r="G189" s="78">
        <v>16</v>
      </c>
      <c r="H189" s="78">
        <v>5</v>
      </c>
      <c r="I189" s="78">
        <v>18</v>
      </c>
      <c r="J189" s="78">
        <v>5</v>
      </c>
      <c r="K189" s="78">
        <v>20</v>
      </c>
      <c r="L189" s="78">
        <v>5</v>
      </c>
      <c r="M189" s="78">
        <v>20</v>
      </c>
      <c r="N189" s="78">
        <v>5</v>
      </c>
      <c r="O189" s="78" t="s">
        <v>51</v>
      </c>
      <c r="P189" s="6">
        <f t="shared" si="62"/>
        <v>16</v>
      </c>
      <c r="Q189" s="6">
        <f t="shared" si="63"/>
        <v>16</v>
      </c>
      <c r="R189" s="6">
        <f t="shared" si="64"/>
        <v>16</v>
      </c>
      <c r="S189" s="6">
        <f t="shared" si="65"/>
        <v>16</v>
      </c>
      <c r="T189" s="6">
        <f t="shared" si="66"/>
        <v>16</v>
      </c>
      <c r="U189" s="5">
        <f t="shared" si="67"/>
        <v>94.594594594594597</v>
      </c>
      <c r="V189" s="6">
        <f t="shared" si="70"/>
        <v>80</v>
      </c>
      <c r="W189" s="5">
        <f t="shared" si="68"/>
        <v>84.782608695652172</v>
      </c>
      <c r="X189" s="6">
        <f t="shared" si="71"/>
        <v>80</v>
      </c>
      <c r="Y189" s="5">
        <f t="shared" si="69"/>
        <v>62.162162162162161</v>
      </c>
      <c r="Z189" s="6">
        <f t="shared" si="72"/>
        <v>80</v>
      </c>
      <c r="AA189" s="5">
        <f t="shared" si="73"/>
        <v>83.333333333333343</v>
      </c>
      <c r="AB189" s="6">
        <f t="shared" si="74"/>
        <v>80</v>
      </c>
      <c r="AC189" s="5">
        <f t="shared" si="75"/>
        <v>83.333333333333343</v>
      </c>
      <c r="AD189" s="6">
        <f t="shared" si="76"/>
        <v>80</v>
      </c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16"/>
    </row>
    <row r="190" spans="1:47" x14ac:dyDescent="0.3">
      <c r="A190" s="78">
        <v>188</v>
      </c>
      <c r="B190" s="78">
        <v>170701193</v>
      </c>
      <c r="C190" s="78">
        <v>27</v>
      </c>
      <c r="D190" s="78">
        <v>5</v>
      </c>
      <c r="E190" s="78">
        <v>18</v>
      </c>
      <c r="F190" s="78">
        <v>5</v>
      </c>
      <c r="G190" s="78">
        <v>17</v>
      </c>
      <c r="H190" s="78">
        <v>5</v>
      </c>
      <c r="I190" s="78">
        <v>20</v>
      </c>
      <c r="J190" s="78">
        <v>5</v>
      </c>
      <c r="K190" s="78">
        <v>20</v>
      </c>
      <c r="L190" s="78">
        <v>5</v>
      </c>
      <c r="M190" s="78">
        <v>20</v>
      </c>
      <c r="N190" s="78">
        <v>5</v>
      </c>
      <c r="O190" s="78" t="s">
        <v>50</v>
      </c>
      <c r="P190" s="6">
        <f t="shared" si="62"/>
        <v>18</v>
      </c>
      <c r="Q190" s="6">
        <f t="shared" si="63"/>
        <v>18</v>
      </c>
      <c r="R190" s="6">
        <f t="shared" si="64"/>
        <v>18</v>
      </c>
      <c r="S190" s="6">
        <f t="shared" si="65"/>
        <v>18</v>
      </c>
      <c r="T190" s="6">
        <f t="shared" si="66"/>
        <v>18</v>
      </c>
      <c r="U190" s="5">
        <f t="shared" si="67"/>
        <v>86.486486486486484</v>
      </c>
      <c r="V190" s="6">
        <f t="shared" si="70"/>
        <v>90</v>
      </c>
      <c r="W190" s="5">
        <f t="shared" si="68"/>
        <v>97.826086956521735</v>
      </c>
      <c r="X190" s="6">
        <f t="shared" si="71"/>
        <v>90</v>
      </c>
      <c r="Y190" s="5">
        <f t="shared" si="69"/>
        <v>67.567567567567565</v>
      </c>
      <c r="Z190" s="6">
        <f t="shared" si="72"/>
        <v>90</v>
      </c>
      <c r="AA190" s="5">
        <f t="shared" si="73"/>
        <v>83.333333333333343</v>
      </c>
      <c r="AB190" s="6">
        <f t="shared" si="74"/>
        <v>90</v>
      </c>
      <c r="AC190" s="5">
        <f t="shared" si="75"/>
        <v>83.333333333333343</v>
      </c>
      <c r="AD190" s="6">
        <f t="shared" si="76"/>
        <v>90</v>
      </c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16"/>
    </row>
    <row r="191" spans="1:47" x14ac:dyDescent="0.3">
      <c r="A191" s="78">
        <v>189</v>
      </c>
      <c r="B191" s="78">
        <v>170701194</v>
      </c>
      <c r="C191" s="78">
        <v>26</v>
      </c>
      <c r="D191" s="78">
        <v>5</v>
      </c>
      <c r="E191" s="78">
        <v>16</v>
      </c>
      <c r="F191" s="78">
        <v>5</v>
      </c>
      <c r="G191" s="78">
        <v>18</v>
      </c>
      <c r="H191" s="78">
        <v>5</v>
      </c>
      <c r="I191" s="78">
        <v>24</v>
      </c>
      <c r="J191" s="78">
        <v>5</v>
      </c>
      <c r="K191" s="78">
        <v>18.399999999999999</v>
      </c>
      <c r="L191" s="78">
        <v>5</v>
      </c>
      <c r="M191" s="78">
        <v>18.399999999999999</v>
      </c>
      <c r="N191" s="78">
        <v>5</v>
      </c>
      <c r="O191" s="78" t="s">
        <v>50</v>
      </c>
      <c r="P191" s="6">
        <f t="shared" si="62"/>
        <v>18</v>
      </c>
      <c r="Q191" s="6">
        <f t="shared" si="63"/>
        <v>18</v>
      </c>
      <c r="R191" s="6">
        <f t="shared" si="64"/>
        <v>18</v>
      </c>
      <c r="S191" s="6">
        <f t="shared" si="65"/>
        <v>18</v>
      </c>
      <c r="T191" s="6">
        <f t="shared" si="66"/>
        <v>18</v>
      </c>
      <c r="U191" s="5">
        <f t="shared" si="67"/>
        <v>83.78378378378379</v>
      </c>
      <c r="V191" s="6">
        <f t="shared" si="70"/>
        <v>90</v>
      </c>
      <c r="W191" s="5">
        <f t="shared" si="68"/>
        <v>95.652173913043484</v>
      </c>
      <c r="X191" s="6">
        <f t="shared" si="71"/>
        <v>90</v>
      </c>
      <c r="Y191" s="5">
        <f t="shared" si="69"/>
        <v>78.378378378378372</v>
      </c>
      <c r="Z191" s="6">
        <f t="shared" si="72"/>
        <v>90</v>
      </c>
      <c r="AA191" s="5">
        <f t="shared" si="73"/>
        <v>77.999999999999986</v>
      </c>
      <c r="AB191" s="6">
        <f t="shared" si="74"/>
        <v>90</v>
      </c>
      <c r="AC191" s="5">
        <f t="shared" si="75"/>
        <v>77.999999999999986</v>
      </c>
      <c r="AD191" s="6">
        <f t="shared" si="76"/>
        <v>90</v>
      </c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16"/>
    </row>
    <row r="192" spans="1:47" x14ac:dyDescent="0.3">
      <c r="A192" s="78">
        <v>190</v>
      </c>
      <c r="B192" s="78">
        <v>170701195</v>
      </c>
      <c r="C192" s="78">
        <v>26</v>
      </c>
      <c r="D192" s="78">
        <v>5</v>
      </c>
      <c r="E192" s="78">
        <v>18</v>
      </c>
      <c r="F192" s="78">
        <v>5</v>
      </c>
      <c r="G192" s="78">
        <v>17</v>
      </c>
      <c r="H192" s="78">
        <v>5</v>
      </c>
      <c r="I192" s="78">
        <v>16</v>
      </c>
      <c r="J192" s="78">
        <v>5</v>
      </c>
      <c r="K192" s="78">
        <v>20</v>
      </c>
      <c r="L192" s="78">
        <v>5</v>
      </c>
      <c r="M192" s="78">
        <v>20</v>
      </c>
      <c r="N192" s="78">
        <v>5</v>
      </c>
      <c r="O192" s="78" t="s">
        <v>50</v>
      </c>
      <c r="P192" s="6">
        <f t="shared" si="62"/>
        <v>18</v>
      </c>
      <c r="Q192" s="6">
        <f t="shared" si="63"/>
        <v>18</v>
      </c>
      <c r="R192" s="6">
        <f t="shared" si="64"/>
        <v>18</v>
      </c>
      <c r="S192" s="6">
        <f t="shared" si="65"/>
        <v>18</v>
      </c>
      <c r="T192" s="6">
        <f t="shared" si="66"/>
        <v>18</v>
      </c>
      <c r="U192" s="5">
        <f t="shared" si="67"/>
        <v>83.78378378378379</v>
      </c>
      <c r="V192" s="6">
        <f t="shared" si="70"/>
        <v>90</v>
      </c>
      <c r="W192" s="5">
        <f t="shared" si="68"/>
        <v>97.826086956521735</v>
      </c>
      <c r="X192" s="6">
        <f t="shared" si="71"/>
        <v>90</v>
      </c>
      <c r="Y192" s="5">
        <f t="shared" si="69"/>
        <v>56.756756756756758</v>
      </c>
      <c r="Z192" s="6">
        <f t="shared" si="72"/>
        <v>90</v>
      </c>
      <c r="AA192" s="5">
        <f t="shared" si="73"/>
        <v>83.333333333333343</v>
      </c>
      <c r="AB192" s="6">
        <f t="shared" si="74"/>
        <v>90</v>
      </c>
      <c r="AC192" s="5">
        <f t="shared" si="75"/>
        <v>83.333333333333343</v>
      </c>
      <c r="AD192" s="6">
        <f t="shared" si="76"/>
        <v>90</v>
      </c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16"/>
    </row>
    <row r="193" spans="1:47" x14ac:dyDescent="0.3">
      <c r="A193" s="78">
        <v>191</v>
      </c>
      <c r="B193" s="78">
        <v>170701196</v>
      </c>
      <c r="C193" s="78">
        <v>21</v>
      </c>
      <c r="D193" s="78">
        <v>0</v>
      </c>
      <c r="E193" s="78">
        <v>4</v>
      </c>
      <c r="F193" s="78">
        <v>0</v>
      </c>
      <c r="G193" s="78">
        <v>15</v>
      </c>
      <c r="H193" s="78">
        <v>5</v>
      </c>
      <c r="I193" s="78">
        <v>20</v>
      </c>
      <c r="J193" s="78">
        <v>5</v>
      </c>
      <c r="K193" s="78">
        <v>17.5</v>
      </c>
      <c r="L193" s="78">
        <v>5</v>
      </c>
      <c r="M193" s="78">
        <v>17.5</v>
      </c>
      <c r="N193" s="78">
        <v>5</v>
      </c>
      <c r="O193" s="78" t="s">
        <v>52</v>
      </c>
      <c r="P193" s="6">
        <f t="shared" si="62"/>
        <v>14</v>
      </c>
      <c r="Q193" s="6">
        <f t="shared" si="63"/>
        <v>14</v>
      </c>
      <c r="R193" s="6">
        <f t="shared" si="64"/>
        <v>14</v>
      </c>
      <c r="S193" s="6">
        <f t="shared" si="65"/>
        <v>14</v>
      </c>
      <c r="T193" s="6">
        <f t="shared" si="66"/>
        <v>14</v>
      </c>
      <c r="U193" s="5">
        <f t="shared" si="67"/>
        <v>56.756756756756758</v>
      </c>
      <c r="V193" s="6">
        <f t="shared" si="70"/>
        <v>70</v>
      </c>
      <c r="W193" s="5">
        <f t="shared" si="68"/>
        <v>52.173913043478258</v>
      </c>
      <c r="X193" s="6">
        <f t="shared" si="71"/>
        <v>70</v>
      </c>
      <c r="Y193" s="5">
        <f t="shared" si="69"/>
        <v>67.567567567567565</v>
      </c>
      <c r="Z193" s="6">
        <f t="shared" si="72"/>
        <v>70</v>
      </c>
      <c r="AA193" s="5">
        <f t="shared" si="73"/>
        <v>75</v>
      </c>
      <c r="AB193" s="6">
        <f t="shared" si="74"/>
        <v>70</v>
      </c>
      <c r="AC193" s="5">
        <f t="shared" si="75"/>
        <v>75</v>
      </c>
      <c r="AD193" s="6">
        <f t="shared" si="76"/>
        <v>70</v>
      </c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16"/>
    </row>
    <row r="194" spans="1:47" x14ac:dyDescent="0.3">
      <c r="A194" s="78">
        <v>192</v>
      </c>
      <c r="B194" s="78">
        <v>170701197</v>
      </c>
      <c r="C194" s="78">
        <v>15</v>
      </c>
      <c r="D194" s="78">
        <v>5</v>
      </c>
      <c r="E194" s="78">
        <v>10</v>
      </c>
      <c r="F194" s="78">
        <v>5</v>
      </c>
      <c r="G194" s="78">
        <v>13</v>
      </c>
      <c r="H194" s="78">
        <v>5</v>
      </c>
      <c r="I194" s="78">
        <v>12</v>
      </c>
      <c r="J194" s="78">
        <v>5</v>
      </c>
      <c r="K194" s="78">
        <v>18.399999999999999</v>
      </c>
      <c r="L194" s="78">
        <v>5</v>
      </c>
      <c r="M194" s="78">
        <v>18.399999999999999</v>
      </c>
      <c r="N194" s="78">
        <v>5</v>
      </c>
      <c r="O194" s="78" t="s">
        <v>52</v>
      </c>
      <c r="P194" s="6">
        <f t="shared" si="62"/>
        <v>14</v>
      </c>
      <c r="Q194" s="6">
        <f t="shared" si="63"/>
        <v>14</v>
      </c>
      <c r="R194" s="6">
        <f t="shared" si="64"/>
        <v>14</v>
      </c>
      <c r="S194" s="6">
        <f t="shared" si="65"/>
        <v>14</v>
      </c>
      <c r="T194" s="6">
        <f t="shared" si="66"/>
        <v>14</v>
      </c>
      <c r="U194" s="5">
        <f t="shared" si="67"/>
        <v>54.054054054054056</v>
      </c>
      <c r="V194" s="6">
        <f t="shared" si="70"/>
        <v>70</v>
      </c>
      <c r="W194" s="5">
        <f t="shared" si="68"/>
        <v>71.739130434782609</v>
      </c>
      <c r="X194" s="6">
        <f t="shared" si="71"/>
        <v>70</v>
      </c>
      <c r="Y194" s="5">
        <f t="shared" si="69"/>
        <v>45.945945945945951</v>
      </c>
      <c r="Z194" s="6">
        <f t="shared" si="72"/>
        <v>70</v>
      </c>
      <c r="AA194" s="5">
        <f t="shared" si="73"/>
        <v>77.999999999999986</v>
      </c>
      <c r="AB194" s="6">
        <f t="shared" si="74"/>
        <v>70</v>
      </c>
      <c r="AC194" s="5">
        <f t="shared" si="75"/>
        <v>77.999999999999986</v>
      </c>
      <c r="AD194" s="6">
        <f t="shared" si="76"/>
        <v>70</v>
      </c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16"/>
    </row>
    <row r="195" spans="1:47" x14ac:dyDescent="0.3">
      <c r="A195" s="78">
        <v>193</v>
      </c>
      <c r="B195" s="78">
        <v>170701198</v>
      </c>
      <c r="C195" s="78">
        <v>10</v>
      </c>
      <c r="D195" s="78">
        <v>0</v>
      </c>
      <c r="E195" s="78">
        <v>6</v>
      </c>
      <c r="F195" s="78">
        <v>0</v>
      </c>
      <c r="G195" s="78">
        <v>15</v>
      </c>
      <c r="H195" s="78">
        <v>5</v>
      </c>
      <c r="I195" s="78">
        <v>19</v>
      </c>
      <c r="J195" s="78">
        <v>5</v>
      </c>
      <c r="K195" s="78">
        <v>18.399999999999999</v>
      </c>
      <c r="L195" s="78">
        <v>5</v>
      </c>
      <c r="M195" s="78">
        <v>18.399999999999999</v>
      </c>
      <c r="N195" s="78">
        <v>5</v>
      </c>
      <c r="O195" s="78" t="s">
        <v>52</v>
      </c>
      <c r="P195" s="6">
        <f t="shared" si="62"/>
        <v>14</v>
      </c>
      <c r="Q195" s="6">
        <f t="shared" si="63"/>
        <v>14</v>
      </c>
      <c r="R195" s="6">
        <f t="shared" si="64"/>
        <v>14</v>
      </c>
      <c r="S195" s="6">
        <f t="shared" si="65"/>
        <v>14</v>
      </c>
      <c r="T195" s="6">
        <f t="shared" si="66"/>
        <v>14</v>
      </c>
      <c r="U195" s="5">
        <f t="shared" si="67"/>
        <v>27.027027027027028</v>
      </c>
      <c r="V195" s="6">
        <f t="shared" si="70"/>
        <v>70</v>
      </c>
      <c r="W195" s="5">
        <f t="shared" si="68"/>
        <v>56.521739130434781</v>
      </c>
      <c r="X195" s="6">
        <f t="shared" si="71"/>
        <v>70</v>
      </c>
      <c r="Y195" s="5">
        <f t="shared" si="69"/>
        <v>64.86486486486487</v>
      </c>
      <c r="Z195" s="6">
        <f t="shared" si="72"/>
        <v>70</v>
      </c>
      <c r="AA195" s="5">
        <f t="shared" si="73"/>
        <v>77.999999999999986</v>
      </c>
      <c r="AB195" s="6">
        <f t="shared" si="74"/>
        <v>70</v>
      </c>
      <c r="AC195" s="5">
        <f t="shared" si="75"/>
        <v>77.999999999999986</v>
      </c>
      <c r="AD195" s="6">
        <f t="shared" si="76"/>
        <v>70</v>
      </c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16"/>
    </row>
    <row r="196" spans="1:47" x14ac:dyDescent="0.3">
      <c r="A196" s="78">
        <v>194</v>
      </c>
      <c r="B196" s="78">
        <v>170701199</v>
      </c>
      <c r="C196" s="78">
        <v>26</v>
      </c>
      <c r="D196" s="78">
        <v>5</v>
      </c>
      <c r="E196" s="78">
        <v>18</v>
      </c>
      <c r="F196" s="78">
        <v>5</v>
      </c>
      <c r="G196" s="78">
        <v>14</v>
      </c>
      <c r="H196" s="78">
        <v>5</v>
      </c>
      <c r="I196" s="78">
        <v>15</v>
      </c>
      <c r="J196" s="78">
        <v>5</v>
      </c>
      <c r="K196" s="78">
        <v>19.3</v>
      </c>
      <c r="L196" s="78">
        <v>5</v>
      </c>
      <c r="M196" s="78">
        <v>19.3</v>
      </c>
      <c r="N196" s="78">
        <v>5</v>
      </c>
      <c r="O196" s="78" t="s">
        <v>50</v>
      </c>
      <c r="P196" s="6">
        <f t="shared" ref="P196:P259" si="77">IF(O196="O",10,IF(O196="A+",9,IF(O196="A",8,IF(O196="B+",7,IF(O196="B",6,0)))))/5*10</f>
        <v>18</v>
      </c>
      <c r="Q196" s="6">
        <f t="shared" ref="Q196:Q259" si="78">P196</f>
        <v>18</v>
      </c>
      <c r="R196" s="6">
        <f t="shared" ref="R196:R259" si="79">P196</f>
        <v>18</v>
      </c>
      <c r="S196" s="6">
        <f t="shared" ref="S196:S259" si="80">P196</f>
        <v>18</v>
      </c>
      <c r="T196" s="6">
        <f t="shared" ref="T196:T259" si="81">P196</f>
        <v>18</v>
      </c>
      <c r="U196" s="5">
        <f t="shared" ref="U196:U259" si="82">(C196+D196)/37*100</f>
        <v>83.78378378378379</v>
      </c>
      <c r="V196" s="6">
        <f t="shared" si="70"/>
        <v>90</v>
      </c>
      <c r="W196" s="5">
        <f t="shared" ref="W196:W259" si="83">(E196+F196+G196+H196)/46*100</f>
        <v>91.304347826086953</v>
      </c>
      <c r="X196" s="6">
        <f t="shared" si="71"/>
        <v>90</v>
      </c>
      <c r="Y196" s="5">
        <f t="shared" ref="Y196:Y259" si="84">(I196+J196)/37*100</f>
        <v>54.054054054054056</v>
      </c>
      <c r="Z196" s="6">
        <f t="shared" si="72"/>
        <v>90</v>
      </c>
      <c r="AA196" s="5">
        <f t="shared" si="73"/>
        <v>81</v>
      </c>
      <c r="AB196" s="6">
        <f t="shared" si="74"/>
        <v>90</v>
      </c>
      <c r="AC196" s="5">
        <f t="shared" si="75"/>
        <v>81</v>
      </c>
      <c r="AD196" s="6">
        <f t="shared" si="76"/>
        <v>90</v>
      </c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16"/>
    </row>
    <row r="197" spans="1:47" x14ac:dyDescent="0.3">
      <c r="A197" s="78">
        <v>195</v>
      </c>
      <c r="B197" s="78">
        <v>170701200</v>
      </c>
      <c r="C197" s="78">
        <v>27</v>
      </c>
      <c r="D197" s="78">
        <v>5</v>
      </c>
      <c r="E197" s="78">
        <v>9</v>
      </c>
      <c r="F197" s="78">
        <v>5</v>
      </c>
      <c r="G197" s="78">
        <v>11</v>
      </c>
      <c r="H197" s="78">
        <v>5</v>
      </c>
      <c r="I197" s="78">
        <v>10</v>
      </c>
      <c r="J197" s="78">
        <v>5</v>
      </c>
      <c r="K197" s="78">
        <v>17.5</v>
      </c>
      <c r="L197" s="78">
        <v>5</v>
      </c>
      <c r="M197" s="78">
        <v>17.5</v>
      </c>
      <c r="N197" s="78">
        <v>5</v>
      </c>
      <c r="O197" s="78" t="s">
        <v>52</v>
      </c>
      <c r="P197" s="6">
        <f t="shared" si="77"/>
        <v>14</v>
      </c>
      <c r="Q197" s="6">
        <f t="shared" si="78"/>
        <v>14</v>
      </c>
      <c r="R197" s="6">
        <f t="shared" si="79"/>
        <v>14</v>
      </c>
      <c r="S197" s="6">
        <f t="shared" si="80"/>
        <v>14</v>
      </c>
      <c r="T197" s="6">
        <f t="shared" si="81"/>
        <v>14</v>
      </c>
      <c r="U197" s="5">
        <f t="shared" si="82"/>
        <v>86.486486486486484</v>
      </c>
      <c r="V197" s="6">
        <f t="shared" si="70"/>
        <v>70</v>
      </c>
      <c r="W197" s="5">
        <f t="shared" si="83"/>
        <v>65.217391304347828</v>
      </c>
      <c r="X197" s="6">
        <f t="shared" si="71"/>
        <v>70</v>
      </c>
      <c r="Y197" s="5">
        <f t="shared" si="84"/>
        <v>40.54054054054054</v>
      </c>
      <c r="Z197" s="6">
        <f t="shared" si="72"/>
        <v>70</v>
      </c>
      <c r="AA197" s="5">
        <f t="shared" si="73"/>
        <v>75</v>
      </c>
      <c r="AB197" s="6">
        <f t="shared" si="74"/>
        <v>70</v>
      </c>
      <c r="AC197" s="5">
        <f t="shared" si="75"/>
        <v>75</v>
      </c>
      <c r="AD197" s="6">
        <f t="shared" si="76"/>
        <v>70</v>
      </c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16"/>
    </row>
    <row r="198" spans="1:47" x14ac:dyDescent="0.3">
      <c r="A198" s="78">
        <v>196</v>
      </c>
      <c r="B198" s="78">
        <v>170701201</v>
      </c>
      <c r="C198" s="78">
        <v>12</v>
      </c>
      <c r="D198" s="78">
        <v>0</v>
      </c>
      <c r="E198" s="78">
        <v>1</v>
      </c>
      <c r="F198" s="78">
        <v>0</v>
      </c>
      <c r="G198" s="78">
        <v>16</v>
      </c>
      <c r="H198" s="78">
        <v>5</v>
      </c>
      <c r="I198" s="78">
        <v>14</v>
      </c>
      <c r="J198" s="78">
        <v>5</v>
      </c>
      <c r="K198" s="78">
        <v>19.3</v>
      </c>
      <c r="L198" s="78">
        <v>5</v>
      </c>
      <c r="M198" s="78">
        <v>19.3</v>
      </c>
      <c r="N198" s="78">
        <v>5</v>
      </c>
      <c r="O198" s="78" t="s">
        <v>53</v>
      </c>
      <c r="P198" s="6">
        <f t="shared" si="77"/>
        <v>12</v>
      </c>
      <c r="Q198" s="6">
        <f t="shared" si="78"/>
        <v>12</v>
      </c>
      <c r="R198" s="6">
        <f t="shared" si="79"/>
        <v>12</v>
      </c>
      <c r="S198" s="6">
        <f t="shared" si="80"/>
        <v>12</v>
      </c>
      <c r="T198" s="6">
        <f t="shared" si="81"/>
        <v>12</v>
      </c>
      <c r="U198" s="5">
        <f t="shared" si="82"/>
        <v>32.432432432432435</v>
      </c>
      <c r="V198" s="6">
        <f t="shared" si="70"/>
        <v>60</v>
      </c>
      <c r="W198" s="5">
        <f t="shared" si="83"/>
        <v>47.826086956521742</v>
      </c>
      <c r="X198" s="6">
        <f t="shared" si="71"/>
        <v>60</v>
      </c>
      <c r="Y198" s="5">
        <f t="shared" si="84"/>
        <v>51.351351351351347</v>
      </c>
      <c r="Z198" s="6">
        <f t="shared" si="72"/>
        <v>60</v>
      </c>
      <c r="AA198" s="5">
        <f t="shared" si="73"/>
        <v>81</v>
      </c>
      <c r="AB198" s="6">
        <f t="shared" si="74"/>
        <v>60</v>
      </c>
      <c r="AC198" s="5">
        <f t="shared" si="75"/>
        <v>81</v>
      </c>
      <c r="AD198" s="6">
        <f t="shared" si="76"/>
        <v>60</v>
      </c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16"/>
    </row>
    <row r="199" spans="1:47" x14ac:dyDescent="0.3">
      <c r="A199" s="78">
        <v>197</v>
      </c>
      <c r="B199" s="78">
        <v>170701202</v>
      </c>
      <c r="C199" s="78">
        <v>18</v>
      </c>
      <c r="D199" s="78">
        <v>5</v>
      </c>
      <c r="E199" s="78">
        <v>14</v>
      </c>
      <c r="F199" s="78">
        <v>5</v>
      </c>
      <c r="G199" s="78">
        <v>0</v>
      </c>
      <c r="H199" s="78">
        <v>5</v>
      </c>
      <c r="I199" s="78">
        <v>0</v>
      </c>
      <c r="J199" s="78">
        <v>5</v>
      </c>
      <c r="K199" s="78">
        <v>19.3</v>
      </c>
      <c r="L199" s="78">
        <v>5</v>
      </c>
      <c r="M199" s="78">
        <v>19.3</v>
      </c>
      <c r="N199" s="78">
        <v>5</v>
      </c>
      <c r="O199" s="78" t="s">
        <v>52</v>
      </c>
      <c r="P199" s="6">
        <f t="shared" si="77"/>
        <v>14</v>
      </c>
      <c r="Q199" s="6">
        <f t="shared" si="78"/>
        <v>14</v>
      </c>
      <c r="R199" s="6">
        <f t="shared" si="79"/>
        <v>14</v>
      </c>
      <c r="S199" s="6">
        <f t="shared" si="80"/>
        <v>14</v>
      </c>
      <c r="T199" s="6">
        <f t="shared" si="81"/>
        <v>14</v>
      </c>
      <c r="U199" s="5">
        <f t="shared" si="82"/>
        <v>62.162162162162161</v>
      </c>
      <c r="V199" s="6">
        <f t="shared" si="70"/>
        <v>70</v>
      </c>
      <c r="W199" s="5">
        <f t="shared" si="83"/>
        <v>52.173913043478258</v>
      </c>
      <c r="X199" s="6">
        <f t="shared" si="71"/>
        <v>70</v>
      </c>
      <c r="Y199" s="5">
        <f t="shared" si="84"/>
        <v>13.513513513513514</v>
      </c>
      <c r="Z199" s="6">
        <f t="shared" si="72"/>
        <v>70</v>
      </c>
      <c r="AA199" s="5">
        <f t="shared" si="73"/>
        <v>81</v>
      </c>
      <c r="AB199" s="6">
        <f t="shared" si="74"/>
        <v>70</v>
      </c>
      <c r="AC199" s="5">
        <f t="shared" si="75"/>
        <v>81</v>
      </c>
      <c r="AD199" s="6">
        <f t="shared" si="76"/>
        <v>70</v>
      </c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16"/>
    </row>
    <row r="200" spans="1:47" x14ac:dyDescent="0.3">
      <c r="A200" s="78">
        <v>198</v>
      </c>
      <c r="B200" s="78">
        <v>170701203</v>
      </c>
      <c r="C200" s="78">
        <v>25</v>
      </c>
      <c r="D200" s="78">
        <v>0</v>
      </c>
      <c r="E200" s="78">
        <v>18</v>
      </c>
      <c r="F200" s="78">
        <v>0</v>
      </c>
      <c r="G200" s="78">
        <v>16</v>
      </c>
      <c r="H200" s="78">
        <v>5</v>
      </c>
      <c r="I200" s="78">
        <v>13</v>
      </c>
      <c r="J200" s="78">
        <v>5</v>
      </c>
      <c r="K200" s="78">
        <v>19.3</v>
      </c>
      <c r="L200" s="78">
        <v>5</v>
      </c>
      <c r="M200" s="78">
        <v>19.3</v>
      </c>
      <c r="N200" s="78">
        <v>5</v>
      </c>
      <c r="O200" s="78" t="s">
        <v>51</v>
      </c>
      <c r="P200" s="6">
        <f t="shared" si="77"/>
        <v>16</v>
      </c>
      <c r="Q200" s="6">
        <f t="shared" si="78"/>
        <v>16</v>
      </c>
      <c r="R200" s="6">
        <f t="shared" si="79"/>
        <v>16</v>
      </c>
      <c r="S200" s="6">
        <f t="shared" si="80"/>
        <v>16</v>
      </c>
      <c r="T200" s="6">
        <f t="shared" si="81"/>
        <v>16</v>
      </c>
      <c r="U200" s="5">
        <f t="shared" si="82"/>
        <v>67.567567567567565</v>
      </c>
      <c r="V200" s="6">
        <f t="shared" si="70"/>
        <v>80</v>
      </c>
      <c r="W200" s="5">
        <f t="shared" si="83"/>
        <v>84.782608695652172</v>
      </c>
      <c r="X200" s="6">
        <f t="shared" si="71"/>
        <v>80</v>
      </c>
      <c r="Y200" s="5">
        <f t="shared" si="84"/>
        <v>48.648648648648653</v>
      </c>
      <c r="Z200" s="6">
        <f t="shared" si="72"/>
        <v>80</v>
      </c>
      <c r="AA200" s="5">
        <f t="shared" si="73"/>
        <v>81</v>
      </c>
      <c r="AB200" s="6">
        <f t="shared" si="74"/>
        <v>80</v>
      </c>
      <c r="AC200" s="5">
        <f t="shared" si="75"/>
        <v>81</v>
      </c>
      <c r="AD200" s="6">
        <f t="shared" si="76"/>
        <v>80</v>
      </c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16"/>
    </row>
    <row r="201" spans="1:47" x14ac:dyDescent="0.3">
      <c r="A201" s="78">
        <v>199</v>
      </c>
      <c r="B201" s="78">
        <v>170701204</v>
      </c>
      <c r="C201" s="78">
        <v>19</v>
      </c>
      <c r="D201" s="78">
        <v>5</v>
      </c>
      <c r="E201" s="78">
        <v>4</v>
      </c>
      <c r="F201" s="78">
        <v>5</v>
      </c>
      <c r="G201" s="78">
        <v>16</v>
      </c>
      <c r="H201" s="78">
        <v>1</v>
      </c>
      <c r="I201" s="78">
        <v>22</v>
      </c>
      <c r="J201" s="78">
        <v>1</v>
      </c>
      <c r="K201" s="78">
        <v>19.3</v>
      </c>
      <c r="L201" s="78">
        <v>5</v>
      </c>
      <c r="M201" s="78">
        <v>19.3</v>
      </c>
      <c r="N201" s="78">
        <v>5</v>
      </c>
      <c r="O201" s="78" t="s">
        <v>52</v>
      </c>
      <c r="P201" s="6">
        <f t="shared" si="77"/>
        <v>14</v>
      </c>
      <c r="Q201" s="6">
        <f t="shared" si="78"/>
        <v>14</v>
      </c>
      <c r="R201" s="6">
        <f t="shared" si="79"/>
        <v>14</v>
      </c>
      <c r="S201" s="6">
        <f t="shared" si="80"/>
        <v>14</v>
      </c>
      <c r="T201" s="6">
        <f t="shared" si="81"/>
        <v>14</v>
      </c>
      <c r="U201" s="5">
        <f t="shared" si="82"/>
        <v>64.86486486486487</v>
      </c>
      <c r="V201" s="6">
        <f t="shared" si="70"/>
        <v>70</v>
      </c>
      <c r="W201" s="5">
        <f t="shared" si="83"/>
        <v>56.521739130434781</v>
      </c>
      <c r="X201" s="6">
        <f t="shared" si="71"/>
        <v>70</v>
      </c>
      <c r="Y201" s="5">
        <f t="shared" si="84"/>
        <v>62.162162162162161</v>
      </c>
      <c r="Z201" s="6">
        <f t="shared" si="72"/>
        <v>70</v>
      </c>
      <c r="AA201" s="5">
        <f t="shared" si="73"/>
        <v>81</v>
      </c>
      <c r="AB201" s="6">
        <f t="shared" si="74"/>
        <v>70</v>
      </c>
      <c r="AC201" s="5">
        <f t="shared" si="75"/>
        <v>81</v>
      </c>
      <c r="AD201" s="6">
        <f t="shared" si="76"/>
        <v>70</v>
      </c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16"/>
    </row>
    <row r="202" spans="1:47" x14ac:dyDescent="0.3">
      <c r="A202" s="78">
        <v>200</v>
      </c>
      <c r="B202" s="78">
        <v>170701205</v>
      </c>
      <c r="C202" s="78">
        <v>27</v>
      </c>
      <c r="D202" s="78">
        <v>5</v>
      </c>
      <c r="E202" s="78">
        <v>15</v>
      </c>
      <c r="F202" s="78">
        <v>5</v>
      </c>
      <c r="G202" s="78">
        <v>15</v>
      </c>
      <c r="H202" s="78">
        <v>5</v>
      </c>
      <c r="I202" s="78">
        <v>22</v>
      </c>
      <c r="J202" s="78">
        <v>5</v>
      </c>
      <c r="K202" s="78">
        <v>15.8</v>
      </c>
      <c r="L202" s="78">
        <v>5</v>
      </c>
      <c r="M202" s="78">
        <v>15.8</v>
      </c>
      <c r="N202" s="78">
        <v>5</v>
      </c>
      <c r="O202" s="78" t="s">
        <v>51</v>
      </c>
      <c r="P202" s="6">
        <f t="shared" si="77"/>
        <v>16</v>
      </c>
      <c r="Q202" s="6">
        <f t="shared" si="78"/>
        <v>16</v>
      </c>
      <c r="R202" s="6">
        <f t="shared" si="79"/>
        <v>16</v>
      </c>
      <c r="S202" s="6">
        <f t="shared" si="80"/>
        <v>16</v>
      </c>
      <c r="T202" s="6">
        <f t="shared" si="81"/>
        <v>16</v>
      </c>
      <c r="U202" s="5">
        <f t="shared" si="82"/>
        <v>86.486486486486484</v>
      </c>
      <c r="V202" s="6">
        <f t="shared" si="70"/>
        <v>80</v>
      </c>
      <c r="W202" s="5">
        <f t="shared" si="83"/>
        <v>86.956521739130437</v>
      </c>
      <c r="X202" s="6">
        <f t="shared" si="71"/>
        <v>80</v>
      </c>
      <c r="Y202" s="5">
        <f t="shared" si="84"/>
        <v>72.972972972972968</v>
      </c>
      <c r="Z202" s="6">
        <f t="shared" si="72"/>
        <v>80</v>
      </c>
      <c r="AA202" s="5">
        <f t="shared" si="73"/>
        <v>69.333333333333343</v>
      </c>
      <c r="AB202" s="6">
        <f t="shared" si="74"/>
        <v>80</v>
      </c>
      <c r="AC202" s="5">
        <f t="shared" si="75"/>
        <v>69.333333333333343</v>
      </c>
      <c r="AD202" s="6">
        <f t="shared" si="76"/>
        <v>80</v>
      </c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16"/>
    </row>
    <row r="203" spans="1:47" x14ac:dyDescent="0.3">
      <c r="A203" s="78">
        <v>201</v>
      </c>
      <c r="B203" s="78">
        <v>170701206</v>
      </c>
      <c r="C203" s="78">
        <v>25</v>
      </c>
      <c r="D203" s="78">
        <v>5</v>
      </c>
      <c r="E203" s="78">
        <v>16</v>
      </c>
      <c r="F203" s="78">
        <v>5</v>
      </c>
      <c r="G203" s="78">
        <v>16</v>
      </c>
      <c r="H203" s="78">
        <v>5</v>
      </c>
      <c r="I203" s="78">
        <v>10</v>
      </c>
      <c r="J203" s="78">
        <v>5</v>
      </c>
      <c r="K203" s="78">
        <v>18.399999999999999</v>
      </c>
      <c r="L203" s="78">
        <v>5</v>
      </c>
      <c r="M203" s="78">
        <v>18.399999999999999</v>
      </c>
      <c r="N203" s="78">
        <v>5</v>
      </c>
      <c r="O203" s="78" t="s">
        <v>51</v>
      </c>
      <c r="P203" s="6">
        <f t="shared" si="77"/>
        <v>16</v>
      </c>
      <c r="Q203" s="6">
        <f t="shared" si="78"/>
        <v>16</v>
      </c>
      <c r="R203" s="6">
        <f t="shared" si="79"/>
        <v>16</v>
      </c>
      <c r="S203" s="6">
        <f t="shared" si="80"/>
        <v>16</v>
      </c>
      <c r="T203" s="6">
        <f t="shared" si="81"/>
        <v>16</v>
      </c>
      <c r="U203" s="5">
        <f t="shared" si="82"/>
        <v>81.081081081081081</v>
      </c>
      <c r="V203" s="6">
        <f t="shared" si="70"/>
        <v>80</v>
      </c>
      <c r="W203" s="5">
        <f t="shared" si="83"/>
        <v>91.304347826086953</v>
      </c>
      <c r="X203" s="6">
        <f t="shared" si="71"/>
        <v>80</v>
      </c>
      <c r="Y203" s="5">
        <f t="shared" si="84"/>
        <v>40.54054054054054</v>
      </c>
      <c r="Z203" s="6">
        <f t="shared" si="72"/>
        <v>80</v>
      </c>
      <c r="AA203" s="5">
        <f t="shared" si="73"/>
        <v>77.999999999999986</v>
      </c>
      <c r="AB203" s="6">
        <f t="shared" si="74"/>
        <v>80</v>
      </c>
      <c r="AC203" s="5">
        <f t="shared" si="75"/>
        <v>77.999999999999986</v>
      </c>
      <c r="AD203" s="6">
        <f t="shared" si="76"/>
        <v>80</v>
      </c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16"/>
    </row>
    <row r="204" spans="1:47" x14ac:dyDescent="0.3">
      <c r="A204" s="78">
        <v>202</v>
      </c>
      <c r="B204" s="78">
        <v>170701207</v>
      </c>
      <c r="C204" s="78">
        <v>25</v>
      </c>
      <c r="D204" s="78">
        <v>0</v>
      </c>
      <c r="E204" s="78">
        <v>17</v>
      </c>
      <c r="F204" s="78">
        <v>0</v>
      </c>
      <c r="G204" s="78">
        <v>16</v>
      </c>
      <c r="H204" s="78">
        <v>5</v>
      </c>
      <c r="I204" s="78">
        <v>16</v>
      </c>
      <c r="J204" s="78">
        <v>5</v>
      </c>
      <c r="K204" s="78">
        <v>17.5</v>
      </c>
      <c r="L204" s="78">
        <v>5</v>
      </c>
      <c r="M204" s="78">
        <v>17.5</v>
      </c>
      <c r="N204" s="78">
        <v>5</v>
      </c>
      <c r="O204" s="78" t="s">
        <v>51</v>
      </c>
      <c r="P204" s="6">
        <f t="shared" si="77"/>
        <v>16</v>
      </c>
      <c r="Q204" s="6">
        <f t="shared" si="78"/>
        <v>16</v>
      </c>
      <c r="R204" s="6">
        <f t="shared" si="79"/>
        <v>16</v>
      </c>
      <c r="S204" s="6">
        <f t="shared" si="80"/>
        <v>16</v>
      </c>
      <c r="T204" s="6">
        <f t="shared" si="81"/>
        <v>16</v>
      </c>
      <c r="U204" s="5">
        <f t="shared" si="82"/>
        <v>67.567567567567565</v>
      </c>
      <c r="V204" s="6">
        <f t="shared" si="70"/>
        <v>80</v>
      </c>
      <c r="W204" s="5">
        <f t="shared" si="83"/>
        <v>82.608695652173907</v>
      </c>
      <c r="X204" s="6">
        <f t="shared" si="71"/>
        <v>80</v>
      </c>
      <c r="Y204" s="5">
        <f t="shared" si="84"/>
        <v>56.756756756756758</v>
      </c>
      <c r="Z204" s="6">
        <f t="shared" si="72"/>
        <v>80</v>
      </c>
      <c r="AA204" s="5">
        <f t="shared" si="73"/>
        <v>75</v>
      </c>
      <c r="AB204" s="6">
        <f t="shared" si="74"/>
        <v>80</v>
      </c>
      <c r="AC204" s="5">
        <f t="shared" si="75"/>
        <v>75</v>
      </c>
      <c r="AD204" s="6">
        <f t="shared" si="76"/>
        <v>80</v>
      </c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16"/>
    </row>
    <row r="205" spans="1:47" x14ac:dyDescent="0.3">
      <c r="A205" s="78">
        <v>203</v>
      </c>
      <c r="B205" s="78">
        <v>170701209</v>
      </c>
      <c r="C205" s="78">
        <v>6</v>
      </c>
      <c r="D205" s="78">
        <v>0</v>
      </c>
      <c r="E205" s="78">
        <v>0</v>
      </c>
      <c r="F205" s="78">
        <v>0</v>
      </c>
      <c r="G205" s="78">
        <v>11</v>
      </c>
      <c r="H205" s="78">
        <v>5</v>
      </c>
      <c r="I205" s="78">
        <v>7</v>
      </c>
      <c r="J205" s="78">
        <v>5</v>
      </c>
      <c r="K205" s="78">
        <v>15.8</v>
      </c>
      <c r="L205" s="78">
        <v>5</v>
      </c>
      <c r="M205" s="78">
        <v>15.8</v>
      </c>
      <c r="N205" s="78">
        <v>5</v>
      </c>
      <c r="O205" s="78" t="s">
        <v>53</v>
      </c>
      <c r="P205" s="6">
        <f t="shared" si="77"/>
        <v>12</v>
      </c>
      <c r="Q205" s="6">
        <f t="shared" si="78"/>
        <v>12</v>
      </c>
      <c r="R205" s="6">
        <f t="shared" si="79"/>
        <v>12</v>
      </c>
      <c r="S205" s="6">
        <f t="shared" si="80"/>
        <v>12</v>
      </c>
      <c r="T205" s="6">
        <f t="shared" si="81"/>
        <v>12</v>
      </c>
      <c r="U205" s="5">
        <f t="shared" si="82"/>
        <v>16.216216216216218</v>
      </c>
      <c r="V205" s="6">
        <f t="shared" si="70"/>
        <v>60</v>
      </c>
      <c r="W205" s="5">
        <f t="shared" si="83"/>
        <v>34.782608695652172</v>
      </c>
      <c r="X205" s="6">
        <f t="shared" si="71"/>
        <v>60</v>
      </c>
      <c r="Y205" s="5">
        <f t="shared" si="84"/>
        <v>32.432432432432435</v>
      </c>
      <c r="Z205" s="6">
        <f t="shared" si="72"/>
        <v>60</v>
      </c>
      <c r="AA205" s="5">
        <f t="shared" si="73"/>
        <v>69.333333333333343</v>
      </c>
      <c r="AB205" s="6">
        <f t="shared" si="74"/>
        <v>60</v>
      </c>
      <c r="AC205" s="5">
        <f t="shared" si="75"/>
        <v>69.333333333333343</v>
      </c>
      <c r="AD205" s="6">
        <f t="shared" si="76"/>
        <v>60</v>
      </c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16"/>
    </row>
    <row r="206" spans="1:47" x14ac:dyDescent="0.3">
      <c r="A206" s="78">
        <v>204</v>
      </c>
      <c r="B206" s="78">
        <v>170701210</v>
      </c>
      <c r="C206" s="78">
        <v>0</v>
      </c>
      <c r="D206" s="78">
        <v>5</v>
      </c>
      <c r="E206" s="78">
        <v>0</v>
      </c>
      <c r="F206" s="78">
        <v>5</v>
      </c>
      <c r="G206" s="78">
        <v>14</v>
      </c>
      <c r="H206" s="78">
        <v>5</v>
      </c>
      <c r="I206" s="78">
        <v>15</v>
      </c>
      <c r="J206" s="78">
        <v>5</v>
      </c>
      <c r="K206" s="78">
        <v>17.5</v>
      </c>
      <c r="L206" s="78">
        <v>5</v>
      </c>
      <c r="M206" s="78">
        <v>17.5</v>
      </c>
      <c r="N206" s="78">
        <v>5</v>
      </c>
      <c r="O206" s="78" t="s">
        <v>52</v>
      </c>
      <c r="P206" s="6">
        <f t="shared" si="77"/>
        <v>14</v>
      </c>
      <c r="Q206" s="6">
        <f t="shared" si="78"/>
        <v>14</v>
      </c>
      <c r="R206" s="6">
        <f t="shared" si="79"/>
        <v>14</v>
      </c>
      <c r="S206" s="6">
        <f t="shared" si="80"/>
        <v>14</v>
      </c>
      <c r="T206" s="6">
        <f t="shared" si="81"/>
        <v>14</v>
      </c>
      <c r="U206" s="5">
        <f t="shared" si="82"/>
        <v>13.513513513513514</v>
      </c>
      <c r="V206" s="6">
        <f t="shared" si="70"/>
        <v>70</v>
      </c>
      <c r="W206" s="5">
        <f t="shared" si="83"/>
        <v>52.173913043478258</v>
      </c>
      <c r="X206" s="6">
        <f t="shared" si="71"/>
        <v>70</v>
      </c>
      <c r="Y206" s="5">
        <f t="shared" si="84"/>
        <v>54.054054054054056</v>
      </c>
      <c r="Z206" s="6">
        <f t="shared" si="72"/>
        <v>70</v>
      </c>
      <c r="AA206" s="5">
        <f t="shared" si="73"/>
        <v>75</v>
      </c>
      <c r="AB206" s="6">
        <f t="shared" si="74"/>
        <v>70</v>
      </c>
      <c r="AC206" s="5">
        <f t="shared" si="75"/>
        <v>75</v>
      </c>
      <c r="AD206" s="6">
        <f t="shared" si="76"/>
        <v>70</v>
      </c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16"/>
    </row>
    <row r="207" spans="1:47" x14ac:dyDescent="0.3">
      <c r="A207" s="78">
        <v>205</v>
      </c>
      <c r="B207" s="78">
        <v>170701211</v>
      </c>
      <c r="C207" s="78">
        <v>22</v>
      </c>
      <c r="D207" s="78">
        <v>5</v>
      </c>
      <c r="E207" s="78">
        <v>11</v>
      </c>
      <c r="F207" s="78">
        <v>5</v>
      </c>
      <c r="G207" s="78">
        <v>13</v>
      </c>
      <c r="H207" s="78">
        <v>5</v>
      </c>
      <c r="I207" s="78">
        <v>16</v>
      </c>
      <c r="J207" s="78">
        <v>5</v>
      </c>
      <c r="K207" s="78">
        <v>19.3</v>
      </c>
      <c r="L207" s="78">
        <v>5</v>
      </c>
      <c r="M207" s="78">
        <v>19.3</v>
      </c>
      <c r="N207" s="78">
        <v>5</v>
      </c>
      <c r="O207" s="78" t="s">
        <v>51</v>
      </c>
      <c r="P207" s="6">
        <f t="shared" si="77"/>
        <v>16</v>
      </c>
      <c r="Q207" s="6">
        <f t="shared" si="78"/>
        <v>16</v>
      </c>
      <c r="R207" s="6">
        <f t="shared" si="79"/>
        <v>16</v>
      </c>
      <c r="S207" s="6">
        <f t="shared" si="80"/>
        <v>16</v>
      </c>
      <c r="T207" s="6">
        <f t="shared" si="81"/>
        <v>16</v>
      </c>
      <c r="U207" s="5">
        <f t="shared" si="82"/>
        <v>72.972972972972968</v>
      </c>
      <c r="V207" s="6">
        <f t="shared" si="70"/>
        <v>80</v>
      </c>
      <c r="W207" s="5">
        <f t="shared" si="83"/>
        <v>73.91304347826086</v>
      </c>
      <c r="X207" s="6">
        <f t="shared" si="71"/>
        <v>80</v>
      </c>
      <c r="Y207" s="5">
        <f t="shared" si="84"/>
        <v>56.756756756756758</v>
      </c>
      <c r="Z207" s="6">
        <f t="shared" si="72"/>
        <v>80</v>
      </c>
      <c r="AA207" s="5">
        <f t="shared" si="73"/>
        <v>81</v>
      </c>
      <c r="AB207" s="6">
        <f t="shared" si="74"/>
        <v>80</v>
      </c>
      <c r="AC207" s="5">
        <f t="shared" si="75"/>
        <v>81</v>
      </c>
      <c r="AD207" s="6">
        <f t="shared" si="76"/>
        <v>80</v>
      </c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16"/>
    </row>
    <row r="208" spans="1:47" x14ac:dyDescent="0.3">
      <c r="A208" s="78">
        <v>206</v>
      </c>
      <c r="B208" s="78">
        <v>170701212</v>
      </c>
      <c r="C208" s="78">
        <v>17</v>
      </c>
      <c r="D208" s="78">
        <v>5</v>
      </c>
      <c r="E208" s="78">
        <v>14</v>
      </c>
      <c r="F208" s="78">
        <v>5</v>
      </c>
      <c r="G208" s="78">
        <v>12</v>
      </c>
      <c r="H208" s="78">
        <v>5</v>
      </c>
      <c r="I208" s="78">
        <v>17</v>
      </c>
      <c r="J208" s="78">
        <v>5</v>
      </c>
      <c r="K208" s="78">
        <v>18.399999999999999</v>
      </c>
      <c r="L208" s="78">
        <v>5</v>
      </c>
      <c r="M208" s="78">
        <v>18.399999999999999</v>
      </c>
      <c r="N208" s="78">
        <v>5</v>
      </c>
      <c r="O208" s="78" t="s">
        <v>51</v>
      </c>
      <c r="P208" s="6">
        <f t="shared" si="77"/>
        <v>16</v>
      </c>
      <c r="Q208" s="6">
        <f t="shared" si="78"/>
        <v>16</v>
      </c>
      <c r="R208" s="6">
        <f t="shared" si="79"/>
        <v>16</v>
      </c>
      <c r="S208" s="6">
        <f t="shared" si="80"/>
        <v>16</v>
      </c>
      <c r="T208" s="6">
        <f t="shared" si="81"/>
        <v>16</v>
      </c>
      <c r="U208" s="5">
        <f t="shared" si="82"/>
        <v>59.45945945945946</v>
      </c>
      <c r="V208" s="6">
        <f t="shared" si="70"/>
        <v>80</v>
      </c>
      <c r="W208" s="5">
        <f t="shared" si="83"/>
        <v>78.260869565217391</v>
      </c>
      <c r="X208" s="6">
        <f t="shared" si="71"/>
        <v>80</v>
      </c>
      <c r="Y208" s="5">
        <f t="shared" si="84"/>
        <v>59.45945945945946</v>
      </c>
      <c r="Z208" s="6">
        <f t="shared" si="72"/>
        <v>80</v>
      </c>
      <c r="AA208" s="5">
        <f t="shared" si="73"/>
        <v>77.999999999999986</v>
      </c>
      <c r="AB208" s="6">
        <f t="shared" si="74"/>
        <v>80</v>
      </c>
      <c r="AC208" s="5">
        <f t="shared" si="75"/>
        <v>77.999999999999986</v>
      </c>
      <c r="AD208" s="6">
        <f t="shared" si="76"/>
        <v>80</v>
      </c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16"/>
    </row>
    <row r="209" spans="1:47" x14ac:dyDescent="0.3">
      <c r="A209" s="78">
        <v>207</v>
      </c>
      <c r="B209" s="78">
        <v>170701213</v>
      </c>
      <c r="C209" s="78">
        <v>27</v>
      </c>
      <c r="D209" s="78">
        <v>5</v>
      </c>
      <c r="E209" s="78">
        <v>18</v>
      </c>
      <c r="F209" s="78">
        <v>5</v>
      </c>
      <c r="G209" s="78">
        <v>15</v>
      </c>
      <c r="H209" s="78">
        <v>5</v>
      </c>
      <c r="I209" s="78">
        <v>21</v>
      </c>
      <c r="J209" s="78">
        <v>5</v>
      </c>
      <c r="K209" s="78">
        <v>18.399999999999999</v>
      </c>
      <c r="L209" s="78">
        <v>5</v>
      </c>
      <c r="M209" s="78">
        <v>18.399999999999999</v>
      </c>
      <c r="N209" s="78">
        <v>5</v>
      </c>
      <c r="O209" s="78" t="s">
        <v>50</v>
      </c>
      <c r="P209" s="6">
        <f t="shared" si="77"/>
        <v>18</v>
      </c>
      <c r="Q209" s="6">
        <f t="shared" si="78"/>
        <v>18</v>
      </c>
      <c r="R209" s="6">
        <f t="shared" si="79"/>
        <v>18</v>
      </c>
      <c r="S209" s="6">
        <f t="shared" si="80"/>
        <v>18</v>
      </c>
      <c r="T209" s="6">
        <f t="shared" si="81"/>
        <v>18</v>
      </c>
      <c r="U209" s="5">
        <f t="shared" si="82"/>
        <v>86.486486486486484</v>
      </c>
      <c r="V209" s="6">
        <f t="shared" si="70"/>
        <v>90</v>
      </c>
      <c r="W209" s="5">
        <f t="shared" si="83"/>
        <v>93.478260869565219</v>
      </c>
      <c r="X209" s="6">
        <f t="shared" si="71"/>
        <v>90</v>
      </c>
      <c r="Y209" s="5">
        <f t="shared" si="84"/>
        <v>70.270270270270274</v>
      </c>
      <c r="Z209" s="6">
        <f t="shared" si="72"/>
        <v>90</v>
      </c>
      <c r="AA209" s="5">
        <f t="shared" si="73"/>
        <v>77.999999999999986</v>
      </c>
      <c r="AB209" s="6">
        <f t="shared" si="74"/>
        <v>90</v>
      </c>
      <c r="AC209" s="5">
        <f t="shared" si="75"/>
        <v>77.999999999999986</v>
      </c>
      <c r="AD209" s="6">
        <f t="shared" si="76"/>
        <v>90</v>
      </c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16"/>
    </row>
    <row r="210" spans="1:47" x14ac:dyDescent="0.3">
      <c r="A210" s="78">
        <v>208</v>
      </c>
      <c r="B210" s="78">
        <v>170701214</v>
      </c>
      <c r="C210" s="78">
        <v>24</v>
      </c>
      <c r="D210" s="78">
        <v>5</v>
      </c>
      <c r="E210" s="78">
        <v>18</v>
      </c>
      <c r="F210" s="78">
        <v>5</v>
      </c>
      <c r="G210" s="78">
        <v>14</v>
      </c>
      <c r="H210" s="78">
        <v>5</v>
      </c>
      <c r="I210" s="78">
        <v>21</v>
      </c>
      <c r="J210" s="78">
        <v>5</v>
      </c>
      <c r="K210" s="78">
        <v>17.5</v>
      </c>
      <c r="L210" s="78">
        <v>5</v>
      </c>
      <c r="M210" s="78">
        <v>17.5</v>
      </c>
      <c r="N210" s="78">
        <v>5</v>
      </c>
      <c r="O210" s="78" t="s">
        <v>50</v>
      </c>
      <c r="P210" s="6">
        <f t="shared" si="77"/>
        <v>18</v>
      </c>
      <c r="Q210" s="6">
        <f t="shared" si="78"/>
        <v>18</v>
      </c>
      <c r="R210" s="6">
        <f t="shared" si="79"/>
        <v>18</v>
      </c>
      <c r="S210" s="6">
        <f t="shared" si="80"/>
        <v>18</v>
      </c>
      <c r="T210" s="6">
        <f t="shared" si="81"/>
        <v>18</v>
      </c>
      <c r="U210" s="5">
        <f t="shared" si="82"/>
        <v>78.378378378378372</v>
      </c>
      <c r="V210" s="6">
        <f t="shared" si="70"/>
        <v>90</v>
      </c>
      <c r="W210" s="5">
        <f t="shared" si="83"/>
        <v>91.304347826086953</v>
      </c>
      <c r="X210" s="6">
        <f t="shared" si="71"/>
        <v>90</v>
      </c>
      <c r="Y210" s="5">
        <f t="shared" si="84"/>
        <v>70.270270270270274</v>
      </c>
      <c r="Z210" s="6">
        <f t="shared" si="72"/>
        <v>90</v>
      </c>
      <c r="AA210" s="5">
        <f t="shared" si="73"/>
        <v>75</v>
      </c>
      <c r="AB210" s="6">
        <f t="shared" si="74"/>
        <v>90</v>
      </c>
      <c r="AC210" s="5">
        <f t="shared" si="75"/>
        <v>75</v>
      </c>
      <c r="AD210" s="6">
        <f t="shared" si="76"/>
        <v>90</v>
      </c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16"/>
    </row>
    <row r="211" spans="1:47" x14ac:dyDescent="0.3">
      <c r="A211" s="78">
        <v>209</v>
      </c>
      <c r="B211" s="78">
        <v>170701215</v>
      </c>
      <c r="C211" s="78">
        <v>10</v>
      </c>
      <c r="D211" s="78">
        <v>0</v>
      </c>
      <c r="E211" s="78">
        <v>2</v>
      </c>
      <c r="F211" s="78">
        <v>0</v>
      </c>
      <c r="G211" s="78">
        <v>11</v>
      </c>
      <c r="H211" s="78">
        <v>5</v>
      </c>
      <c r="I211" s="78">
        <v>16</v>
      </c>
      <c r="J211" s="78">
        <v>5</v>
      </c>
      <c r="K211" s="78">
        <v>18.399999999999999</v>
      </c>
      <c r="L211" s="78">
        <v>5</v>
      </c>
      <c r="M211" s="78">
        <v>18.399999999999999</v>
      </c>
      <c r="N211" s="78">
        <v>5</v>
      </c>
      <c r="O211" s="78" t="s">
        <v>53</v>
      </c>
      <c r="P211" s="6">
        <f t="shared" si="77"/>
        <v>12</v>
      </c>
      <c r="Q211" s="6">
        <f t="shared" si="78"/>
        <v>12</v>
      </c>
      <c r="R211" s="6">
        <f t="shared" si="79"/>
        <v>12</v>
      </c>
      <c r="S211" s="6">
        <f t="shared" si="80"/>
        <v>12</v>
      </c>
      <c r="T211" s="6">
        <f t="shared" si="81"/>
        <v>12</v>
      </c>
      <c r="U211" s="5">
        <f t="shared" si="82"/>
        <v>27.027027027027028</v>
      </c>
      <c r="V211" s="6">
        <f t="shared" si="70"/>
        <v>60</v>
      </c>
      <c r="W211" s="5">
        <f t="shared" si="83"/>
        <v>39.130434782608695</v>
      </c>
      <c r="X211" s="6">
        <f t="shared" si="71"/>
        <v>60</v>
      </c>
      <c r="Y211" s="5">
        <f t="shared" si="84"/>
        <v>56.756756756756758</v>
      </c>
      <c r="Z211" s="6">
        <f t="shared" si="72"/>
        <v>60</v>
      </c>
      <c r="AA211" s="5">
        <f t="shared" si="73"/>
        <v>77.999999999999986</v>
      </c>
      <c r="AB211" s="6">
        <f t="shared" si="74"/>
        <v>60</v>
      </c>
      <c r="AC211" s="5">
        <f t="shared" si="75"/>
        <v>77.999999999999986</v>
      </c>
      <c r="AD211" s="6">
        <f t="shared" si="76"/>
        <v>60</v>
      </c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16"/>
    </row>
    <row r="212" spans="1:47" x14ac:dyDescent="0.3">
      <c r="A212" s="78">
        <v>210</v>
      </c>
      <c r="B212" s="78">
        <v>170701216</v>
      </c>
      <c r="C212" s="78">
        <v>27</v>
      </c>
      <c r="D212" s="78">
        <v>5</v>
      </c>
      <c r="E212" s="78">
        <v>10</v>
      </c>
      <c r="F212" s="78">
        <v>5</v>
      </c>
      <c r="G212" s="78">
        <v>16</v>
      </c>
      <c r="H212" s="78">
        <v>5</v>
      </c>
      <c r="I212" s="78">
        <v>25</v>
      </c>
      <c r="J212" s="78">
        <v>5</v>
      </c>
      <c r="K212" s="78">
        <v>18.399999999999999</v>
      </c>
      <c r="L212" s="78">
        <v>5</v>
      </c>
      <c r="M212" s="78">
        <v>18.399999999999999</v>
      </c>
      <c r="N212" s="78">
        <v>5</v>
      </c>
      <c r="O212" s="78" t="s">
        <v>51</v>
      </c>
      <c r="P212" s="6">
        <f t="shared" si="77"/>
        <v>16</v>
      </c>
      <c r="Q212" s="6">
        <f t="shared" si="78"/>
        <v>16</v>
      </c>
      <c r="R212" s="6">
        <f t="shared" si="79"/>
        <v>16</v>
      </c>
      <c r="S212" s="6">
        <f t="shared" si="80"/>
        <v>16</v>
      </c>
      <c r="T212" s="6">
        <f t="shared" si="81"/>
        <v>16</v>
      </c>
      <c r="U212" s="5">
        <f t="shared" si="82"/>
        <v>86.486486486486484</v>
      </c>
      <c r="V212" s="6">
        <f t="shared" si="70"/>
        <v>80</v>
      </c>
      <c r="W212" s="5">
        <f t="shared" si="83"/>
        <v>78.260869565217391</v>
      </c>
      <c r="X212" s="6">
        <f t="shared" si="71"/>
        <v>80</v>
      </c>
      <c r="Y212" s="5">
        <f t="shared" si="84"/>
        <v>81.081081081081081</v>
      </c>
      <c r="Z212" s="6">
        <f t="shared" si="72"/>
        <v>80</v>
      </c>
      <c r="AA212" s="5">
        <f t="shared" si="73"/>
        <v>77.999999999999986</v>
      </c>
      <c r="AB212" s="6">
        <f t="shared" si="74"/>
        <v>80</v>
      </c>
      <c r="AC212" s="5">
        <f t="shared" si="75"/>
        <v>77.999999999999986</v>
      </c>
      <c r="AD212" s="6">
        <f t="shared" si="76"/>
        <v>80</v>
      </c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16"/>
    </row>
    <row r="213" spans="1:47" x14ac:dyDescent="0.3">
      <c r="A213" s="78">
        <v>211</v>
      </c>
      <c r="B213" s="78">
        <v>170701217</v>
      </c>
      <c r="C213" s="78">
        <v>20</v>
      </c>
      <c r="D213" s="78">
        <v>5</v>
      </c>
      <c r="E213" s="78">
        <v>16</v>
      </c>
      <c r="F213" s="78">
        <v>5</v>
      </c>
      <c r="G213" s="78">
        <v>17</v>
      </c>
      <c r="H213" s="78">
        <v>5</v>
      </c>
      <c r="I213" s="78">
        <v>23</v>
      </c>
      <c r="J213" s="78">
        <v>5</v>
      </c>
      <c r="K213" s="78">
        <v>15.8</v>
      </c>
      <c r="L213" s="78">
        <v>5</v>
      </c>
      <c r="M213" s="78">
        <v>15.8</v>
      </c>
      <c r="N213" s="78">
        <v>5</v>
      </c>
      <c r="O213" s="78" t="s">
        <v>51</v>
      </c>
      <c r="P213" s="6">
        <f t="shared" si="77"/>
        <v>16</v>
      </c>
      <c r="Q213" s="6">
        <f t="shared" si="78"/>
        <v>16</v>
      </c>
      <c r="R213" s="6">
        <f t="shared" si="79"/>
        <v>16</v>
      </c>
      <c r="S213" s="6">
        <f t="shared" si="80"/>
        <v>16</v>
      </c>
      <c r="T213" s="6">
        <f t="shared" si="81"/>
        <v>16</v>
      </c>
      <c r="U213" s="5">
        <f t="shared" si="82"/>
        <v>67.567567567567565</v>
      </c>
      <c r="V213" s="6">
        <f t="shared" si="70"/>
        <v>80</v>
      </c>
      <c r="W213" s="5">
        <f t="shared" si="83"/>
        <v>93.478260869565219</v>
      </c>
      <c r="X213" s="6">
        <f t="shared" si="71"/>
        <v>80</v>
      </c>
      <c r="Y213" s="5">
        <f t="shared" si="84"/>
        <v>75.675675675675677</v>
      </c>
      <c r="Z213" s="6">
        <f t="shared" si="72"/>
        <v>80</v>
      </c>
      <c r="AA213" s="5">
        <f t="shared" si="73"/>
        <v>69.333333333333343</v>
      </c>
      <c r="AB213" s="6">
        <f t="shared" si="74"/>
        <v>80</v>
      </c>
      <c r="AC213" s="5">
        <f t="shared" si="75"/>
        <v>69.333333333333343</v>
      </c>
      <c r="AD213" s="6">
        <f t="shared" si="76"/>
        <v>80</v>
      </c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16"/>
    </row>
    <row r="214" spans="1:47" x14ac:dyDescent="0.3">
      <c r="A214" s="78">
        <v>212</v>
      </c>
      <c r="B214" s="78">
        <v>170701218</v>
      </c>
      <c r="C214" s="78">
        <v>13</v>
      </c>
      <c r="D214" s="78">
        <v>5</v>
      </c>
      <c r="E214" s="78">
        <v>6</v>
      </c>
      <c r="F214" s="78">
        <v>5</v>
      </c>
      <c r="G214" s="78">
        <v>14.4</v>
      </c>
      <c r="H214" s="78">
        <v>5</v>
      </c>
      <c r="I214" s="78">
        <v>21.6</v>
      </c>
      <c r="J214" s="78">
        <v>5</v>
      </c>
      <c r="K214" s="78">
        <v>16.8</v>
      </c>
      <c r="L214" s="78">
        <v>5</v>
      </c>
      <c r="M214" s="78">
        <v>16.8</v>
      </c>
      <c r="N214" s="78">
        <v>4</v>
      </c>
      <c r="O214" s="78" t="s">
        <v>52</v>
      </c>
      <c r="P214" s="6">
        <f t="shared" si="77"/>
        <v>14</v>
      </c>
      <c r="Q214" s="6">
        <f t="shared" si="78"/>
        <v>14</v>
      </c>
      <c r="R214" s="6">
        <f t="shared" si="79"/>
        <v>14</v>
      </c>
      <c r="S214" s="6">
        <f t="shared" si="80"/>
        <v>14</v>
      </c>
      <c r="T214" s="6">
        <f t="shared" si="81"/>
        <v>14</v>
      </c>
      <c r="U214" s="5">
        <f t="shared" si="82"/>
        <v>48.648648648648653</v>
      </c>
      <c r="V214" s="6">
        <f t="shared" si="70"/>
        <v>70</v>
      </c>
      <c r="W214" s="5">
        <f t="shared" si="83"/>
        <v>66.086956521739125</v>
      </c>
      <c r="X214" s="6">
        <f t="shared" si="71"/>
        <v>70</v>
      </c>
      <c r="Y214" s="5">
        <f t="shared" si="84"/>
        <v>71.891891891891888</v>
      </c>
      <c r="Z214" s="6">
        <f t="shared" si="72"/>
        <v>70</v>
      </c>
      <c r="AA214" s="5">
        <f t="shared" si="73"/>
        <v>72.666666666666671</v>
      </c>
      <c r="AB214" s="6">
        <f t="shared" si="74"/>
        <v>70</v>
      </c>
      <c r="AC214" s="5">
        <f t="shared" si="75"/>
        <v>69.333333333333343</v>
      </c>
      <c r="AD214" s="6">
        <f t="shared" si="76"/>
        <v>70</v>
      </c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16"/>
    </row>
    <row r="215" spans="1:47" x14ac:dyDescent="0.3">
      <c r="A215" s="78">
        <v>213</v>
      </c>
      <c r="B215" s="78">
        <v>170701219</v>
      </c>
      <c r="C215" s="78">
        <v>17</v>
      </c>
      <c r="D215" s="78">
        <v>0</v>
      </c>
      <c r="E215" s="78">
        <v>3</v>
      </c>
      <c r="F215" s="78">
        <v>0</v>
      </c>
      <c r="G215" s="78">
        <v>16</v>
      </c>
      <c r="H215" s="78">
        <v>4</v>
      </c>
      <c r="I215" s="78">
        <v>14</v>
      </c>
      <c r="J215" s="78">
        <v>4</v>
      </c>
      <c r="K215" s="78">
        <v>16.8</v>
      </c>
      <c r="L215" s="78">
        <v>5</v>
      </c>
      <c r="M215" s="78">
        <v>16.8</v>
      </c>
      <c r="N215" s="78">
        <v>5</v>
      </c>
      <c r="O215" s="78" t="s">
        <v>52</v>
      </c>
      <c r="P215" s="6">
        <f t="shared" si="77"/>
        <v>14</v>
      </c>
      <c r="Q215" s="6">
        <f t="shared" si="78"/>
        <v>14</v>
      </c>
      <c r="R215" s="6">
        <f t="shared" si="79"/>
        <v>14</v>
      </c>
      <c r="S215" s="6">
        <f t="shared" si="80"/>
        <v>14</v>
      </c>
      <c r="T215" s="6">
        <f t="shared" si="81"/>
        <v>14</v>
      </c>
      <c r="U215" s="5">
        <f t="shared" si="82"/>
        <v>45.945945945945951</v>
      </c>
      <c r="V215" s="6">
        <f t="shared" si="70"/>
        <v>70</v>
      </c>
      <c r="W215" s="5">
        <f t="shared" si="83"/>
        <v>50</v>
      </c>
      <c r="X215" s="6">
        <f t="shared" si="71"/>
        <v>70</v>
      </c>
      <c r="Y215" s="5">
        <f t="shared" si="84"/>
        <v>48.648648648648653</v>
      </c>
      <c r="Z215" s="6">
        <f t="shared" si="72"/>
        <v>70</v>
      </c>
      <c r="AA215" s="5">
        <f t="shared" si="73"/>
        <v>72.666666666666671</v>
      </c>
      <c r="AB215" s="6">
        <f t="shared" si="74"/>
        <v>70</v>
      </c>
      <c r="AC215" s="5">
        <f t="shared" si="75"/>
        <v>72.666666666666671</v>
      </c>
      <c r="AD215" s="6">
        <f t="shared" si="76"/>
        <v>70</v>
      </c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16"/>
    </row>
    <row r="216" spans="1:47" x14ac:dyDescent="0.3">
      <c r="A216" s="78">
        <v>214</v>
      </c>
      <c r="B216" s="78">
        <v>170701220</v>
      </c>
      <c r="C216" s="78">
        <v>28</v>
      </c>
      <c r="D216" s="78">
        <v>0</v>
      </c>
      <c r="E216" s="78">
        <v>4</v>
      </c>
      <c r="F216" s="78">
        <v>0</v>
      </c>
      <c r="G216" s="78">
        <v>13</v>
      </c>
      <c r="H216" s="78">
        <v>5</v>
      </c>
      <c r="I216" s="78">
        <v>9</v>
      </c>
      <c r="J216" s="78">
        <v>5</v>
      </c>
      <c r="K216" s="78">
        <v>19.3</v>
      </c>
      <c r="L216" s="78">
        <v>5</v>
      </c>
      <c r="M216" s="78">
        <v>19.3</v>
      </c>
      <c r="N216" s="78">
        <v>5</v>
      </c>
      <c r="O216" s="78" t="s">
        <v>52</v>
      </c>
      <c r="P216" s="6">
        <f t="shared" si="77"/>
        <v>14</v>
      </c>
      <c r="Q216" s="6">
        <f t="shared" si="78"/>
        <v>14</v>
      </c>
      <c r="R216" s="6">
        <f t="shared" si="79"/>
        <v>14</v>
      </c>
      <c r="S216" s="6">
        <f t="shared" si="80"/>
        <v>14</v>
      </c>
      <c r="T216" s="6">
        <f t="shared" si="81"/>
        <v>14</v>
      </c>
      <c r="U216" s="5">
        <f t="shared" si="82"/>
        <v>75.675675675675677</v>
      </c>
      <c r="V216" s="6">
        <f t="shared" si="70"/>
        <v>70</v>
      </c>
      <c r="W216" s="5">
        <f t="shared" si="83"/>
        <v>47.826086956521742</v>
      </c>
      <c r="X216" s="6">
        <f t="shared" si="71"/>
        <v>70</v>
      </c>
      <c r="Y216" s="5">
        <f t="shared" si="84"/>
        <v>37.837837837837839</v>
      </c>
      <c r="Z216" s="6">
        <f t="shared" si="72"/>
        <v>70</v>
      </c>
      <c r="AA216" s="5">
        <f t="shared" si="73"/>
        <v>81</v>
      </c>
      <c r="AB216" s="6">
        <f t="shared" si="74"/>
        <v>70</v>
      </c>
      <c r="AC216" s="5">
        <f t="shared" si="75"/>
        <v>81</v>
      </c>
      <c r="AD216" s="6">
        <f t="shared" si="76"/>
        <v>70</v>
      </c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16"/>
    </row>
    <row r="217" spans="1:47" x14ac:dyDescent="0.3">
      <c r="A217" s="78">
        <v>215</v>
      </c>
      <c r="B217" s="78">
        <v>170701221</v>
      </c>
      <c r="C217" s="78">
        <v>27</v>
      </c>
      <c r="D217" s="78">
        <v>5</v>
      </c>
      <c r="E217" s="78">
        <v>1</v>
      </c>
      <c r="F217" s="78">
        <v>5</v>
      </c>
      <c r="G217" s="78">
        <v>8</v>
      </c>
      <c r="H217" s="78">
        <v>5</v>
      </c>
      <c r="I217" s="78">
        <v>7</v>
      </c>
      <c r="J217" s="78">
        <v>5</v>
      </c>
      <c r="K217" s="78">
        <v>18.399999999999999</v>
      </c>
      <c r="L217" s="78">
        <v>5</v>
      </c>
      <c r="M217" s="78">
        <v>18.399999999999999</v>
      </c>
      <c r="N217" s="78">
        <v>5</v>
      </c>
      <c r="O217" s="78" t="s">
        <v>52</v>
      </c>
      <c r="P217" s="6">
        <f t="shared" si="77"/>
        <v>14</v>
      </c>
      <c r="Q217" s="6">
        <f t="shared" si="78"/>
        <v>14</v>
      </c>
      <c r="R217" s="6">
        <f t="shared" si="79"/>
        <v>14</v>
      </c>
      <c r="S217" s="6">
        <f t="shared" si="80"/>
        <v>14</v>
      </c>
      <c r="T217" s="6">
        <f t="shared" si="81"/>
        <v>14</v>
      </c>
      <c r="U217" s="5">
        <f t="shared" si="82"/>
        <v>86.486486486486484</v>
      </c>
      <c r="V217" s="6">
        <f t="shared" si="70"/>
        <v>70</v>
      </c>
      <c r="W217" s="5">
        <f t="shared" si="83"/>
        <v>41.304347826086953</v>
      </c>
      <c r="X217" s="6">
        <f t="shared" si="71"/>
        <v>70</v>
      </c>
      <c r="Y217" s="5">
        <f t="shared" si="84"/>
        <v>32.432432432432435</v>
      </c>
      <c r="Z217" s="6">
        <f t="shared" si="72"/>
        <v>70</v>
      </c>
      <c r="AA217" s="5">
        <f t="shared" si="73"/>
        <v>77.999999999999986</v>
      </c>
      <c r="AB217" s="6">
        <f t="shared" si="74"/>
        <v>70</v>
      </c>
      <c r="AC217" s="5">
        <f t="shared" si="75"/>
        <v>77.999999999999986</v>
      </c>
      <c r="AD217" s="6">
        <f t="shared" si="76"/>
        <v>70</v>
      </c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16"/>
    </row>
    <row r="218" spans="1:47" x14ac:dyDescent="0.3">
      <c r="A218" s="78">
        <v>216</v>
      </c>
      <c r="B218" s="78">
        <v>170701222</v>
      </c>
      <c r="C218" s="78">
        <v>24</v>
      </c>
      <c r="D218" s="78">
        <v>5</v>
      </c>
      <c r="E218" s="78">
        <v>10</v>
      </c>
      <c r="F218" s="78">
        <v>5</v>
      </c>
      <c r="G218" s="78">
        <v>15</v>
      </c>
      <c r="H218" s="78">
        <v>5</v>
      </c>
      <c r="I218" s="78">
        <v>23</v>
      </c>
      <c r="J218" s="78">
        <v>5</v>
      </c>
      <c r="K218" s="78">
        <v>19.3</v>
      </c>
      <c r="L218" s="78">
        <v>5</v>
      </c>
      <c r="M218" s="78">
        <v>19.3</v>
      </c>
      <c r="N218" s="78">
        <v>5</v>
      </c>
      <c r="O218" s="78" t="s">
        <v>51</v>
      </c>
      <c r="P218" s="6">
        <f t="shared" si="77"/>
        <v>16</v>
      </c>
      <c r="Q218" s="6">
        <f t="shared" si="78"/>
        <v>16</v>
      </c>
      <c r="R218" s="6">
        <f t="shared" si="79"/>
        <v>16</v>
      </c>
      <c r="S218" s="6">
        <f t="shared" si="80"/>
        <v>16</v>
      </c>
      <c r="T218" s="6">
        <f t="shared" si="81"/>
        <v>16</v>
      </c>
      <c r="U218" s="5">
        <f t="shared" si="82"/>
        <v>78.378378378378372</v>
      </c>
      <c r="V218" s="6">
        <f t="shared" si="70"/>
        <v>80</v>
      </c>
      <c r="W218" s="5">
        <f t="shared" si="83"/>
        <v>76.08695652173914</v>
      </c>
      <c r="X218" s="6">
        <f t="shared" si="71"/>
        <v>80</v>
      </c>
      <c r="Y218" s="5">
        <f t="shared" si="84"/>
        <v>75.675675675675677</v>
      </c>
      <c r="Z218" s="6">
        <f t="shared" si="72"/>
        <v>80</v>
      </c>
      <c r="AA218" s="5">
        <f t="shared" si="73"/>
        <v>81</v>
      </c>
      <c r="AB218" s="6">
        <f t="shared" si="74"/>
        <v>80</v>
      </c>
      <c r="AC218" s="5">
        <f t="shared" si="75"/>
        <v>81</v>
      </c>
      <c r="AD218" s="6">
        <f t="shared" si="76"/>
        <v>80</v>
      </c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16"/>
    </row>
    <row r="219" spans="1:47" x14ac:dyDescent="0.3">
      <c r="A219" s="78">
        <v>217</v>
      </c>
      <c r="B219" s="78">
        <v>170701223</v>
      </c>
      <c r="C219" s="78">
        <v>13</v>
      </c>
      <c r="D219" s="78">
        <v>0</v>
      </c>
      <c r="E219" s="78">
        <v>9</v>
      </c>
      <c r="F219" s="78">
        <v>0</v>
      </c>
      <c r="G219" s="78">
        <v>14</v>
      </c>
      <c r="H219" s="78">
        <v>5</v>
      </c>
      <c r="I219" s="78">
        <v>18</v>
      </c>
      <c r="J219" s="78">
        <v>5</v>
      </c>
      <c r="K219" s="78">
        <v>19.3</v>
      </c>
      <c r="L219" s="78">
        <v>5</v>
      </c>
      <c r="M219" s="78">
        <v>19.3</v>
      </c>
      <c r="N219" s="78">
        <v>5</v>
      </c>
      <c r="O219" s="78" t="s">
        <v>52</v>
      </c>
      <c r="P219" s="6">
        <f t="shared" si="77"/>
        <v>14</v>
      </c>
      <c r="Q219" s="6">
        <f t="shared" si="78"/>
        <v>14</v>
      </c>
      <c r="R219" s="6">
        <f t="shared" si="79"/>
        <v>14</v>
      </c>
      <c r="S219" s="6">
        <f t="shared" si="80"/>
        <v>14</v>
      </c>
      <c r="T219" s="6">
        <f t="shared" si="81"/>
        <v>14</v>
      </c>
      <c r="U219" s="5">
        <f t="shared" si="82"/>
        <v>35.135135135135137</v>
      </c>
      <c r="V219" s="6">
        <f t="shared" si="70"/>
        <v>70</v>
      </c>
      <c r="W219" s="5">
        <f t="shared" si="83"/>
        <v>60.869565217391312</v>
      </c>
      <c r="X219" s="6">
        <f t="shared" si="71"/>
        <v>70</v>
      </c>
      <c r="Y219" s="5">
        <f t="shared" si="84"/>
        <v>62.162162162162161</v>
      </c>
      <c r="Z219" s="6">
        <f t="shared" si="72"/>
        <v>70</v>
      </c>
      <c r="AA219" s="5">
        <f t="shared" si="73"/>
        <v>81</v>
      </c>
      <c r="AB219" s="6">
        <f t="shared" si="74"/>
        <v>70</v>
      </c>
      <c r="AC219" s="5">
        <f t="shared" si="75"/>
        <v>81</v>
      </c>
      <c r="AD219" s="6">
        <f t="shared" si="76"/>
        <v>70</v>
      </c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16"/>
    </row>
    <row r="220" spans="1:47" x14ac:dyDescent="0.3">
      <c r="A220" s="78">
        <v>218</v>
      </c>
      <c r="B220" s="78">
        <v>170701224</v>
      </c>
      <c r="C220" s="78">
        <v>20</v>
      </c>
      <c r="D220" s="78">
        <v>5</v>
      </c>
      <c r="E220" s="78">
        <v>12</v>
      </c>
      <c r="F220" s="78">
        <v>5</v>
      </c>
      <c r="G220" s="78">
        <v>15</v>
      </c>
      <c r="H220" s="78">
        <v>5</v>
      </c>
      <c r="I220" s="78">
        <v>16</v>
      </c>
      <c r="J220" s="78">
        <v>5</v>
      </c>
      <c r="K220" s="78">
        <v>17.5</v>
      </c>
      <c r="L220" s="78">
        <v>5</v>
      </c>
      <c r="M220" s="78">
        <v>17.5</v>
      </c>
      <c r="N220" s="78">
        <v>5</v>
      </c>
      <c r="O220" s="78" t="s">
        <v>51</v>
      </c>
      <c r="P220" s="6">
        <f t="shared" si="77"/>
        <v>16</v>
      </c>
      <c r="Q220" s="6">
        <f t="shared" si="78"/>
        <v>16</v>
      </c>
      <c r="R220" s="6">
        <f t="shared" si="79"/>
        <v>16</v>
      </c>
      <c r="S220" s="6">
        <f t="shared" si="80"/>
        <v>16</v>
      </c>
      <c r="T220" s="6">
        <f t="shared" si="81"/>
        <v>16</v>
      </c>
      <c r="U220" s="5">
        <f t="shared" si="82"/>
        <v>67.567567567567565</v>
      </c>
      <c r="V220" s="6">
        <f t="shared" si="70"/>
        <v>80</v>
      </c>
      <c r="W220" s="5">
        <f t="shared" si="83"/>
        <v>80.434782608695656</v>
      </c>
      <c r="X220" s="6">
        <f t="shared" si="71"/>
        <v>80</v>
      </c>
      <c r="Y220" s="5">
        <f t="shared" si="84"/>
        <v>56.756756756756758</v>
      </c>
      <c r="Z220" s="6">
        <f t="shared" si="72"/>
        <v>80</v>
      </c>
      <c r="AA220" s="5">
        <f t="shared" si="73"/>
        <v>75</v>
      </c>
      <c r="AB220" s="6">
        <f t="shared" si="74"/>
        <v>80</v>
      </c>
      <c r="AC220" s="5">
        <f t="shared" si="75"/>
        <v>75</v>
      </c>
      <c r="AD220" s="6">
        <f t="shared" si="76"/>
        <v>80</v>
      </c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16"/>
    </row>
    <row r="221" spans="1:47" x14ac:dyDescent="0.3">
      <c r="A221" s="78">
        <v>219</v>
      </c>
      <c r="B221" s="78">
        <v>170701225</v>
      </c>
      <c r="C221" s="78">
        <v>26</v>
      </c>
      <c r="D221" s="78">
        <v>5</v>
      </c>
      <c r="E221" s="78">
        <v>17</v>
      </c>
      <c r="F221" s="78">
        <v>5</v>
      </c>
      <c r="G221" s="78">
        <v>16</v>
      </c>
      <c r="H221" s="78">
        <v>5</v>
      </c>
      <c r="I221" s="78">
        <v>25</v>
      </c>
      <c r="J221" s="78">
        <v>5</v>
      </c>
      <c r="K221" s="78">
        <v>19.3</v>
      </c>
      <c r="L221" s="78">
        <v>5</v>
      </c>
      <c r="M221" s="78">
        <v>19.3</v>
      </c>
      <c r="N221" s="78">
        <v>5</v>
      </c>
      <c r="O221" s="78" t="s">
        <v>50</v>
      </c>
      <c r="P221" s="6">
        <f t="shared" si="77"/>
        <v>18</v>
      </c>
      <c r="Q221" s="6">
        <f t="shared" si="78"/>
        <v>18</v>
      </c>
      <c r="R221" s="6">
        <f t="shared" si="79"/>
        <v>18</v>
      </c>
      <c r="S221" s="6">
        <f t="shared" si="80"/>
        <v>18</v>
      </c>
      <c r="T221" s="6">
        <f t="shared" si="81"/>
        <v>18</v>
      </c>
      <c r="U221" s="5">
        <f t="shared" si="82"/>
        <v>83.78378378378379</v>
      </c>
      <c r="V221" s="6">
        <f t="shared" si="70"/>
        <v>90</v>
      </c>
      <c r="W221" s="5">
        <f t="shared" si="83"/>
        <v>93.478260869565219</v>
      </c>
      <c r="X221" s="6">
        <f t="shared" si="71"/>
        <v>90</v>
      </c>
      <c r="Y221" s="5">
        <f t="shared" si="84"/>
        <v>81.081081081081081</v>
      </c>
      <c r="Z221" s="6">
        <f t="shared" si="72"/>
        <v>90</v>
      </c>
      <c r="AA221" s="5">
        <f t="shared" si="73"/>
        <v>81</v>
      </c>
      <c r="AB221" s="6">
        <f t="shared" si="74"/>
        <v>90</v>
      </c>
      <c r="AC221" s="5">
        <f t="shared" si="75"/>
        <v>81</v>
      </c>
      <c r="AD221" s="6">
        <f t="shared" si="76"/>
        <v>90</v>
      </c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16"/>
    </row>
    <row r="222" spans="1:47" x14ac:dyDescent="0.3">
      <c r="A222" s="78">
        <v>220</v>
      </c>
      <c r="B222" s="78">
        <v>170701226</v>
      </c>
      <c r="C222" s="78">
        <v>18</v>
      </c>
      <c r="D222" s="78">
        <v>0</v>
      </c>
      <c r="E222" s="78">
        <v>14</v>
      </c>
      <c r="F222" s="78">
        <v>0</v>
      </c>
      <c r="G222" s="78">
        <v>15</v>
      </c>
      <c r="H222" s="78">
        <v>5</v>
      </c>
      <c r="I222" s="78">
        <v>22</v>
      </c>
      <c r="J222" s="78">
        <v>5</v>
      </c>
      <c r="K222" s="78">
        <v>19.3</v>
      </c>
      <c r="L222" s="78">
        <v>5</v>
      </c>
      <c r="M222" s="78">
        <v>19.3</v>
      </c>
      <c r="N222" s="78">
        <v>5</v>
      </c>
      <c r="O222" s="78" t="s">
        <v>52</v>
      </c>
      <c r="P222" s="6">
        <f t="shared" si="77"/>
        <v>14</v>
      </c>
      <c r="Q222" s="6">
        <f t="shared" si="78"/>
        <v>14</v>
      </c>
      <c r="R222" s="6">
        <f t="shared" si="79"/>
        <v>14</v>
      </c>
      <c r="S222" s="6">
        <f t="shared" si="80"/>
        <v>14</v>
      </c>
      <c r="T222" s="6">
        <f t="shared" si="81"/>
        <v>14</v>
      </c>
      <c r="U222" s="5">
        <f t="shared" si="82"/>
        <v>48.648648648648653</v>
      </c>
      <c r="V222" s="6">
        <f t="shared" si="70"/>
        <v>70</v>
      </c>
      <c r="W222" s="5">
        <f t="shared" si="83"/>
        <v>73.91304347826086</v>
      </c>
      <c r="X222" s="6">
        <f t="shared" si="71"/>
        <v>70</v>
      </c>
      <c r="Y222" s="5">
        <f t="shared" si="84"/>
        <v>72.972972972972968</v>
      </c>
      <c r="Z222" s="6">
        <f t="shared" si="72"/>
        <v>70</v>
      </c>
      <c r="AA222" s="5">
        <f t="shared" si="73"/>
        <v>81</v>
      </c>
      <c r="AB222" s="6">
        <f t="shared" si="74"/>
        <v>70</v>
      </c>
      <c r="AC222" s="5">
        <f t="shared" si="75"/>
        <v>81</v>
      </c>
      <c r="AD222" s="6">
        <f t="shared" si="76"/>
        <v>70</v>
      </c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16"/>
    </row>
    <row r="223" spans="1:47" x14ac:dyDescent="0.3">
      <c r="A223" s="78">
        <v>221</v>
      </c>
      <c r="B223" s="78">
        <v>170701227</v>
      </c>
      <c r="C223" s="78">
        <v>29</v>
      </c>
      <c r="D223" s="78">
        <v>5</v>
      </c>
      <c r="E223" s="78">
        <v>15</v>
      </c>
      <c r="F223" s="78">
        <v>5</v>
      </c>
      <c r="G223" s="78">
        <v>13</v>
      </c>
      <c r="H223" s="78">
        <v>5</v>
      </c>
      <c r="I223" s="78">
        <v>12</v>
      </c>
      <c r="J223" s="78">
        <v>5</v>
      </c>
      <c r="K223" s="78">
        <v>19.3</v>
      </c>
      <c r="L223" s="78">
        <v>5</v>
      </c>
      <c r="M223" s="78">
        <v>19.3</v>
      </c>
      <c r="N223" s="78">
        <v>5</v>
      </c>
      <c r="O223" s="78" t="s">
        <v>51</v>
      </c>
      <c r="P223" s="6">
        <f t="shared" si="77"/>
        <v>16</v>
      </c>
      <c r="Q223" s="6">
        <f t="shared" si="78"/>
        <v>16</v>
      </c>
      <c r="R223" s="6">
        <f t="shared" si="79"/>
        <v>16</v>
      </c>
      <c r="S223" s="6">
        <f t="shared" si="80"/>
        <v>16</v>
      </c>
      <c r="T223" s="6">
        <f t="shared" si="81"/>
        <v>16</v>
      </c>
      <c r="U223" s="5">
        <f t="shared" si="82"/>
        <v>91.891891891891902</v>
      </c>
      <c r="V223" s="6">
        <f t="shared" si="70"/>
        <v>80</v>
      </c>
      <c r="W223" s="5">
        <f t="shared" si="83"/>
        <v>82.608695652173907</v>
      </c>
      <c r="X223" s="6">
        <f t="shared" si="71"/>
        <v>80</v>
      </c>
      <c r="Y223" s="5">
        <f t="shared" si="84"/>
        <v>45.945945945945951</v>
      </c>
      <c r="Z223" s="6">
        <f t="shared" si="72"/>
        <v>80</v>
      </c>
      <c r="AA223" s="5">
        <f t="shared" si="73"/>
        <v>81</v>
      </c>
      <c r="AB223" s="6">
        <f t="shared" si="74"/>
        <v>80</v>
      </c>
      <c r="AC223" s="5">
        <f t="shared" si="75"/>
        <v>81</v>
      </c>
      <c r="AD223" s="6">
        <f t="shared" si="76"/>
        <v>80</v>
      </c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16"/>
    </row>
    <row r="224" spans="1:47" x14ac:dyDescent="0.3">
      <c r="A224" s="78">
        <v>222</v>
      </c>
      <c r="B224" s="78">
        <v>170701228</v>
      </c>
      <c r="C224" s="78">
        <v>22</v>
      </c>
      <c r="D224" s="78">
        <v>5</v>
      </c>
      <c r="E224" s="78">
        <v>12</v>
      </c>
      <c r="F224" s="78">
        <v>5</v>
      </c>
      <c r="G224" s="78">
        <v>13</v>
      </c>
      <c r="H224" s="78">
        <v>5</v>
      </c>
      <c r="I224" s="78">
        <v>12</v>
      </c>
      <c r="J224" s="78">
        <v>5</v>
      </c>
      <c r="K224" s="78">
        <v>20</v>
      </c>
      <c r="L224" s="78">
        <v>5</v>
      </c>
      <c r="M224" s="78">
        <v>20</v>
      </c>
      <c r="N224" s="78">
        <v>5</v>
      </c>
      <c r="O224" s="78" t="s">
        <v>51</v>
      </c>
      <c r="P224" s="6">
        <f t="shared" si="77"/>
        <v>16</v>
      </c>
      <c r="Q224" s="6">
        <f t="shared" si="78"/>
        <v>16</v>
      </c>
      <c r="R224" s="6">
        <f t="shared" si="79"/>
        <v>16</v>
      </c>
      <c r="S224" s="6">
        <f t="shared" si="80"/>
        <v>16</v>
      </c>
      <c r="T224" s="6">
        <f t="shared" si="81"/>
        <v>16</v>
      </c>
      <c r="U224" s="5">
        <f t="shared" si="82"/>
        <v>72.972972972972968</v>
      </c>
      <c r="V224" s="6">
        <f t="shared" si="70"/>
        <v>80</v>
      </c>
      <c r="W224" s="5">
        <f t="shared" si="83"/>
        <v>76.08695652173914</v>
      </c>
      <c r="X224" s="6">
        <f t="shared" si="71"/>
        <v>80</v>
      </c>
      <c r="Y224" s="5">
        <f t="shared" si="84"/>
        <v>45.945945945945951</v>
      </c>
      <c r="Z224" s="6">
        <f t="shared" si="72"/>
        <v>80</v>
      </c>
      <c r="AA224" s="5">
        <f t="shared" si="73"/>
        <v>83.333333333333343</v>
      </c>
      <c r="AB224" s="6">
        <f t="shared" si="74"/>
        <v>80</v>
      </c>
      <c r="AC224" s="5">
        <f t="shared" si="75"/>
        <v>83.333333333333343</v>
      </c>
      <c r="AD224" s="6">
        <f t="shared" si="76"/>
        <v>80</v>
      </c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16"/>
    </row>
    <row r="225" spans="1:47" x14ac:dyDescent="0.3">
      <c r="A225" s="78">
        <v>223</v>
      </c>
      <c r="B225" s="78">
        <v>170701229</v>
      </c>
      <c r="C225" s="78">
        <v>25</v>
      </c>
      <c r="D225" s="78">
        <v>5</v>
      </c>
      <c r="E225" s="78">
        <v>12</v>
      </c>
      <c r="F225" s="78">
        <v>5</v>
      </c>
      <c r="G225" s="78">
        <v>11</v>
      </c>
      <c r="H225" s="78">
        <v>5</v>
      </c>
      <c r="I225" s="78">
        <v>14</v>
      </c>
      <c r="J225" s="78">
        <v>5</v>
      </c>
      <c r="K225" s="78">
        <v>20</v>
      </c>
      <c r="L225" s="78">
        <v>5</v>
      </c>
      <c r="M225" s="78">
        <v>20</v>
      </c>
      <c r="N225" s="78">
        <v>5</v>
      </c>
      <c r="O225" s="78" t="s">
        <v>51</v>
      </c>
      <c r="P225" s="6">
        <f t="shared" si="77"/>
        <v>16</v>
      </c>
      <c r="Q225" s="6">
        <f t="shared" si="78"/>
        <v>16</v>
      </c>
      <c r="R225" s="6">
        <f t="shared" si="79"/>
        <v>16</v>
      </c>
      <c r="S225" s="6">
        <f t="shared" si="80"/>
        <v>16</v>
      </c>
      <c r="T225" s="6">
        <f t="shared" si="81"/>
        <v>16</v>
      </c>
      <c r="U225" s="5">
        <f t="shared" si="82"/>
        <v>81.081081081081081</v>
      </c>
      <c r="V225" s="6">
        <f t="shared" si="70"/>
        <v>80</v>
      </c>
      <c r="W225" s="5">
        <f t="shared" si="83"/>
        <v>71.739130434782609</v>
      </c>
      <c r="X225" s="6">
        <f t="shared" si="71"/>
        <v>80</v>
      </c>
      <c r="Y225" s="5">
        <f t="shared" si="84"/>
        <v>51.351351351351347</v>
      </c>
      <c r="Z225" s="6">
        <f t="shared" si="72"/>
        <v>80</v>
      </c>
      <c r="AA225" s="5">
        <f t="shared" si="73"/>
        <v>83.333333333333343</v>
      </c>
      <c r="AB225" s="6">
        <f t="shared" si="74"/>
        <v>80</v>
      </c>
      <c r="AC225" s="5">
        <f t="shared" si="75"/>
        <v>83.333333333333343</v>
      </c>
      <c r="AD225" s="6">
        <f t="shared" si="76"/>
        <v>80</v>
      </c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16"/>
    </row>
    <row r="226" spans="1:47" x14ac:dyDescent="0.3">
      <c r="A226" s="78">
        <v>224</v>
      </c>
      <c r="B226" s="78">
        <v>170701230</v>
      </c>
      <c r="C226" s="78">
        <v>11</v>
      </c>
      <c r="D226" s="78">
        <v>5</v>
      </c>
      <c r="E226" s="78">
        <v>0</v>
      </c>
      <c r="F226" s="78">
        <v>5</v>
      </c>
      <c r="G226" s="78">
        <v>8</v>
      </c>
      <c r="H226" s="78">
        <v>5</v>
      </c>
      <c r="I226" s="78">
        <v>10</v>
      </c>
      <c r="J226" s="78">
        <v>5</v>
      </c>
      <c r="K226" s="78">
        <v>19.16</v>
      </c>
      <c r="L226" s="78">
        <v>5</v>
      </c>
      <c r="M226" s="78">
        <v>19.16</v>
      </c>
      <c r="N226" s="78">
        <v>5</v>
      </c>
      <c r="O226" s="78" t="s">
        <v>53</v>
      </c>
      <c r="P226" s="6">
        <f t="shared" si="77"/>
        <v>12</v>
      </c>
      <c r="Q226" s="6">
        <f t="shared" si="78"/>
        <v>12</v>
      </c>
      <c r="R226" s="6">
        <f t="shared" si="79"/>
        <v>12</v>
      </c>
      <c r="S226" s="6">
        <f t="shared" si="80"/>
        <v>12</v>
      </c>
      <c r="T226" s="6">
        <f t="shared" si="81"/>
        <v>12</v>
      </c>
      <c r="U226" s="5">
        <f t="shared" si="82"/>
        <v>43.243243243243242</v>
      </c>
      <c r="V226" s="6">
        <f t="shared" si="70"/>
        <v>60</v>
      </c>
      <c r="W226" s="5">
        <f t="shared" si="83"/>
        <v>39.130434782608695</v>
      </c>
      <c r="X226" s="6">
        <f t="shared" si="71"/>
        <v>60</v>
      </c>
      <c r="Y226" s="5">
        <f t="shared" si="84"/>
        <v>40.54054054054054</v>
      </c>
      <c r="Z226" s="6">
        <f t="shared" si="72"/>
        <v>60</v>
      </c>
      <c r="AA226" s="5">
        <f t="shared" si="73"/>
        <v>80.533333333333331</v>
      </c>
      <c r="AB226" s="6">
        <f t="shared" si="74"/>
        <v>60</v>
      </c>
      <c r="AC226" s="5">
        <f t="shared" si="75"/>
        <v>80.533333333333331</v>
      </c>
      <c r="AD226" s="6">
        <f t="shared" si="76"/>
        <v>60</v>
      </c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16"/>
    </row>
    <row r="227" spans="1:47" x14ac:dyDescent="0.3">
      <c r="A227" s="78">
        <v>225</v>
      </c>
      <c r="B227" s="78">
        <v>170701232</v>
      </c>
      <c r="C227" s="78">
        <v>24</v>
      </c>
      <c r="D227" s="78">
        <v>5</v>
      </c>
      <c r="E227" s="78">
        <v>12</v>
      </c>
      <c r="F227" s="78">
        <v>5</v>
      </c>
      <c r="G227" s="78">
        <v>14</v>
      </c>
      <c r="H227" s="78">
        <v>5</v>
      </c>
      <c r="I227" s="78">
        <v>15</v>
      </c>
      <c r="J227" s="78">
        <v>5</v>
      </c>
      <c r="K227" s="78">
        <v>16.66</v>
      </c>
      <c r="L227" s="78">
        <v>5</v>
      </c>
      <c r="M227" s="78">
        <v>16.66</v>
      </c>
      <c r="N227" s="78">
        <v>5</v>
      </c>
      <c r="O227" s="78" t="s">
        <v>51</v>
      </c>
      <c r="P227" s="6">
        <f t="shared" si="77"/>
        <v>16</v>
      </c>
      <c r="Q227" s="6">
        <f t="shared" si="78"/>
        <v>16</v>
      </c>
      <c r="R227" s="6">
        <f t="shared" si="79"/>
        <v>16</v>
      </c>
      <c r="S227" s="6">
        <f t="shared" si="80"/>
        <v>16</v>
      </c>
      <c r="T227" s="6">
        <f t="shared" si="81"/>
        <v>16</v>
      </c>
      <c r="U227" s="5">
        <f t="shared" si="82"/>
        <v>78.378378378378372</v>
      </c>
      <c r="V227" s="6">
        <f t="shared" si="70"/>
        <v>80</v>
      </c>
      <c r="W227" s="5">
        <f t="shared" si="83"/>
        <v>78.260869565217391</v>
      </c>
      <c r="X227" s="6">
        <f t="shared" si="71"/>
        <v>80</v>
      </c>
      <c r="Y227" s="5">
        <f t="shared" si="84"/>
        <v>54.054054054054056</v>
      </c>
      <c r="Z227" s="6">
        <f t="shared" si="72"/>
        <v>80</v>
      </c>
      <c r="AA227" s="5">
        <f t="shared" si="73"/>
        <v>72.2</v>
      </c>
      <c r="AB227" s="6">
        <f t="shared" si="74"/>
        <v>80</v>
      </c>
      <c r="AC227" s="5">
        <f t="shared" si="75"/>
        <v>72.2</v>
      </c>
      <c r="AD227" s="6">
        <f t="shared" si="76"/>
        <v>80</v>
      </c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16"/>
    </row>
    <row r="228" spans="1:47" x14ac:dyDescent="0.3">
      <c r="A228" s="78">
        <v>226</v>
      </c>
      <c r="B228" s="78">
        <v>170701233</v>
      </c>
      <c r="C228" s="78">
        <v>11</v>
      </c>
      <c r="D228" s="78">
        <v>5</v>
      </c>
      <c r="E228" s="78">
        <v>7</v>
      </c>
      <c r="F228" s="78">
        <v>5</v>
      </c>
      <c r="G228" s="78">
        <v>14</v>
      </c>
      <c r="H228" s="78">
        <v>5</v>
      </c>
      <c r="I228" s="78">
        <v>4</v>
      </c>
      <c r="J228" s="78">
        <v>5</v>
      </c>
      <c r="K228" s="78">
        <v>19.16</v>
      </c>
      <c r="L228" s="78">
        <v>5</v>
      </c>
      <c r="M228" s="78">
        <v>19.16</v>
      </c>
      <c r="N228" s="78">
        <v>5</v>
      </c>
      <c r="O228" s="78" t="s">
        <v>52</v>
      </c>
      <c r="P228" s="6">
        <f t="shared" si="77"/>
        <v>14</v>
      </c>
      <c r="Q228" s="6">
        <f t="shared" si="78"/>
        <v>14</v>
      </c>
      <c r="R228" s="6">
        <f t="shared" si="79"/>
        <v>14</v>
      </c>
      <c r="S228" s="6">
        <f t="shared" si="80"/>
        <v>14</v>
      </c>
      <c r="T228" s="6">
        <f t="shared" si="81"/>
        <v>14</v>
      </c>
      <c r="U228" s="5">
        <f t="shared" si="82"/>
        <v>43.243243243243242</v>
      </c>
      <c r="V228" s="6">
        <f t="shared" si="70"/>
        <v>70</v>
      </c>
      <c r="W228" s="5">
        <f t="shared" si="83"/>
        <v>67.391304347826093</v>
      </c>
      <c r="X228" s="6">
        <f t="shared" si="71"/>
        <v>70</v>
      </c>
      <c r="Y228" s="5">
        <f t="shared" si="84"/>
        <v>24.324324324324326</v>
      </c>
      <c r="Z228" s="6">
        <f t="shared" si="72"/>
        <v>70</v>
      </c>
      <c r="AA228" s="5">
        <f t="shared" si="73"/>
        <v>80.533333333333331</v>
      </c>
      <c r="AB228" s="6">
        <f t="shared" si="74"/>
        <v>70</v>
      </c>
      <c r="AC228" s="5">
        <f t="shared" si="75"/>
        <v>80.533333333333331</v>
      </c>
      <c r="AD228" s="6">
        <f t="shared" si="76"/>
        <v>70</v>
      </c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16"/>
    </row>
    <row r="229" spans="1:47" x14ac:dyDescent="0.3">
      <c r="A229" s="78">
        <v>227</v>
      </c>
      <c r="B229" s="78">
        <v>170701234</v>
      </c>
      <c r="C229" s="78">
        <v>27</v>
      </c>
      <c r="D229" s="78">
        <v>5</v>
      </c>
      <c r="E229" s="78">
        <v>18</v>
      </c>
      <c r="F229" s="78">
        <v>5</v>
      </c>
      <c r="G229" s="78">
        <v>11</v>
      </c>
      <c r="H229" s="78">
        <v>5</v>
      </c>
      <c r="I229" s="78">
        <v>16</v>
      </c>
      <c r="J229" s="78">
        <v>5</v>
      </c>
      <c r="K229" s="78">
        <v>19.16</v>
      </c>
      <c r="L229" s="78">
        <v>5</v>
      </c>
      <c r="M229" s="78">
        <v>19.16</v>
      </c>
      <c r="N229" s="78">
        <v>5</v>
      </c>
      <c r="O229" s="78" t="s">
        <v>51</v>
      </c>
      <c r="P229" s="6">
        <f t="shared" si="77"/>
        <v>16</v>
      </c>
      <c r="Q229" s="6">
        <f t="shared" si="78"/>
        <v>16</v>
      </c>
      <c r="R229" s="6">
        <f t="shared" si="79"/>
        <v>16</v>
      </c>
      <c r="S229" s="6">
        <f t="shared" si="80"/>
        <v>16</v>
      </c>
      <c r="T229" s="6">
        <f t="shared" si="81"/>
        <v>16</v>
      </c>
      <c r="U229" s="5">
        <f t="shared" si="82"/>
        <v>86.486486486486484</v>
      </c>
      <c r="V229" s="6">
        <f t="shared" si="70"/>
        <v>80</v>
      </c>
      <c r="W229" s="5">
        <f t="shared" si="83"/>
        <v>84.782608695652172</v>
      </c>
      <c r="X229" s="6">
        <f t="shared" si="71"/>
        <v>80</v>
      </c>
      <c r="Y229" s="5">
        <f t="shared" si="84"/>
        <v>56.756756756756758</v>
      </c>
      <c r="Z229" s="6">
        <f t="shared" si="72"/>
        <v>80</v>
      </c>
      <c r="AA229" s="5">
        <f t="shared" si="73"/>
        <v>80.533333333333331</v>
      </c>
      <c r="AB229" s="6">
        <f t="shared" si="74"/>
        <v>80</v>
      </c>
      <c r="AC229" s="5">
        <f t="shared" si="75"/>
        <v>80.533333333333331</v>
      </c>
      <c r="AD229" s="6">
        <f t="shared" si="76"/>
        <v>80</v>
      </c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16"/>
    </row>
    <row r="230" spans="1:47" x14ac:dyDescent="0.3">
      <c r="A230" s="78">
        <v>228</v>
      </c>
      <c r="B230" s="78">
        <v>170701235</v>
      </c>
      <c r="C230" s="78">
        <v>17</v>
      </c>
      <c r="D230" s="78">
        <v>5</v>
      </c>
      <c r="E230" s="78">
        <v>6</v>
      </c>
      <c r="F230" s="78">
        <v>5</v>
      </c>
      <c r="G230" s="78">
        <v>6</v>
      </c>
      <c r="H230" s="78">
        <v>5</v>
      </c>
      <c r="I230" s="78">
        <v>7</v>
      </c>
      <c r="J230" s="78">
        <v>5</v>
      </c>
      <c r="K230" s="78">
        <v>15.83</v>
      </c>
      <c r="L230" s="78">
        <v>5</v>
      </c>
      <c r="M230" s="78">
        <v>15.83</v>
      </c>
      <c r="N230" s="78">
        <v>5</v>
      </c>
      <c r="O230" s="78" t="s">
        <v>52</v>
      </c>
      <c r="P230" s="6">
        <f t="shared" si="77"/>
        <v>14</v>
      </c>
      <c r="Q230" s="6">
        <f t="shared" si="78"/>
        <v>14</v>
      </c>
      <c r="R230" s="6">
        <f t="shared" si="79"/>
        <v>14</v>
      </c>
      <c r="S230" s="6">
        <f t="shared" si="80"/>
        <v>14</v>
      </c>
      <c r="T230" s="6">
        <f t="shared" si="81"/>
        <v>14</v>
      </c>
      <c r="U230" s="5">
        <f t="shared" si="82"/>
        <v>59.45945945945946</v>
      </c>
      <c r="V230" s="6">
        <f t="shared" si="70"/>
        <v>70</v>
      </c>
      <c r="W230" s="5">
        <f t="shared" si="83"/>
        <v>47.826086956521742</v>
      </c>
      <c r="X230" s="6">
        <f t="shared" si="71"/>
        <v>70</v>
      </c>
      <c r="Y230" s="5">
        <f t="shared" si="84"/>
        <v>32.432432432432435</v>
      </c>
      <c r="Z230" s="6">
        <f t="shared" si="72"/>
        <v>70</v>
      </c>
      <c r="AA230" s="5">
        <f t="shared" si="73"/>
        <v>69.433333333333323</v>
      </c>
      <c r="AB230" s="6">
        <f t="shared" si="74"/>
        <v>70</v>
      </c>
      <c r="AC230" s="5">
        <f t="shared" si="75"/>
        <v>69.433333333333323</v>
      </c>
      <c r="AD230" s="6">
        <f t="shared" si="76"/>
        <v>70</v>
      </c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16"/>
    </row>
    <row r="231" spans="1:47" x14ac:dyDescent="0.3">
      <c r="A231" s="78">
        <v>229</v>
      </c>
      <c r="B231" s="78">
        <v>170701236</v>
      </c>
      <c r="C231" s="78">
        <v>29</v>
      </c>
      <c r="D231" s="78">
        <v>5</v>
      </c>
      <c r="E231" s="78">
        <v>9</v>
      </c>
      <c r="F231" s="78">
        <v>5</v>
      </c>
      <c r="G231" s="78">
        <v>6</v>
      </c>
      <c r="H231" s="78">
        <v>5</v>
      </c>
      <c r="I231" s="78">
        <v>7</v>
      </c>
      <c r="J231" s="78">
        <v>5</v>
      </c>
      <c r="K231" s="78">
        <v>18.329999999999998</v>
      </c>
      <c r="L231" s="78">
        <v>5</v>
      </c>
      <c r="M231" s="78">
        <v>18.329999999999998</v>
      </c>
      <c r="N231" s="78">
        <v>5</v>
      </c>
      <c r="O231" s="78" t="s">
        <v>52</v>
      </c>
      <c r="P231" s="6">
        <f t="shared" si="77"/>
        <v>14</v>
      </c>
      <c r="Q231" s="6">
        <f t="shared" si="78"/>
        <v>14</v>
      </c>
      <c r="R231" s="6">
        <f t="shared" si="79"/>
        <v>14</v>
      </c>
      <c r="S231" s="6">
        <f t="shared" si="80"/>
        <v>14</v>
      </c>
      <c r="T231" s="6">
        <f t="shared" si="81"/>
        <v>14</v>
      </c>
      <c r="U231" s="5">
        <f t="shared" si="82"/>
        <v>91.891891891891902</v>
      </c>
      <c r="V231" s="6">
        <f t="shared" si="70"/>
        <v>70</v>
      </c>
      <c r="W231" s="5">
        <f t="shared" si="83"/>
        <v>54.347826086956516</v>
      </c>
      <c r="X231" s="6">
        <f t="shared" si="71"/>
        <v>70</v>
      </c>
      <c r="Y231" s="5">
        <f t="shared" si="84"/>
        <v>32.432432432432435</v>
      </c>
      <c r="Z231" s="6">
        <f t="shared" si="72"/>
        <v>70</v>
      </c>
      <c r="AA231" s="5">
        <f t="shared" si="73"/>
        <v>77.766666666666666</v>
      </c>
      <c r="AB231" s="6">
        <f t="shared" si="74"/>
        <v>70</v>
      </c>
      <c r="AC231" s="5">
        <f t="shared" si="75"/>
        <v>77.766666666666666</v>
      </c>
      <c r="AD231" s="6">
        <f t="shared" si="76"/>
        <v>70</v>
      </c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16"/>
    </row>
    <row r="232" spans="1:47" x14ac:dyDescent="0.3">
      <c r="A232" s="78">
        <v>230</v>
      </c>
      <c r="B232" s="78">
        <v>170701238</v>
      </c>
      <c r="C232" s="78">
        <v>32</v>
      </c>
      <c r="D232" s="78">
        <v>5</v>
      </c>
      <c r="E232" s="78">
        <v>14</v>
      </c>
      <c r="F232" s="78">
        <v>5</v>
      </c>
      <c r="G232" s="78">
        <v>10</v>
      </c>
      <c r="H232" s="78">
        <v>5</v>
      </c>
      <c r="I232" s="78">
        <v>16</v>
      </c>
      <c r="J232" s="78">
        <v>5</v>
      </c>
      <c r="K232" s="78">
        <v>18.329999999999998</v>
      </c>
      <c r="L232" s="78">
        <v>5</v>
      </c>
      <c r="M232" s="78">
        <v>18.329999999999998</v>
      </c>
      <c r="N232" s="78">
        <v>5</v>
      </c>
      <c r="O232" s="78" t="s">
        <v>51</v>
      </c>
      <c r="P232" s="6">
        <f t="shared" si="77"/>
        <v>16</v>
      </c>
      <c r="Q232" s="6">
        <f t="shared" si="78"/>
        <v>16</v>
      </c>
      <c r="R232" s="6">
        <f t="shared" si="79"/>
        <v>16</v>
      </c>
      <c r="S232" s="6">
        <f t="shared" si="80"/>
        <v>16</v>
      </c>
      <c r="T232" s="6">
        <f t="shared" si="81"/>
        <v>16</v>
      </c>
      <c r="U232" s="5">
        <f t="shared" si="82"/>
        <v>100</v>
      </c>
      <c r="V232" s="6">
        <f t="shared" si="70"/>
        <v>80</v>
      </c>
      <c r="W232" s="5">
        <f t="shared" si="83"/>
        <v>73.91304347826086</v>
      </c>
      <c r="X232" s="6">
        <f t="shared" si="71"/>
        <v>80</v>
      </c>
      <c r="Y232" s="5">
        <f t="shared" si="84"/>
        <v>56.756756756756758</v>
      </c>
      <c r="Z232" s="6">
        <f t="shared" si="72"/>
        <v>80</v>
      </c>
      <c r="AA232" s="5">
        <f t="shared" si="73"/>
        <v>77.766666666666666</v>
      </c>
      <c r="AB232" s="6">
        <f t="shared" si="74"/>
        <v>80</v>
      </c>
      <c r="AC232" s="5">
        <f t="shared" si="75"/>
        <v>77.766666666666666</v>
      </c>
      <c r="AD232" s="6">
        <f t="shared" si="76"/>
        <v>80</v>
      </c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16"/>
    </row>
    <row r="233" spans="1:47" x14ac:dyDescent="0.3">
      <c r="A233" s="78">
        <v>231</v>
      </c>
      <c r="B233" s="78">
        <v>170701239</v>
      </c>
      <c r="C233" s="78">
        <v>32</v>
      </c>
      <c r="D233" s="78">
        <v>5</v>
      </c>
      <c r="E233" s="78">
        <v>18</v>
      </c>
      <c r="F233" s="78">
        <v>5</v>
      </c>
      <c r="G233" s="78">
        <v>11</v>
      </c>
      <c r="H233" s="78">
        <v>5</v>
      </c>
      <c r="I233" s="78">
        <v>17</v>
      </c>
      <c r="J233" s="78">
        <v>5</v>
      </c>
      <c r="K233" s="78">
        <v>18.329999999999998</v>
      </c>
      <c r="L233" s="78">
        <v>5</v>
      </c>
      <c r="M233" s="78">
        <v>18.329999999999998</v>
      </c>
      <c r="N233" s="78">
        <v>5</v>
      </c>
      <c r="O233" s="78" t="s">
        <v>50</v>
      </c>
      <c r="P233" s="6">
        <f t="shared" si="77"/>
        <v>18</v>
      </c>
      <c r="Q233" s="6">
        <f t="shared" si="78"/>
        <v>18</v>
      </c>
      <c r="R233" s="6">
        <f t="shared" si="79"/>
        <v>18</v>
      </c>
      <c r="S233" s="6">
        <f t="shared" si="80"/>
        <v>18</v>
      </c>
      <c r="T233" s="6">
        <f t="shared" si="81"/>
        <v>18</v>
      </c>
      <c r="U233" s="5">
        <f t="shared" si="82"/>
        <v>100</v>
      </c>
      <c r="V233" s="6">
        <f t="shared" si="70"/>
        <v>90</v>
      </c>
      <c r="W233" s="5">
        <f t="shared" si="83"/>
        <v>84.782608695652172</v>
      </c>
      <c r="X233" s="6">
        <f t="shared" si="71"/>
        <v>90</v>
      </c>
      <c r="Y233" s="5">
        <f t="shared" si="84"/>
        <v>59.45945945945946</v>
      </c>
      <c r="Z233" s="6">
        <f t="shared" si="72"/>
        <v>90</v>
      </c>
      <c r="AA233" s="5">
        <f t="shared" si="73"/>
        <v>77.766666666666666</v>
      </c>
      <c r="AB233" s="6">
        <f t="shared" si="74"/>
        <v>90</v>
      </c>
      <c r="AC233" s="5">
        <f t="shared" si="75"/>
        <v>77.766666666666666</v>
      </c>
      <c r="AD233" s="6">
        <f t="shared" si="76"/>
        <v>90</v>
      </c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16"/>
    </row>
    <row r="234" spans="1:47" x14ac:dyDescent="0.3">
      <c r="A234" s="78">
        <v>232</v>
      </c>
      <c r="B234" s="78">
        <v>170701240</v>
      </c>
      <c r="C234" s="78">
        <v>30</v>
      </c>
      <c r="D234" s="78">
        <v>5</v>
      </c>
      <c r="E234" s="78">
        <v>17</v>
      </c>
      <c r="F234" s="78">
        <v>5</v>
      </c>
      <c r="G234" s="78">
        <v>10</v>
      </c>
      <c r="H234" s="78">
        <v>5</v>
      </c>
      <c r="I234" s="78">
        <v>16</v>
      </c>
      <c r="J234" s="78">
        <v>5</v>
      </c>
      <c r="K234" s="78">
        <v>19.16</v>
      </c>
      <c r="L234" s="78">
        <v>5</v>
      </c>
      <c r="M234" s="78">
        <v>19.16</v>
      </c>
      <c r="N234" s="78">
        <v>5</v>
      </c>
      <c r="O234" s="78" t="s">
        <v>51</v>
      </c>
      <c r="P234" s="6">
        <f t="shared" si="77"/>
        <v>16</v>
      </c>
      <c r="Q234" s="6">
        <f t="shared" si="78"/>
        <v>16</v>
      </c>
      <c r="R234" s="6">
        <f t="shared" si="79"/>
        <v>16</v>
      </c>
      <c r="S234" s="6">
        <f t="shared" si="80"/>
        <v>16</v>
      </c>
      <c r="T234" s="6">
        <f t="shared" si="81"/>
        <v>16</v>
      </c>
      <c r="U234" s="5">
        <f t="shared" si="82"/>
        <v>94.594594594594597</v>
      </c>
      <c r="V234" s="6">
        <f t="shared" si="70"/>
        <v>80</v>
      </c>
      <c r="W234" s="5">
        <f t="shared" si="83"/>
        <v>80.434782608695656</v>
      </c>
      <c r="X234" s="6">
        <f t="shared" si="71"/>
        <v>80</v>
      </c>
      <c r="Y234" s="5">
        <f t="shared" si="84"/>
        <v>56.756756756756758</v>
      </c>
      <c r="Z234" s="6">
        <f t="shared" si="72"/>
        <v>80</v>
      </c>
      <c r="AA234" s="5">
        <f t="shared" si="73"/>
        <v>80.533333333333331</v>
      </c>
      <c r="AB234" s="6">
        <f t="shared" si="74"/>
        <v>80</v>
      </c>
      <c r="AC234" s="5">
        <f t="shared" si="75"/>
        <v>80.533333333333331</v>
      </c>
      <c r="AD234" s="6">
        <f t="shared" si="76"/>
        <v>80</v>
      </c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16"/>
    </row>
    <row r="235" spans="1:47" x14ac:dyDescent="0.3">
      <c r="A235" s="78">
        <v>233</v>
      </c>
      <c r="B235" s="78">
        <v>170701241</v>
      </c>
      <c r="C235" s="78">
        <v>18</v>
      </c>
      <c r="D235" s="78">
        <v>5</v>
      </c>
      <c r="E235" s="78">
        <v>16</v>
      </c>
      <c r="F235" s="78">
        <v>5</v>
      </c>
      <c r="G235" s="78">
        <v>10</v>
      </c>
      <c r="H235" s="78">
        <v>5</v>
      </c>
      <c r="I235" s="78">
        <v>11</v>
      </c>
      <c r="J235" s="78">
        <v>5</v>
      </c>
      <c r="K235" s="78">
        <v>18.329999999999998</v>
      </c>
      <c r="L235" s="78">
        <v>5</v>
      </c>
      <c r="M235" s="78">
        <v>18.329999999999998</v>
      </c>
      <c r="N235" s="78">
        <v>5</v>
      </c>
      <c r="O235" s="78" t="s">
        <v>51</v>
      </c>
      <c r="P235" s="6">
        <f t="shared" si="77"/>
        <v>16</v>
      </c>
      <c r="Q235" s="6">
        <f t="shared" si="78"/>
        <v>16</v>
      </c>
      <c r="R235" s="6">
        <f t="shared" si="79"/>
        <v>16</v>
      </c>
      <c r="S235" s="6">
        <f t="shared" si="80"/>
        <v>16</v>
      </c>
      <c r="T235" s="6">
        <f t="shared" si="81"/>
        <v>16</v>
      </c>
      <c r="U235" s="5">
        <f t="shared" si="82"/>
        <v>62.162162162162161</v>
      </c>
      <c r="V235" s="6">
        <f t="shared" si="70"/>
        <v>80</v>
      </c>
      <c r="W235" s="5">
        <f t="shared" si="83"/>
        <v>78.260869565217391</v>
      </c>
      <c r="X235" s="6">
        <f t="shared" si="71"/>
        <v>80</v>
      </c>
      <c r="Y235" s="5">
        <f t="shared" si="84"/>
        <v>43.243243243243242</v>
      </c>
      <c r="Z235" s="6">
        <f t="shared" si="72"/>
        <v>80</v>
      </c>
      <c r="AA235" s="5">
        <f t="shared" si="73"/>
        <v>77.766666666666666</v>
      </c>
      <c r="AB235" s="6">
        <f t="shared" si="74"/>
        <v>80</v>
      </c>
      <c r="AC235" s="5">
        <f t="shared" si="75"/>
        <v>77.766666666666666</v>
      </c>
      <c r="AD235" s="6">
        <f t="shared" si="76"/>
        <v>80</v>
      </c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16"/>
    </row>
    <row r="236" spans="1:47" x14ac:dyDescent="0.3">
      <c r="A236" s="78">
        <v>234</v>
      </c>
      <c r="B236" s="78">
        <v>170701242</v>
      </c>
      <c r="C236" s="78">
        <v>20</v>
      </c>
      <c r="D236" s="78">
        <v>5</v>
      </c>
      <c r="E236" s="78">
        <v>12</v>
      </c>
      <c r="F236" s="78">
        <v>5</v>
      </c>
      <c r="G236" s="78">
        <v>13</v>
      </c>
      <c r="H236" s="78">
        <v>5</v>
      </c>
      <c r="I236" s="78">
        <v>10</v>
      </c>
      <c r="J236" s="78">
        <v>5</v>
      </c>
      <c r="K236" s="78">
        <v>19.16</v>
      </c>
      <c r="L236" s="78">
        <v>5</v>
      </c>
      <c r="M236" s="78">
        <v>19.16</v>
      </c>
      <c r="N236" s="78">
        <v>5</v>
      </c>
      <c r="O236" s="78" t="s">
        <v>51</v>
      </c>
      <c r="P236" s="6">
        <f t="shared" si="77"/>
        <v>16</v>
      </c>
      <c r="Q236" s="6">
        <f t="shared" si="78"/>
        <v>16</v>
      </c>
      <c r="R236" s="6">
        <f t="shared" si="79"/>
        <v>16</v>
      </c>
      <c r="S236" s="6">
        <f t="shared" si="80"/>
        <v>16</v>
      </c>
      <c r="T236" s="6">
        <f t="shared" si="81"/>
        <v>16</v>
      </c>
      <c r="U236" s="5">
        <f t="shared" si="82"/>
        <v>67.567567567567565</v>
      </c>
      <c r="V236" s="6">
        <f t="shared" si="70"/>
        <v>80</v>
      </c>
      <c r="W236" s="5">
        <f t="shared" si="83"/>
        <v>76.08695652173914</v>
      </c>
      <c r="X236" s="6">
        <f t="shared" si="71"/>
        <v>80</v>
      </c>
      <c r="Y236" s="5">
        <f t="shared" si="84"/>
        <v>40.54054054054054</v>
      </c>
      <c r="Z236" s="6">
        <f t="shared" si="72"/>
        <v>80</v>
      </c>
      <c r="AA236" s="5">
        <f t="shared" si="73"/>
        <v>80.533333333333331</v>
      </c>
      <c r="AB236" s="6">
        <f t="shared" si="74"/>
        <v>80</v>
      </c>
      <c r="AC236" s="5">
        <f t="shared" si="75"/>
        <v>80.533333333333331</v>
      </c>
      <c r="AD236" s="6">
        <f t="shared" si="76"/>
        <v>80</v>
      </c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16"/>
    </row>
    <row r="237" spans="1:47" x14ac:dyDescent="0.3">
      <c r="A237" s="78">
        <v>235</v>
      </c>
      <c r="B237" s="78">
        <v>170701243</v>
      </c>
      <c r="C237" s="78">
        <v>3</v>
      </c>
      <c r="D237" s="78">
        <v>5</v>
      </c>
      <c r="E237" s="78">
        <v>3</v>
      </c>
      <c r="F237" s="78">
        <v>5</v>
      </c>
      <c r="G237" s="78">
        <v>4</v>
      </c>
      <c r="H237" s="78">
        <v>5</v>
      </c>
      <c r="I237" s="78">
        <v>5</v>
      </c>
      <c r="J237" s="78">
        <v>5</v>
      </c>
      <c r="K237" s="78">
        <v>19.16</v>
      </c>
      <c r="L237" s="78">
        <v>5</v>
      </c>
      <c r="M237" s="78">
        <v>19.16</v>
      </c>
      <c r="N237" s="78">
        <v>5</v>
      </c>
      <c r="O237" s="78" t="s">
        <v>53</v>
      </c>
      <c r="P237" s="6">
        <f t="shared" si="77"/>
        <v>12</v>
      </c>
      <c r="Q237" s="6">
        <f t="shared" si="78"/>
        <v>12</v>
      </c>
      <c r="R237" s="6">
        <f t="shared" si="79"/>
        <v>12</v>
      </c>
      <c r="S237" s="6">
        <f t="shared" si="80"/>
        <v>12</v>
      </c>
      <c r="T237" s="6">
        <f t="shared" si="81"/>
        <v>12</v>
      </c>
      <c r="U237" s="5">
        <f t="shared" si="82"/>
        <v>21.621621621621621</v>
      </c>
      <c r="V237" s="6">
        <f t="shared" si="70"/>
        <v>60</v>
      </c>
      <c r="W237" s="5">
        <f t="shared" si="83"/>
        <v>36.95652173913043</v>
      </c>
      <c r="X237" s="6">
        <f t="shared" si="71"/>
        <v>60</v>
      </c>
      <c r="Y237" s="5">
        <f t="shared" si="84"/>
        <v>27.027027027027028</v>
      </c>
      <c r="Z237" s="6">
        <f t="shared" si="72"/>
        <v>60</v>
      </c>
      <c r="AA237" s="5">
        <f t="shared" si="73"/>
        <v>80.533333333333331</v>
      </c>
      <c r="AB237" s="6">
        <f t="shared" si="74"/>
        <v>60</v>
      </c>
      <c r="AC237" s="5">
        <f t="shared" si="75"/>
        <v>80.533333333333331</v>
      </c>
      <c r="AD237" s="6">
        <f t="shared" si="76"/>
        <v>60</v>
      </c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16"/>
    </row>
    <row r="238" spans="1:47" x14ac:dyDescent="0.3">
      <c r="A238" s="78">
        <v>236</v>
      </c>
      <c r="B238" s="78">
        <v>170701244</v>
      </c>
      <c r="C238" s="78">
        <v>26</v>
      </c>
      <c r="D238" s="78">
        <v>5</v>
      </c>
      <c r="E238" s="78">
        <v>13</v>
      </c>
      <c r="F238" s="78">
        <v>5</v>
      </c>
      <c r="G238" s="78">
        <v>9</v>
      </c>
      <c r="H238" s="78">
        <v>5</v>
      </c>
      <c r="I238" s="78">
        <v>13</v>
      </c>
      <c r="J238" s="78">
        <v>5</v>
      </c>
      <c r="K238" s="78">
        <v>15.83</v>
      </c>
      <c r="L238" s="78">
        <v>5</v>
      </c>
      <c r="M238" s="78">
        <v>15.83</v>
      </c>
      <c r="N238" s="78">
        <v>5</v>
      </c>
      <c r="O238" s="78" t="s">
        <v>51</v>
      </c>
      <c r="P238" s="6">
        <f t="shared" si="77"/>
        <v>16</v>
      </c>
      <c r="Q238" s="6">
        <f t="shared" si="78"/>
        <v>16</v>
      </c>
      <c r="R238" s="6">
        <f t="shared" si="79"/>
        <v>16</v>
      </c>
      <c r="S238" s="6">
        <f t="shared" si="80"/>
        <v>16</v>
      </c>
      <c r="T238" s="6">
        <f t="shared" si="81"/>
        <v>16</v>
      </c>
      <c r="U238" s="5">
        <f t="shared" si="82"/>
        <v>83.78378378378379</v>
      </c>
      <c r="V238" s="6">
        <f t="shared" si="70"/>
        <v>80</v>
      </c>
      <c r="W238" s="5">
        <f t="shared" si="83"/>
        <v>69.565217391304344</v>
      </c>
      <c r="X238" s="6">
        <f t="shared" si="71"/>
        <v>80</v>
      </c>
      <c r="Y238" s="5">
        <f t="shared" si="84"/>
        <v>48.648648648648653</v>
      </c>
      <c r="Z238" s="6">
        <f t="shared" si="72"/>
        <v>80</v>
      </c>
      <c r="AA238" s="5">
        <f t="shared" si="73"/>
        <v>69.433333333333323</v>
      </c>
      <c r="AB238" s="6">
        <f t="shared" si="74"/>
        <v>80</v>
      </c>
      <c r="AC238" s="5">
        <f t="shared" si="75"/>
        <v>69.433333333333323</v>
      </c>
      <c r="AD238" s="6">
        <f t="shared" si="76"/>
        <v>80</v>
      </c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16"/>
    </row>
    <row r="239" spans="1:47" x14ac:dyDescent="0.3">
      <c r="A239" s="78">
        <v>237</v>
      </c>
      <c r="B239" s="78">
        <v>170701245</v>
      </c>
      <c r="C239" s="78">
        <v>24</v>
      </c>
      <c r="D239" s="78">
        <v>5</v>
      </c>
      <c r="E239" s="78">
        <v>12</v>
      </c>
      <c r="F239" s="78">
        <v>5</v>
      </c>
      <c r="G239" s="78">
        <v>9</v>
      </c>
      <c r="H239" s="78">
        <v>5</v>
      </c>
      <c r="I239" s="78">
        <v>16</v>
      </c>
      <c r="J239" s="78">
        <v>5</v>
      </c>
      <c r="K239" s="78">
        <v>17.5</v>
      </c>
      <c r="L239" s="78">
        <v>5</v>
      </c>
      <c r="M239" s="78">
        <v>17.5</v>
      </c>
      <c r="N239" s="78">
        <v>5</v>
      </c>
      <c r="O239" s="78" t="s">
        <v>51</v>
      </c>
      <c r="P239" s="6">
        <f t="shared" si="77"/>
        <v>16</v>
      </c>
      <c r="Q239" s="6">
        <f t="shared" si="78"/>
        <v>16</v>
      </c>
      <c r="R239" s="6">
        <f t="shared" si="79"/>
        <v>16</v>
      </c>
      <c r="S239" s="6">
        <f t="shared" si="80"/>
        <v>16</v>
      </c>
      <c r="T239" s="6">
        <f t="shared" si="81"/>
        <v>16</v>
      </c>
      <c r="U239" s="5">
        <f t="shared" si="82"/>
        <v>78.378378378378372</v>
      </c>
      <c r="V239" s="6">
        <f t="shared" ref="V239:V283" si="85">P239/20*100</f>
        <v>80</v>
      </c>
      <c r="W239" s="5">
        <f t="shared" si="83"/>
        <v>67.391304347826093</v>
      </c>
      <c r="X239" s="6">
        <f t="shared" ref="X239:X283" si="86">Q239/20*100</f>
        <v>80</v>
      </c>
      <c r="Y239" s="5">
        <f t="shared" si="84"/>
        <v>56.756756756756758</v>
      </c>
      <c r="Z239" s="6">
        <f t="shared" ref="Z239:Z283" si="87">R239/20*100</f>
        <v>80</v>
      </c>
      <c r="AA239" s="5">
        <f t="shared" si="73"/>
        <v>75</v>
      </c>
      <c r="AB239" s="6">
        <f t="shared" si="74"/>
        <v>80</v>
      </c>
      <c r="AC239" s="5">
        <f t="shared" si="75"/>
        <v>75</v>
      </c>
      <c r="AD239" s="6">
        <f t="shared" si="76"/>
        <v>80</v>
      </c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16"/>
    </row>
    <row r="240" spans="1:47" x14ac:dyDescent="0.3">
      <c r="A240" s="78">
        <v>238</v>
      </c>
      <c r="B240" s="78">
        <v>170701246</v>
      </c>
      <c r="C240" s="78">
        <v>28</v>
      </c>
      <c r="D240" s="78">
        <v>5</v>
      </c>
      <c r="E240" s="78">
        <v>7</v>
      </c>
      <c r="F240" s="78">
        <v>5</v>
      </c>
      <c r="G240" s="78">
        <v>9</v>
      </c>
      <c r="H240" s="78">
        <v>5</v>
      </c>
      <c r="I240" s="78">
        <v>16</v>
      </c>
      <c r="J240" s="78">
        <v>5</v>
      </c>
      <c r="K240" s="78">
        <v>18.329999999999998</v>
      </c>
      <c r="L240" s="78">
        <v>5</v>
      </c>
      <c r="M240" s="78">
        <v>18.329999999999998</v>
      </c>
      <c r="N240" s="78">
        <v>5</v>
      </c>
      <c r="O240" s="78" t="s">
        <v>51</v>
      </c>
      <c r="P240" s="6">
        <f t="shared" si="77"/>
        <v>16</v>
      </c>
      <c r="Q240" s="6">
        <f t="shared" si="78"/>
        <v>16</v>
      </c>
      <c r="R240" s="6">
        <f t="shared" si="79"/>
        <v>16</v>
      </c>
      <c r="S240" s="6">
        <f t="shared" si="80"/>
        <v>16</v>
      </c>
      <c r="T240" s="6">
        <f t="shared" si="81"/>
        <v>16</v>
      </c>
      <c r="U240" s="5">
        <f t="shared" si="82"/>
        <v>89.189189189189193</v>
      </c>
      <c r="V240" s="6">
        <f t="shared" si="85"/>
        <v>80</v>
      </c>
      <c r="W240" s="5">
        <f t="shared" si="83"/>
        <v>56.521739130434781</v>
      </c>
      <c r="X240" s="6">
        <f t="shared" si="86"/>
        <v>80</v>
      </c>
      <c r="Y240" s="5">
        <f t="shared" si="84"/>
        <v>56.756756756756758</v>
      </c>
      <c r="Z240" s="6">
        <f t="shared" si="87"/>
        <v>80</v>
      </c>
      <c r="AA240" s="5">
        <f t="shared" si="73"/>
        <v>77.766666666666666</v>
      </c>
      <c r="AB240" s="6">
        <f t="shared" si="74"/>
        <v>80</v>
      </c>
      <c r="AC240" s="5">
        <f t="shared" si="75"/>
        <v>77.766666666666666</v>
      </c>
      <c r="AD240" s="6">
        <f t="shared" si="76"/>
        <v>80</v>
      </c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16"/>
    </row>
    <row r="241" spans="1:47" x14ac:dyDescent="0.3">
      <c r="A241" s="78">
        <v>239</v>
      </c>
      <c r="B241" s="78">
        <v>170701247</v>
      </c>
      <c r="C241" s="78">
        <v>24</v>
      </c>
      <c r="D241" s="78">
        <v>5</v>
      </c>
      <c r="E241" s="78">
        <v>17</v>
      </c>
      <c r="F241" s="78">
        <v>5</v>
      </c>
      <c r="G241" s="78">
        <v>9</v>
      </c>
      <c r="H241" s="78">
        <v>5</v>
      </c>
      <c r="I241" s="78">
        <v>17</v>
      </c>
      <c r="J241" s="78">
        <v>5</v>
      </c>
      <c r="K241" s="78">
        <v>17.5</v>
      </c>
      <c r="L241" s="78">
        <v>5</v>
      </c>
      <c r="M241" s="78">
        <v>17.5</v>
      </c>
      <c r="N241" s="78">
        <v>5</v>
      </c>
      <c r="O241" s="78" t="s">
        <v>51</v>
      </c>
      <c r="P241" s="6">
        <f t="shared" si="77"/>
        <v>16</v>
      </c>
      <c r="Q241" s="6">
        <f t="shared" si="78"/>
        <v>16</v>
      </c>
      <c r="R241" s="6">
        <f t="shared" si="79"/>
        <v>16</v>
      </c>
      <c r="S241" s="6">
        <f t="shared" si="80"/>
        <v>16</v>
      </c>
      <c r="T241" s="6">
        <f t="shared" si="81"/>
        <v>16</v>
      </c>
      <c r="U241" s="5">
        <f t="shared" si="82"/>
        <v>78.378378378378372</v>
      </c>
      <c r="V241" s="6">
        <f t="shared" si="85"/>
        <v>80</v>
      </c>
      <c r="W241" s="5">
        <f t="shared" si="83"/>
        <v>78.260869565217391</v>
      </c>
      <c r="X241" s="6">
        <f t="shared" si="86"/>
        <v>80</v>
      </c>
      <c r="Y241" s="5">
        <f t="shared" si="84"/>
        <v>59.45945945945946</v>
      </c>
      <c r="Z241" s="6">
        <f t="shared" si="87"/>
        <v>80</v>
      </c>
      <c r="AA241" s="5">
        <f t="shared" si="73"/>
        <v>75</v>
      </c>
      <c r="AB241" s="6">
        <f t="shared" si="74"/>
        <v>80</v>
      </c>
      <c r="AC241" s="5">
        <f t="shared" si="75"/>
        <v>75</v>
      </c>
      <c r="AD241" s="6">
        <f t="shared" si="76"/>
        <v>80</v>
      </c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16"/>
    </row>
    <row r="242" spans="1:47" x14ac:dyDescent="0.3">
      <c r="A242" s="78">
        <v>240</v>
      </c>
      <c r="B242" s="78">
        <v>170701248</v>
      </c>
      <c r="C242" s="78">
        <v>17</v>
      </c>
      <c r="D242" s="78">
        <v>5</v>
      </c>
      <c r="E242" s="78">
        <v>2</v>
      </c>
      <c r="F242" s="78">
        <v>5</v>
      </c>
      <c r="G242" s="78">
        <v>7</v>
      </c>
      <c r="H242" s="78">
        <v>5</v>
      </c>
      <c r="I242" s="78">
        <v>7</v>
      </c>
      <c r="J242" s="78">
        <v>5</v>
      </c>
      <c r="K242" s="78">
        <v>15</v>
      </c>
      <c r="L242" s="78">
        <v>5</v>
      </c>
      <c r="M242" s="78">
        <v>15</v>
      </c>
      <c r="N242" s="78">
        <v>5</v>
      </c>
      <c r="O242" s="78" t="s">
        <v>53</v>
      </c>
      <c r="P242" s="6">
        <f t="shared" si="77"/>
        <v>12</v>
      </c>
      <c r="Q242" s="6">
        <f t="shared" si="78"/>
        <v>12</v>
      </c>
      <c r="R242" s="6">
        <f t="shared" si="79"/>
        <v>12</v>
      </c>
      <c r="S242" s="6">
        <f t="shared" si="80"/>
        <v>12</v>
      </c>
      <c r="T242" s="6">
        <f t="shared" si="81"/>
        <v>12</v>
      </c>
      <c r="U242" s="5">
        <f t="shared" si="82"/>
        <v>59.45945945945946</v>
      </c>
      <c r="V242" s="6">
        <f t="shared" si="85"/>
        <v>60</v>
      </c>
      <c r="W242" s="5">
        <f t="shared" si="83"/>
        <v>41.304347826086953</v>
      </c>
      <c r="X242" s="6">
        <f t="shared" si="86"/>
        <v>60</v>
      </c>
      <c r="Y242" s="5">
        <f t="shared" si="84"/>
        <v>32.432432432432435</v>
      </c>
      <c r="Z242" s="6">
        <f t="shared" si="87"/>
        <v>60</v>
      </c>
      <c r="AA242" s="5">
        <f t="shared" si="73"/>
        <v>66.666666666666657</v>
      </c>
      <c r="AB242" s="6">
        <f t="shared" si="74"/>
        <v>60</v>
      </c>
      <c r="AC242" s="5">
        <f t="shared" si="75"/>
        <v>66.666666666666657</v>
      </c>
      <c r="AD242" s="6">
        <f t="shared" si="76"/>
        <v>60</v>
      </c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16"/>
    </row>
    <row r="243" spans="1:47" x14ac:dyDescent="0.3">
      <c r="A243" s="78">
        <v>241</v>
      </c>
      <c r="B243" s="78">
        <v>170701249</v>
      </c>
      <c r="C243" s="78">
        <v>27</v>
      </c>
      <c r="D243" s="78">
        <v>5</v>
      </c>
      <c r="E243" s="78">
        <v>14</v>
      </c>
      <c r="F243" s="78">
        <v>5</v>
      </c>
      <c r="G243" s="78">
        <v>12</v>
      </c>
      <c r="H243" s="78">
        <v>5</v>
      </c>
      <c r="I243" s="78">
        <v>18</v>
      </c>
      <c r="J243" s="78">
        <v>5</v>
      </c>
      <c r="K243" s="78">
        <v>18.329999999999998</v>
      </c>
      <c r="L243" s="78">
        <v>5</v>
      </c>
      <c r="M243" s="78">
        <v>18.329999999999998</v>
      </c>
      <c r="N243" s="78">
        <v>5</v>
      </c>
      <c r="O243" s="78" t="s">
        <v>50</v>
      </c>
      <c r="P243" s="6">
        <f t="shared" si="77"/>
        <v>18</v>
      </c>
      <c r="Q243" s="6">
        <f t="shared" si="78"/>
        <v>18</v>
      </c>
      <c r="R243" s="6">
        <f t="shared" si="79"/>
        <v>18</v>
      </c>
      <c r="S243" s="6">
        <f t="shared" si="80"/>
        <v>18</v>
      </c>
      <c r="T243" s="6">
        <f t="shared" si="81"/>
        <v>18</v>
      </c>
      <c r="U243" s="5">
        <f t="shared" si="82"/>
        <v>86.486486486486484</v>
      </c>
      <c r="V243" s="6">
        <f t="shared" si="85"/>
        <v>90</v>
      </c>
      <c r="W243" s="5">
        <f t="shared" si="83"/>
        <v>78.260869565217391</v>
      </c>
      <c r="X243" s="6">
        <f t="shared" si="86"/>
        <v>90</v>
      </c>
      <c r="Y243" s="5">
        <f t="shared" si="84"/>
        <v>62.162162162162161</v>
      </c>
      <c r="Z243" s="6">
        <f t="shared" si="87"/>
        <v>90</v>
      </c>
      <c r="AA243" s="5">
        <f t="shared" si="73"/>
        <v>77.766666666666666</v>
      </c>
      <c r="AB243" s="6">
        <f t="shared" si="74"/>
        <v>90</v>
      </c>
      <c r="AC243" s="5">
        <f t="shared" si="75"/>
        <v>77.766666666666666</v>
      </c>
      <c r="AD243" s="6">
        <f t="shared" si="76"/>
        <v>90</v>
      </c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16"/>
    </row>
    <row r="244" spans="1:47" x14ac:dyDescent="0.3">
      <c r="A244" s="78">
        <v>242</v>
      </c>
      <c r="B244" s="78">
        <v>170701250</v>
      </c>
      <c r="C244" s="78">
        <v>20</v>
      </c>
      <c r="D244" s="78">
        <v>5</v>
      </c>
      <c r="E244" s="78">
        <v>10</v>
      </c>
      <c r="F244" s="78">
        <v>5</v>
      </c>
      <c r="G244" s="78">
        <v>5</v>
      </c>
      <c r="H244" s="78">
        <v>5</v>
      </c>
      <c r="I244" s="78">
        <v>9</v>
      </c>
      <c r="J244" s="78">
        <v>5</v>
      </c>
      <c r="K244" s="78">
        <v>15.83</v>
      </c>
      <c r="L244" s="78">
        <v>5</v>
      </c>
      <c r="M244" s="78">
        <v>15.83</v>
      </c>
      <c r="N244" s="78">
        <v>5</v>
      </c>
      <c r="O244" s="78" t="s">
        <v>52</v>
      </c>
      <c r="P244" s="6">
        <f t="shared" si="77"/>
        <v>14</v>
      </c>
      <c r="Q244" s="6">
        <f t="shared" si="78"/>
        <v>14</v>
      </c>
      <c r="R244" s="6">
        <f t="shared" si="79"/>
        <v>14</v>
      </c>
      <c r="S244" s="6">
        <f t="shared" si="80"/>
        <v>14</v>
      </c>
      <c r="T244" s="6">
        <f t="shared" si="81"/>
        <v>14</v>
      </c>
      <c r="U244" s="5">
        <f t="shared" si="82"/>
        <v>67.567567567567565</v>
      </c>
      <c r="V244" s="6">
        <f t="shared" si="85"/>
        <v>70</v>
      </c>
      <c r="W244" s="5">
        <f t="shared" si="83"/>
        <v>54.347826086956516</v>
      </c>
      <c r="X244" s="6">
        <f t="shared" si="86"/>
        <v>70</v>
      </c>
      <c r="Y244" s="5">
        <f t="shared" si="84"/>
        <v>37.837837837837839</v>
      </c>
      <c r="Z244" s="6">
        <f t="shared" si="87"/>
        <v>70</v>
      </c>
      <c r="AA244" s="5">
        <f t="shared" si="73"/>
        <v>69.433333333333323</v>
      </c>
      <c r="AB244" s="6">
        <f t="shared" si="74"/>
        <v>70</v>
      </c>
      <c r="AC244" s="5">
        <f t="shared" si="75"/>
        <v>69.433333333333323</v>
      </c>
      <c r="AD244" s="6">
        <f t="shared" si="76"/>
        <v>70</v>
      </c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16"/>
    </row>
    <row r="245" spans="1:47" x14ac:dyDescent="0.3">
      <c r="A245" s="78">
        <v>243</v>
      </c>
      <c r="B245" s="78">
        <v>170701251</v>
      </c>
      <c r="C245" s="78">
        <v>27</v>
      </c>
      <c r="D245" s="78">
        <v>5</v>
      </c>
      <c r="E245" s="78">
        <v>17</v>
      </c>
      <c r="F245" s="78">
        <v>5</v>
      </c>
      <c r="G245" s="78">
        <v>6</v>
      </c>
      <c r="H245" s="78">
        <v>5</v>
      </c>
      <c r="I245" s="78">
        <v>8</v>
      </c>
      <c r="J245" s="78">
        <v>5</v>
      </c>
      <c r="K245" s="78">
        <v>17.5</v>
      </c>
      <c r="L245" s="78">
        <v>5</v>
      </c>
      <c r="M245" s="78">
        <v>17.5</v>
      </c>
      <c r="N245" s="78">
        <v>5</v>
      </c>
      <c r="O245" s="78" t="s">
        <v>51</v>
      </c>
      <c r="P245" s="6">
        <f t="shared" si="77"/>
        <v>16</v>
      </c>
      <c r="Q245" s="6">
        <f t="shared" si="78"/>
        <v>16</v>
      </c>
      <c r="R245" s="6">
        <f t="shared" si="79"/>
        <v>16</v>
      </c>
      <c r="S245" s="6">
        <f t="shared" si="80"/>
        <v>16</v>
      </c>
      <c r="T245" s="6">
        <f t="shared" si="81"/>
        <v>16</v>
      </c>
      <c r="U245" s="5">
        <f t="shared" si="82"/>
        <v>86.486486486486484</v>
      </c>
      <c r="V245" s="6">
        <f t="shared" si="85"/>
        <v>80</v>
      </c>
      <c r="W245" s="5">
        <f t="shared" si="83"/>
        <v>71.739130434782609</v>
      </c>
      <c r="X245" s="6">
        <f t="shared" si="86"/>
        <v>80</v>
      </c>
      <c r="Y245" s="5">
        <f t="shared" si="84"/>
        <v>35.135135135135137</v>
      </c>
      <c r="Z245" s="6">
        <f t="shared" si="87"/>
        <v>80</v>
      </c>
      <c r="AA245" s="5">
        <f t="shared" si="73"/>
        <v>75</v>
      </c>
      <c r="AB245" s="6">
        <f t="shared" si="74"/>
        <v>80</v>
      </c>
      <c r="AC245" s="5">
        <f t="shared" si="75"/>
        <v>75</v>
      </c>
      <c r="AD245" s="6">
        <f t="shared" si="76"/>
        <v>80</v>
      </c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16"/>
    </row>
    <row r="246" spans="1:47" x14ac:dyDescent="0.3">
      <c r="A246" s="78">
        <v>244</v>
      </c>
      <c r="B246" s="78">
        <v>170701252</v>
      </c>
      <c r="C246" s="78">
        <v>26</v>
      </c>
      <c r="D246" s="78">
        <v>5</v>
      </c>
      <c r="E246" s="78">
        <v>18</v>
      </c>
      <c r="F246" s="78">
        <v>5</v>
      </c>
      <c r="G246" s="78">
        <v>8</v>
      </c>
      <c r="H246" s="78">
        <v>5</v>
      </c>
      <c r="I246" s="78">
        <v>6</v>
      </c>
      <c r="J246" s="78">
        <v>5</v>
      </c>
      <c r="K246" s="78">
        <v>16.66</v>
      </c>
      <c r="L246" s="78">
        <v>5</v>
      </c>
      <c r="M246" s="78">
        <v>16.66</v>
      </c>
      <c r="N246" s="78">
        <v>5</v>
      </c>
      <c r="O246" s="78" t="s">
        <v>51</v>
      </c>
      <c r="P246" s="6">
        <f t="shared" si="77"/>
        <v>16</v>
      </c>
      <c r="Q246" s="6">
        <f t="shared" si="78"/>
        <v>16</v>
      </c>
      <c r="R246" s="6">
        <f t="shared" si="79"/>
        <v>16</v>
      </c>
      <c r="S246" s="6">
        <f t="shared" si="80"/>
        <v>16</v>
      </c>
      <c r="T246" s="6">
        <f t="shared" si="81"/>
        <v>16</v>
      </c>
      <c r="U246" s="5">
        <f t="shared" si="82"/>
        <v>83.78378378378379</v>
      </c>
      <c r="V246" s="6">
        <f t="shared" si="85"/>
        <v>80</v>
      </c>
      <c r="W246" s="5">
        <f t="shared" si="83"/>
        <v>78.260869565217391</v>
      </c>
      <c r="X246" s="6">
        <f t="shared" si="86"/>
        <v>80</v>
      </c>
      <c r="Y246" s="5">
        <f t="shared" si="84"/>
        <v>29.72972972972973</v>
      </c>
      <c r="Z246" s="6">
        <f t="shared" si="87"/>
        <v>80</v>
      </c>
      <c r="AA246" s="5">
        <f t="shared" si="73"/>
        <v>72.2</v>
      </c>
      <c r="AB246" s="6">
        <f t="shared" si="74"/>
        <v>80</v>
      </c>
      <c r="AC246" s="5">
        <f t="shared" si="75"/>
        <v>72.2</v>
      </c>
      <c r="AD246" s="6">
        <f t="shared" si="76"/>
        <v>80</v>
      </c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16"/>
    </row>
    <row r="247" spans="1:47" x14ac:dyDescent="0.3">
      <c r="A247" s="78">
        <v>245</v>
      </c>
      <c r="B247" s="78">
        <v>170701253</v>
      </c>
      <c r="C247" s="78">
        <v>27</v>
      </c>
      <c r="D247" s="78">
        <v>5</v>
      </c>
      <c r="E247" s="78">
        <v>10</v>
      </c>
      <c r="F247" s="78">
        <v>5</v>
      </c>
      <c r="G247" s="78">
        <v>8</v>
      </c>
      <c r="H247" s="78">
        <v>5</v>
      </c>
      <c r="I247" s="78">
        <v>11</v>
      </c>
      <c r="J247" s="78">
        <v>5</v>
      </c>
      <c r="K247" s="78">
        <v>17.5</v>
      </c>
      <c r="L247" s="78">
        <v>5</v>
      </c>
      <c r="M247" s="78">
        <v>17.5</v>
      </c>
      <c r="N247" s="78">
        <v>5</v>
      </c>
      <c r="O247" s="78" t="s">
        <v>51</v>
      </c>
      <c r="P247" s="6">
        <f t="shared" si="77"/>
        <v>16</v>
      </c>
      <c r="Q247" s="6">
        <f t="shared" si="78"/>
        <v>16</v>
      </c>
      <c r="R247" s="6">
        <f t="shared" si="79"/>
        <v>16</v>
      </c>
      <c r="S247" s="6">
        <f t="shared" si="80"/>
        <v>16</v>
      </c>
      <c r="T247" s="6">
        <f t="shared" si="81"/>
        <v>16</v>
      </c>
      <c r="U247" s="5">
        <f t="shared" si="82"/>
        <v>86.486486486486484</v>
      </c>
      <c r="V247" s="6">
        <f t="shared" si="85"/>
        <v>80</v>
      </c>
      <c r="W247" s="5">
        <f t="shared" si="83"/>
        <v>60.869565217391312</v>
      </c>
      <c r="X247" s="6">
        <f t="shared" si="86"/>
        <v>80</v>
      </c>
      <c r="Y247" s="5">
        <f t="shared" si="84"/>
        <v>43.243243243243242</v>
      </c>
      <c r="Z247" s="6">
        <f t="shared" si="87"/>
        <v>80</v>
      </c>
      <c r="AA247" s="5">
        <f t="shared" si="73"/>
        <v>75</v>
      </c>
      <c r="AB247" s="6">
        <f t="shared" si="74"/>
        <v>80</v>
      </c>
      <c r="AC247" s="5">
        <f t="shared" si="75"/>
        <v>75</v>
      </c>
      <c r="AD247" s="6">
        <f t="shared" si="76"/>
        <v>80</v>
      </c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16"/>
    </row>
    <row r="248" spans="1:47" x14ac:dyDescent="0.3">
      <c r="A248" s="78">
        <v>246</v>
      </c>
      <c r="B248" s="78">
        <v>170701254</v>
      </c>
      <c r="C248" s="78">
        <v>32</v>
      </c>
      <c r="D248" s="78">
        <v>5</v>
      </c>
      <c r="E248" s="78">
        <v>16</v>
      </c>
      <c r="F248" s="78">
        <v>5</v>
      </c>
      <c r="G248" s="78">
        <v>5</v>
      </c>
      <c r="H248" s="78">
        <v>5</v>
      </c>
      <c r="I248" s="78">
        <v>11</v>
      </c>
      <c r="J248" s="78">
        <v>5</v>
      </c>
      <c r="K248" s="78">
        <v>17.5</v>
      </c>
      <c r="L248" s="78">
        <v>5</v>
      </c>
      <c r="M248" s="78">
        <v>17.5</v>
      </c>
      <c r="N248" s="78">
        <v>5</v>
      </c>
      <c r="O248" s="78" t="s">
        <v>51</v>
      </c>
      <c r="P248" s="6">
        <f t="shared" si="77"/>
        <v>16</v>
      </c>
      <c r="Q248" s="6">
        <f t="shared" si="78"/>
        <v>16</v>
      </c>
      <c r="R248" s="6">
        <f t="shared" si="79"/>
        <v>16</v>
      </c>
      <c r="S248" s="6">
        <f t="shared" si="80"/>
        <v>16</v>
      </c>
      <c r="T248" s="6">
        <f t="shared" si="81"/>
        <v>16</v>
      </c>
      <c r="U248" s="5">
        <f t="shared" si="82"/>
        <v>100</v>
      </c>
      <c r="V248" s="6">
        <f t="shared" si="85"/>
        <v>80</v>
      </c>
      <c r="W248" s="5">
        <f t="shared" si="83"/>
        <v>67.391304347826093</v>
      </c>
      <c r="X248" s="6">
        <f t="shared" si="86"/>
        <v>80</v>
      </c>
      <c r="Y248" s="5">
        <f t="shared" si="84"/>
        <v>43.243243243243242</v>
      </c>
      <c r="Z248" s="6">
        <f t="shared" si="87"/>
        <v>80</v>
      </c>
      <c r="AA248" s="5">
        <f t="shared" si="73"/>
        <v>75</v>
      </c>
      <c r="AB248" s="6">
        <f t="shared" si="74"/>
        <v>80</v>
      </c>
      <c r="AC248" s="5">
        <f t="shared" si="75"/>
        <v>75</v>
      </c>
      <c r="AD248" s="6">
        <f t="shared" si="76"/>
        <v>80</v>
      </c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16"/>
    </row>
    <row r="249" spans="1:47" x14ac:dyDescent="0.3">
      <c r="A249" s="78">
        <v>247</v>
      </c>
      <c r="B249" s="78">
        <v>170701255</v>
      </c>
      <c r="C249" s="78">
        <v>20</v>
      </c>
      <c r="D249" s="78">
        <v>5</v>
      </c>
      <c r="E249" s="78">
        <v>7</v>
      </c>
      <c r="F249" s="78">
        <v>5</v>
      </c>
      <c r="G249" s="78">
        <v>11</v>
      </c>
      <c r="H249" s="78">
        <v>5</v>
      </c>
      <c r="I249" s="78">
        <v>10</v>
      </c>
      <c r="J249" s="78">
        <v>5</v>
      </c>
      <c r="K249" s="78">
        <v>19.16</v>
      </c>
      <c r="L249" s="78">
        <v>5</v>
      </c>
      <c r="M249" s="78">
        <v>19.16</v>
      </c>
      <c r="N249" s="78">
        <v>5</v>
      </c>
      <c r="O249" s="78" t="s">
        <v>51</v>
      </c>
      <c r="P249" s="6">
        <f t="shared" si="77"/>
        <v>16</v>
      </c>
      <c r="Q249" s="6">
        <f t="shared" si="78"/>
        <v>16</v>
      </c>
      <c r="R249" s="6">
        <f t="shared" si="79"/>
        <v>16</v>
      </c>
      <c r="S249" s="6">
        <f t="shared" si="80"/>
        <v>16</v>
      </c>
      <c r="T249" s="6">
        <f t="shared" si="81"/>
        <v>16</v>
      </c>
      <c r="U249" s="5">
        <f t="shared" si="82"/>
        <v>67.567567567567565</v>
      </c>
      <c r="V249" s="6">
        <f t="shared" si="85"/>
        <v>80</v>
      </c>
      <c r="W249" s="5">
        <f t="shared" si="83"/>
        <v>60.869565217391312</v>
      </c>
      <c r="X249" s="6">
        <f t="shared" si="86"/>
        <v>80</v>
      </c>
      <c r="Y249" s="5">
        <f t="shared" si="84"/>
        <v>40.54054054054054</v>
      </c>
      <c r="Z249" s="6">
        <f t="shared" si="87"/>
        <v>80</v>
      </c>
      <c r="AA249" s="5">
        <f t="shared" si="73"/>
        <v>80.533333333333331</v>
      </c>
      <c r="AB249" s="6">
        <f t="shared" si="74"/>
        <v>80</v>
      </c>
      <c r="AC249" s="5">
        <f t="shared" si="75"/>
        <v>80.533333333333331</v>
      </c>
      <c r="AD249" s="6">
        <f t="shared" si="76"/>
        <v>80</v>
      </c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16"/>
    </row>
    <row r="250" spans="1:47" x14ac:dyDescent="0.3">
      <c r="A250" s="78">
        <v>248</v>
      </c>
      <c r="B250" s="78">
        <v>170701256</v>
      </c>
      <c r="C250" s="78">
        <v>29</v>
      </c>
      <c r="D250" s="78">
        <v>5</v>
      </c>
      <c r="E250" s="78">
        <v>17</v>
      </c>
      <c r="F250" s="78">
        <v>5</v>
      </c>
      <c r="G250" s="78">
        <v>9</v>
      </c>
      <c r="H250" s="78">
        <v>5</v>
      </c>
      <c r="I250" s="78">
        <v>11</v>
      </c>
      <c r="J250" s="78">
        <v>5</v>
      </c>
      <c r="K250" s="78">
        <v>17.5</v>
      </c>
      <c r="L250" s="78">
        <v>5</v>
      </c>
      <c r="M250" s="78">
        <v>17.5</v>
      </c>
      <c r="N250" s="78">
        <v>5</v>
      </c>
      <c r="O250" s="78" t="s">
        <v>51</v>
      </c>
      <c r="P250" s="6">
        <f t="shared" si="77"/>
        <v>16</v>
      </c>
      <c r="Q250" s="6">
        <f t="shared" si="78"/>
        <v>16</v>
      </c>
      <c r="R250" s="6">
        <f t="shared" si="79"/>
        <v>16</v>
      </c>
      <c r="S250" s="6">
        <f t="shared" si="80"/>
        <v>16</v>
      </c>
      <c r="T250" s="6">
        <f t="shared" si="81"/>
        <v>16</v>
      </c>
      <c r="U250" s="5">
        <f t="shared" si="82"/>
        <v>91.891891891891902</v>
      </c>
      <c r="V250" s="6">
        <f t="shared" si="85"/>
        <v>80</v>
      </c>
      <c r="W250" s="5">
        <f t="shared" si="83"/>
        <v>78.260869565217391</v>
      </c>
      <c r="X250" s="6">
        <f t="shared" si="86"/>
        <v>80</v>
      </c>
      <c r="Y250" s="5">
        <f t="shared" si="84"/>
        <v>43.243243243243242</v>
      </c>
      <c r="Z250" s="6">
        <f t="shared" si="87"/>
        <v>80</v>
      </c>
      <c r="AA250" s="5">
        <f t="shared" ref="AA250:AA283" si="88">(K250+L250)/30*100</f>
        <v>75</v>
      </c>
      <c r="AB250" s="6">
        <f t="shared" ref="AB250:AB283" si="89">S250/20*100</f>
        <v>80</v>
      </c>
      <c r="AC250" s="5">
        <f t="shared" ref="AC250:AC283" si="90">(M250+N250)/30*100</f>
        <v>75</v>
      </c>
      <c r="AD250" s="6">
        <f t="shared" ref="AD250:AD283" si="91">T250/20*100</f>
        <v>80</v>
      </c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16"/>
    </row>
    <row r="251" spans="1:47" x14ac:dyDescent="0.3">
      <c r="A251" s="78">
        <v>249</v>
      </c>
      <c r="B251" s="78">
        <v>170701257</v>
      </c>
      <c r="C251" s="78">
        <v>25</v>
      </c>
      <c r="D251" s="78">
        <v>5</v>
      </c>
      <c r="E251" s="78">
        <v>18</v>
      </c>
      <c r="F251" s="78">
        <v>5</v>
      </c>
      <c r="G251" s="78">
        <v>8</v>
      </c>
      <c r="H251" s="78">
        <v>5</v>
      </c>
      <c r="I251" s="78">
        <v>10</v>
      </c>
      <c r="J251" s="78">
        <v>5</v>
      </c>
      <c r="K251" s="78">
        <v>18.329999999999998</v>
      </c>
      <c r="L251" s="78">
        <v>5</v>
      </c>
      <c r="M251" s="78">
        <v>18.329999999999998</v>
      </c>
      <c r="N251" s="78">
        <v>5</v>
      </c>
      <c r="O251" s="78" t="s">
        <v>51</v>
      </c>
      <c r="P251" s="6">
        <f t="shared" si="77"/>
        <v>16</v>
      </c>
      <c r="Q251" s="6">
        <f t="shared" si="78"/>
        <v>16</v>
      </c>
      <c r="R251" s="6">
        <f t="shared" si="79"/>
        <v>16</v>
      </c>
      <c r="S251" s="6">
        <f t="shared" si="80"/>
        <v>16</v>
      </c>
      <c r="T251" s="6">
        <f t="shared" si="81"/>
        <v>16</v>
      </c>
      <c r="U251" s="5">
        <f t="shared" si="82"/>
        <v>81.081081081081081</v>
      </c>
      <c r="V251" s="6">
        <f t="shared" si="85"/>
        <v>80</v>
      </c>
      <c r="W251" s="5">
        <f t="shared" si="83"/>
        <v>78.260869565217391</v>
      </c>
      <c r="X251" s="6">
        <f t="shared" si="86"/>
        <v>80</v>
      </c>
      <c r="Y251" s="5">
        <f t="shared" si="84"/>
        <v>40.54054054054054</v>
      </c>
      <c r="Z251" s="6">
        <f t="shared" si="87"/>
        <v>80</v>
      </c>
      <c r="AA251" s="5">
        <f t="shared" si="88"/>
        <v>77.766666666666666</v>
      </c>
      <c r="AB251" s="6">
        <f t="shared" si="89"/>
        <v>80</v>
      </c>
      <c r="AC251" s="5">
        <f t="shared" si="90"/>
        <v>77.766666666666666</v>
      </c>
      <c r="AD251" s="6">
        <f t="shared" si="91"/>
        <v>80</v>
      </c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16"/>
    </row>
    <row r="252" spans="1:47" x14ac:dyDescent="0.3">
      <c r="A252" s="78">
        <v>250</v>
      </c>
      <c r="B252" s="78">
        <v>170701258</v>
      </c>
      <c r="C252" s="78">
        <v>27</v>
      </c>
      <c r="D252" s="78">
        <v>5</v>
      </c>
      <c r="E252" s="78">
        <v>12</v>
      </c>
      <c r="F252" s="78">
        <v>5</v>
      </c>
      <c r="G252" s="78">
        <v>9</v>
      </c>
      <c r="H252" s="78">
        <v>5</v>
      </c>
      <c r="I252" s="78">
        <v>9</v>
      </c>
      <c r="J252" s="78">
        <v>5</v>
      </c>
      <c r="K252" s="78">
        <v>18.329999999999998</v>
      </c>
      <c r="L252" s="78">
        <v>5</v>
      </c>
      <c r="M252" s="78">
        <v>18.329999999999998</v>
      </c>
      <c r="N252" s="78">
        <v>5</v>
      </c>
      <c r="O252" s="78" t="s">
        <v>51</v>
      </c>
      <c r="P252" s="6">
        <f t="shared" si="77"/>
        <v>16</v>
      </c>
      <c r="Q252" s="6">
        <f t="shared" si="78"/>
        <v>16</v>
      </c>
      <c r="R252" s="6">
        <f t="shared" si="79"/>
        <v>16</v>
      </c>
      <c r="S252" s="6">
        <f t="shared" si="80"/>
        <v>16</v>
      </c>
      <c r="T252" s="6">
        <f t="shared" si="81"/>
        <v>16</v>
      </c>
      <c r="U252" s="5">
        <f t="shared" si="82"/>
        <v>86.486486486486484</v>
      </c>
      <c r="V252" s="6">
        <f t="shared" si="85"/>
        <v>80</v>
      </c>
      <c r="W252" s="5">
        <f t="shared" si="83"/>
        <v>67.391304347826093</v>
      </c>
      <c r="X252" s="6">
        <f t="shared" si="86"/>
        <v>80</v>
      </c>
      <c r="Y252" s="5">
        <f t="shared" si="84"/>
        <v>37.837837837837839</v>
      </c>
      <c r="Z252" s="6">
        <f t="shared" si="87"/>
        <v>80</v>
      </c>
      <c r="AA252" s="5">
        <f t="shared" si="88"/>
        <v>77.766666666666666</v>
      </c>
      <c r="AB252" s="6">
        <f t="shared" si="89"/>
        <v>80</v>
      </c>
      <c r="AC252" s="5">
        <f t="shared" si="90"/>
        <v>77.766666666666666</v>
      </c>
      <c r="AD252" s="6">
        <f t="shared" si="91"/>
        <v>80</v>
      </c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16"/>
    </row>
    <row r="253" spans="1:47" x14ac:dyDescent="0.3">
      <c r="A253" s="78">
        <v>251</v>
      </c>
      <c r="B253" s="78">
        <v>170701259</v>
      </c>
      <c r="C253" s="78">
        <v>25</v>
      </c>
      <c r="D253" s="78">
        <v>5</v>
      </c>
      <c r="E253" s="78">
        <v>15</v>
      </c>
      <c r="F253" s="78">
        <v>5</v>
      </c>
      <c r="G253" s="78">
        <v>10</v>
      </c>
      <c r="H253" s="78">
        <v>5</v>
      </c>
      <c r="I253" s="78">
        <v>13</v>
      </c>
      <c r="J253" s="78">
        <v>5</v>
      </c>
      <c r="K253" s="78">
        <v>20</v>
      </c>
      <c r="L253" s="78">
        <v>5</v>
      </c>
      <c r="M253" s="78">
        <v>20</v>
      </c>
      <c r="N253" s="78">
        <v>5</v>
      </c>
      <c r="O253" s="78" t="s">
        <v>51</v>
      </c>
      <c r="P253" s="6">
        <f t="shared" si="77"/>
        <v>16</v>
      </c>
      <c r="Q253" s="6">
        <f t="shared" si="78"/>
        <v>16</v>
      </c>
      <c r="R253" s="6">
        <f t="shared" si="79"/>
        <v>16</v>
      </c>
      <c r="S253" s="6">
        <f t="shared" si="80"/>
        <v>16</v>
      </c>
      <c r="T253" s="6">
        <f t="shared" si="81"/>
        <v>16</v>
      </c>
      <c r="U253" s="5">
        <f t="shared" si="82"/>
        <v>81.081081081081081</v>
      </c>
      <c r="V253" s="6">
        <f t="shared" si="85"/>
        <v>80</v>
      </c>
      <c r="W253" s="5">
        <f t="shared" si="83"/>
        <v>76.08695652173914</v>
      </c>
      <c r="X253" s="6">
        <f t="shared" si="86"/>
        <v>80</v>
      </c>
      <c r="Y253" s="5">
        <f t="shared" si="84"/>
        <v>48.648648648648653</v>
      </c>
      <c r="Z253" s="6">
        <f t="shared" si="87"/>
        <v>80</v>
      </c>
      <c r="AA253" s="5">
        <f t="shared" si="88"/>
        <v>83.333333333333343</v>
      </c>
      <c r="AB253" s="6">
        <f t="shared" si="89"/>
        <v>80</v>
      </c>
      <c r="AC253" s="5">
        <f t="shared" si="90"/>
        <v>83.333333333333343</v>
      </c>
      <c r="AD253" s="6">
        <f t="shared" si="91"/>
        <v>80</v>
      </c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16"/>
    </row>
    <row r="254" spans="1:47" x14ac:dyDescent="0.3">
      <c r="A254" s="78">
        <v>252</v>
      </c>
      <c r="B254" s="78">
        <v>170701260</v>
      </c>
      <c r="C254" s="78">
        <v>29</v>
      </c>
      <c r="D254" s="78">
        <v>5</v>
      </c>
      <c r="E254" s="78">
        <v>11</v>
      </c>
      <c r="F254" s="78">
        <v>5</v>
      </c>
      <c r="G254" s="78">
        <v>14</v>
      </c>
      <c r="H254" s="78">
        <v>5</v>
      </c>
      <c r="I254" s="78">
        <v>18</v>
      </c>
      <c r="J254" s="78">
        <v>5</v>
      </c>
      <c r="K254" s="78">
        <v>17.5</v>
      </c>
      <c r="L254" s="78">
        <v>5</v>
      </c>
      <c r="M254" s="78">
        <v>17.5</v>
      </c>
      <c r="N254" s="78">
        <v>5</v>
      </c>
      <c r="O254" s="78" t="s">
        <v>50</v>
      </c>
      <c r="P254" s="6">
        <f t="shared" si="77"/>
        <v>18</v>
      </c>
      <c r="Q254" s="6">
        <f t="shared" si="78"/>
        <v>18</v>
      </c>
      <c r="R254" s="6">
        <f t="shared" si="79"/>
        <v>18</v>
      </c>
      <c r="S254" s="6">
        <f t="shared" si="80"/>
        <v>18</v>
      </c>
      <c r="T254" s="6">
        <f t="shared" si="81"/>
        <v>18</v>
      </c>
      <c r="U254" s="5">
        <f t="shared" si="82"/>
        <v>91.891891891891902</v>
      </c>
      <c r="V254" s="6">
        <f t="shared" si="85"/>
        <v>90</v>
      </c>
      <c r="W254" s="5">
        <f t="shared" si="83"/>
        <v>76.08695652173914</v>
      </c>
      <c r="X254" s="6">
        <f t="shared" si="86"/>
        <v>90</v>
      </c>
      <c r="Y254" s="5">
        <f t="shared" si="84"/>
        <v>62.162162162162161</v>
      </c>
      <c r="Z254" s="6">
        <f t="shared" si="87"/>
        <v>90</v>
      </c>
      <c r="AA254" s="5">
        <f t="shared" si="88"/>
        <v>75</v>
      </c>
      <c r="AB254" s="6">
        <f t="shared" si="89"/>
        <v>90</v>
      </c>
      <c r="AC254" s="5">
        <f t="shared" si="90"/>
        <v>75</v>
      </c>
      <c r="AD254" s="6">
        <f t="shared" si="91"/>
        <v>90</v>
      </c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16"/>
    </row>
    <row r="255" spans="1:47" x14ac:dyDescent="0.3">
      <c r="A255" s="78">
        <v>253</v>
      </c>
      <c r="B255" s="78">
        <v>170701261</v>
      </c>
      <c r="C255" s="78">
        <v>12</v>
      </c>
      <c r="D255" s="78">
        <v>5</v>
      </c>
      <c r="E255" s="78">
        <v>3</v>
      </c>
      <c r="F255" s="78">
        <v>5</v>
      </c>
      <c r="G255" s="78">
        <v>10</v>
      </c>
      <c r="H255" s="78">
        <v>5</v>
      </c>
      <c r="I255" s="78">
        <v>11</v>
      </c>
      <c r="J255" s="78">
        <v>5</v>
      </c>
      <c r="K255" s="78">
        <v>16.66</v>
      </c>
      <c r="L255" s="78">
        <v>5</v>
      </c>
      <c r="M255" s="78">
        <v>16.66</v>
      </c>
      <c r="N255" s="78">
        <v>5</v>
      </c>
      <c r="O255" s="78" t="s">
        <v>53</v>
      </c>
      <c r="P255" s="6">
        <f t="shared" si="77"/>
        <v>12</v>
      </c>
      <c r="Q255" s="6">
        <f t="shared" si="78"/>
        <v>12</v>
      </c>
      <c r="R255" s="6">
        <f t="shared" si="79"/>
        <v>12</v>
      </c>
      <c r="S255" s="6">
        <f t="shared" si="80"/>
        <v>12</v>
      </c>
      <c r="T255" s="6">
        <f t="shared" si="81"/>
        <v>12</v>
      </c>
      <c r="U255" s="5">
        <f t="shared" si="82"/>
        <v>45.945945945945951</v>
      </c>
      <c r="V255" s="6">
        <f t="shared" si="85"/>
        <v>60</v>
      </c>
      <c r="W255" s="5">
        <f t="shared" si="83"/>
        <v>50</v>
      </c>
      <c r="X255" s="6">
        <f t="shared" si="86"/>
        <v>60</v>
      </c>
      <c r="Y255" s="5">
        <f t="shared" si="84"/>
        <v>43.243243243243242</v>
      </c>
      <c r="Z255" s="6">
        <f t="shared" si="87"/>
        <v>60</v>
      </c>
      <c r="AA255" s="5">
        <f t="shared" si="88"/>
        <v>72.2</v>
      </c>
      <c r="AB255" s="6">
        <f t="shared" si="89"/>
        <v>60</v>
      </c>
      <c r="AC255" s="5">
        <f t="shared" si="90"/>
        <v>72.2</v>
      </c>
      <c r="AD255" s="6">
        <f t="shared" si="91"/>
        <v>60</v>
      </c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16"/>
    </row>
    <row r="256" spans="1:47" x14ac:dyDescent="0.3">
      <c r="A256" s="78">
        <v>254</v>
      </c>
      <c r="B256" s="78">
        <v>170701262</v>
      </c>
      <c r="C256" s="78">
        <v>30</v>
      </c>
      <c r="D256" s="78">
        <v>5</v>
      </c>
      <c r="E256" s="78">
        <v>18</v>
      </c>
      <c r="F256" s="78">
        <v>5</v>
      </c>
      <c r="G256" s="78">
        <v>9</v>
      </c>
      <c r="H256" s="78">
        <v>5</v>
      </c>
      <c r="I256" s="78">
        <v>14</v>
      </c>
      <c r="J256" s="78">
        <v>5</v>
      </c>
      <c r="K256" s="78">
        <v>16.66</v>
      </c>
      <c r="L256" s="78">
        <v>5</v>
      </c>
      <c r="M256" s="78">
        <v>16.66</v>
      </c>
      <c r="N256" s="78">
        <v>5</v>
      </c>
      <c r="O256" s="78" t="s">
        <v>51</v>
      </c>
      <c r="P256" s="6">
        <f t="shared" si="77"/>
        <v>16</v>
      </c>
      <c r="Q256" s="6">
        <f t="shared" si="78"/>
        <v>16</v>
      </c>
      <c r="R256" s="6">
        <f t="shared" si="79"/>
        <v>16</v>
      </c>
      <c r="S256" s="6">
        <f t="shared" si="80"/>
        <v>16</v>
      </c>
      <c r="T256" s="6">
        <f t="shared" si="81"/>
        <v>16</v>
      </c>
      <c r="U256" s="5">
        <f t="shared" si="82"/>
        <v>94.594594594594597</v>
      </c>
      <c r="V256" s="6">
        <f t="shared" si="85"/>
        <v>80</v>
      </c>
      <c r="W256" s="5">
        <f t="shared" si="83"/>
        <v>80.434782608695656</v>
      </c>
      <c r="X256" s="6">
        <f t="shared" si="86"/>
        <v>80</v>
      </c>
      <c r="Y256" s="5">
        <f t="shared" si="84"/>
        <v>51.351351351351347</v>
      </c>
      <c r="Z256" s="6">
        <f t="shared" si="87"/>
        <v>80</v>
      </c>
      <c r="AA256" s="5">
        <f t="shared" si="88"/>
        <v>72.2</v>
      </c>
      <c r="AB256" s="6">
        <f t="shared" si="89"/>
        <v>80</v>
      </c>
      <c r="AC256" s="5">
        <f t="shared" si="90"/>
        <v>72.2</v>
      </c>
      <c r="AD256" s="6">
        <f t="shared" si="91"/>
        <v>80</v>
      </c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16"/>
    </row>
    <row r="257" spans="1:47" x14ac:dyDescent="0.3">
      <c r="A257" s="78">
        <v>255</v>
      </c>
      <c r="B257" s="78">
        <v>170701263</v>
      </c>
      <c r="C257" s="78">
        <v>27</v>
      </c>
      <c r="D257" s="78">
        <v>5</v>
      </c>
      <c r="E257" s="78">
        <v>13</v>
      </c>
      <c r="F257" s="78">
        <v>5</v>
      </c>
      <c r="G257" s="78">
        <v>8</v>
      </c>
      <c r="H257" s="78">
        <v>5</v>
      </c>
      <c r="I257" s="78">
        <v>8</v>
      </c>
      <c r="J257" s="78">
        <v>5</v>
      </c>
      <c r="K257" s="78">
        <v>18.329999999999998</v>
      </c>
      <c r="L257" s="78">
        <v>5</v>
      </c>
      <c r="M257" s="78">
        <v>18.329999999999998</v>
      </c>
      <c r="N257" s="78">
        <v>5</v>
      </c>
      <c r="O257" s="78" t="s">
        <v>51</v>
      </c>
      <c r="P257" s="6">
        <f t="shared" si="77"/>
        <v>16</v>
      </c>
      <c r="Q257" s="6">
        <f t="shared" si="78"/>
        <v>16</v>
      </c>
      <c r="R257" s="6">
        <f t="shared" si="79"/>
        <v>16</v>
      </c>
      <c r="S257" s="6">
        <f t="shared" si="80"/>
        <v>16</v>
      </c>
      <c r="T257" s="6">
        <f t="shared" si="81"/>
        <v>16</v>
      </c>
      <c r="U257" s="5">
        <f t="shared" si="82"/>
        <v>86.486486486486484</v>
      </c>
      <c r="V257" s="6">
        <f t="shared" si="85"/>
        <v>80</v>
      </c>
      <c r="W257" s="5">
        <f t="shared" si="83"/>
        <v>67.391304347826093</v>
      </c>
      <c r="X257" s="6">
        <f t="shared" si="86"/>
        <v>80</v>
      </c>
      <c r="Y257" s="5">
        <f t="shared" si="84"/>
        <v>35.135135135135137</v>
      </c>
      <c r="Z257" s="6">
        <f t="shared" si="87"/>
        <v>80</v>
      </c>
      <c r="AA257" s="5">
        <f t="shared" si="88"/>
        <v>77.766666666666666</v>
      </c>
      <c r="AB257" s="6">
        <f t="shared" si="89"/>
        <v>80</v>
      </c>
      <c r="AC257" s="5">
        <f t="shared" si="90"/>
        <v>77.766666666666666</v>
      </c>
      <c r="AD257" s="6">
        <f t="shared" si="91"/>
        <v>80</v>
      </c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16"/>
    </row>
    <row r="258" spans="1:47" x14ac:dyDescent="0.3">
      <c r="A258" s="78">
        <v>256</v>
      </c>
      <c r="B258" s="78">
        <v>170701264</v>
      </c>
      <c r="C258" s="78">
        <v>27</v>
      </c>
      <c r="D258" s="78">
        <v>5</v>
      </c>
      <c r="E258" s="78">
        <v>11</v>
      </c>
      <c r="F258" s="78">
        <v>5</v>
      </c>
      <c r="G258" s="78">
        <v>12</v>
      </c>
      <c r="H258" s="78">
        <v>5</v>
      </c>
      <c r="I258" s="78">
        <v>16</v>
      </c>
      <c r="J258" s="78">
        <v>5</v>
      </c>
      <c r="K258" s="78">
        <v>18.329999999999998</v>
      </c>
      <c r="L258" s="78">
        <v>5</v>
      </c>
      <c r="M258" s="78">
        <v>18.329999999999998</v>
      </c>
      <c r="N258" s="78">
        <v>5</v>
      </c>
      <c r="O258" s="78" t="s">
        <v>51</v>
      </c>
      <c r="P258" s="6">
        <f t="shared" si="77"/>
        <v>16</v>
      </c>
      <c r="Q258" s="6">
        <f t="shared" si="78"/>
        <v>16</v>
      </c>
      <c r="R258" s="6">
        <f t="shared" si="79"/>
        <v>16</v>
      </c>
      <c r="S258" s="6">
        <f t="shared" si="80"/>
        <v>16</v>
      </c>
      <c r="T258" s="6">
        <f t="shared" si="81"/>
        <v>16</v>
      </c>
      <c r="U258" s="5">
        <f t="shared" si="82"/>
        <v>86.486486486486484</v>
      </c>
      <c r="V258" s="6">
        <f t="shared" si="85"/>
        <v>80</v>
      </c>
      <c r="W258" s="5">
        <f t="shared" si="83"/>
        <v>71.739130434782609</v>
      </c>
      <c r="X258" s="6">
        <f t="shared" si="86"/>
        <v>80</v>
      </c>
      <c r="Y258" s="5">
        <f t="shared" si="84"/>
        <v>56.756756756756758</v>
      </c>
      <c r="Z258" s="6">
        <f t="shared" si="87"/>
        <v>80</v>
      </c>
      <c r="AA258" s="5">
        <f t="shared" si="88"/>
        <v>77.766666666666666</v>
      </c>
      <c r="AB258" s="6">
        <f t="shared" si="89"/>
        <v>80</v>
      </c>
      <c r="AC258" s="5">
        <f t="shared" si="90"/>
        <v>77.766666666666666</v>
      </c>
      <c r="AD258" s="6">
        <f t="shared" si="91"/>
        <v>80</v>
      </c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16"/>
    </row>
    <row r="259" spans="1:47" x14ac:dyDescent="0.3">
      <c r="A259" s="78">
        <v>257</v>
      </c>
      <c r="B259" s="78">
        <v>170701265</v>
      </c>
      <c r="C259" s="78">
        <v>29</v>
      </c>
      <c r="D259" s="78">
        <v>5</v>
      </c>
      <c r="E259" s="78">
        <v>12</v>
      </c>
      <c r="F259" s="78">
        <v>5</v>
      </c>
      <c r="G259" s="78">
        <v>10</v>
      </c>
      <c r="H259" s="78">
        <v>5</v>
      </c>
      <c r="I259" s="78">
        <v>22</v>
      </c>
      <c r="J259" s="78">
        <v>5</v>
      </c>
      <c r="K259" s="78">
        <v>18.329999999999998</v>
      </c>
      <c r="L259" s="78">
        <v>5</v>
      </c>
      <c r="M259" s="78">
        <v>18.329999999999998</v>
      </c>
      <c r="N259" s="78">
        <v>5</v>
      </c>
      <c r="O259" s="78" t="s">
        <v>50</v>
      </c>
      <c r="P259" s="6">
        <f t="shared" si="77"/>
        <v>18</v>
      </c>
      <c r="Q259" s="6">
        <f t="shared" si="78"/>
        <v>18</v>
      </c>
      <c r="R259" s="6">
        <f t="shared" si="79"/>
        <v>18</v>
      </c>
      <c r="S259" s="6">
        <f t="shared" si="80"/>
        <v>18</v>
      </c>
      <c r="T259" s="6">
        <f t="shared" si="81"/>
        <v>18</v>
      </c>
      <c r="U259" s="5">
        <f t="shared" si="82"/>
        <v>91.891891891891902</v>
      </c>
      <c r="V259" s="6">
        <f t="shared" si="85"/>
        <v>90</v>
      </c>
      <c r="W259" s="5">
        <f t="shared" si="83"/>
        <v>69.565217391304344</v>
      </c>
      <c r="X259" s="6">
        <f t="shared" si="86"/>
        <v>90</v>
      </c>
      <c r="Y259" s="5">
        <f t="shared" si="84"/>
        <v>72.972972972972968</v>
      </c>
      <c r="Z259" s="6">
        <f t="shared" si="87"/>
        <v>90</v>
      </c>
      <c r="AA259" s="5">
        <f t="shared" si="88"/>
        <v>77.766666666666666</v>
      </c>
      <c r="AB259" s="6">
        <f t="shared" si="89"/>
        <v>90</v>
      </c>
      <c r="AC259" s="5">
        <f t="shared" si="90"/>
        <v>77.766666666666666</v>
      </c>
      <c r="AD259" s="6">
        <f t="shared" si="91"/>
        <v>90</v>
      </c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16"/>
    </row>
    <row r="260" spans="1:47" x14ac:dyDescent="0.3">
      <c r="A260" s="78">
        <v>258</v>
      </c>
      <c r="B260" s="78">
        <v>170701266</v>
      </c>
      <c r="C260" s="78">
        <v>14</v>
      </c>
      <c r="D260" s="78">
        <v>5</v>
      </c>
      <c r="E260" s="78">
        <v>11</v>
      </c>
      <c r="F260" s="78">
        <v>5</v>
      </c>
      <c r="G260" s="78">
        <v>9</v>
      </c>
      <c r="H260" s="78">
        <v>5</v>
      </c>
      <c r="I260" s="78">
        <v>20</v>
      </c>
      <c r="J260" s="78">
        <v>5</v>
      </c>
      <c r="K260" s="78">
        <v>18.329999999999998</v>
      </c>
      <c r="L260" s="78">
        <v>5</v>
      </c>
      <c r="M260" s="78">
        <v>18.329999999999998</v>
      </c>
      <c r="N260" s="78">
        <v>5</v>
      </c>
      <c r="O260" s="78" t="s">
        <v>51</v>
      </c>
      <c r="P260" s="6">
        <f t="shared" ref="P260:P283" si="92">IF(O260="O",10,IF(O260="A+",9,IF(O260="A",8,IF(O260="B+",7,IF(O260="B",6,0)))))/5*10</f>
        <v>16</v>
      </c>
      <c r="Q260" s="6">
        <f t="shared" ref="Q260:Q283" si="93">P260</f>
        <v>16</v>
      </c>
      <c r="R260" s="6">
        <f t="shared" ref="R260:R283" si="94">P260</f>
        <v>16</v>
      </c>
      <c r="S260" s="6">
        <f t="shared" ref="S260:S283" si="95">P260</f>
        <v>16</v>
      </c>
      <c r="T260" s="6">
        <f t="shared" ref="T260:T283" si="96">P260</f>
        <v>16</v>
      </c>
      <c r="U260" s="5">
        <f t="shared" ref="U260:U283" si="97">(C260+D260)/37*100</f>
        <v>51.351351351351347</v>
      </c>
      <c r="V260" s="6">
        <f t="shared" si="85"/>
        <v>80</v>
      </c>
      <c r="W260" s="5">
        <f t="shared" ref="W260:W283" si="98">(E260+F260+G260+H260)/46*100</f>
        <v>65.217391304347828</v>
      </c>
      <c r="X260" s="6">
        <f t="shared" si="86"/>
        <v>80</v>
      </c>
      <c r="Y260" s="5">
        <f t="shared" ref="Y260:Y283" si="99">(I260+J260)/37*100</f>
        <v>67.567567567567565</v>
      </c>
      <c r="Z260" s="6">
        <f t="shared" si="87"/>
        <v>80</v>
      </c>
      <c r="AA260" s="5">
        <f t="shared" si="88"/>
        <v>77.766666666666666</v>
      </c>
      <c r="AB260" s="6">
        <f t="shared" si="89"/>
        <v>80</v>
      </c>
      <c r="AC260" s="5">
        <f t="shared" si="90"/>
        <v>77.766666666666666</v>
      </c>
      <c r="AD260" s="6">
        <f t="shared" si="91"/>
        <v>80</v>
      </c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16"/>
    </row>
    <row r="261" spans="1:47" x14ac:dyDescent="0.3">
      <c r="A261" s="78">
        <v>259</v>
      </c>
      <c r="B261" s="78">
        <v>170701267</v>
      </c>
      <c r="C261" s="78">
        <v>30</v>
      </c>
      <c r="D261" s="78">
        <v>5</v>
      </c>
      <c r="E261" s="78">
        <v>11</v>
      </c>
      <c r="F261" s="78">
        <v>5</v>
      </c>
      <c r="G261" s="78">
        <v>9</v>
      </c>
      <c r="H261" s="78">
        <v>5</v>
      </c>
      <c r="I261" s="78">
        <v>12</v>
      </c>
      <c r="J261" s="78">
        <v>5</v>
      </c>
      <c r="K261" s="78">
        <v>19.16</v>
      </c>
      <c r="L261" s="78">
        <v>5</v>
      </c>
      <c r="M261" s="78">
        <v>19.16</v>
      </c>
      <c r="N261" s="78">
        <v>5</v>
      </c>
      <c r="O261" s="78" t="s">
        <v>51</v>
      </c>
      <c r="P261" s="6">
        <f t="shared" si="92"/>
        <v>16</v>
      </c>
      <c r="Q261" s="6">
        <f t="shared" si="93"/>
        <v>16</v>
      </c>
      <c r="R261" s="6">
        <f t="shared" si="94"/>
        <v>16</v>
      </c>
      <c r="S261" s="6">
        <f t="shared" si="95"/>
        <v>16</v>
      </c>
      <c r="T261" s="6">
        <f t="shared" si="96"/>
        <v>16</v>
      </c>
      <c r="U261" s="5">
        <f t="shared" si="97"/>
        <v>94.594594594594597</v>
      </c>
      <c r="V261" s="6">
        <f t="shared" si="85"/>
        <v>80</v>
      </c>
      <c r="W261" s="5">
        <f t="shared" si="98"/>
        <v>65.217391304347828</v>
      </c>
      <c r="X261" s="6">
        <f t="shared" si="86"/>
        <v>80</v>
      </c>
      <c r="Y261" s="5">
        <f t="shared" si="99"/>
        <v>45.945945945945951</v>
      </c>
      <c r="Z261" s="6">
        <f t="shared" si="87"/>
        <v>80</v>
      </c>
      <c r="AA261" s="5">
        <f t="shared" si="88"/>
        <v>80.533333333333331</v>
      </c>
      <c r="AB261" s="6">
        <f t="shared" si="89"/>
        <v>80</v>
      </c>
      <c r="AC261" s="5">
        <f t="shared" si="90"/>
        <v>80.533333333333331</v>
      </c>
      <c r="AD261" s="6">
        <f t="shared" si="91"/>
        <v>80</v>
      </c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16"/>
    </row>
    <row r="262" spans="1:47" x14ac:dyDescent="0.3">
      <c r="A262" s="78">
        <v>260</v>
      </c>
      <c r="B262" s="78">
        <v>170701268</v>
      </c>
      <c r="C262" s="78">
        <v>24</v>
      </c>
      <c r="D262" s="78">
        <v>5</v>
      </c>
      <c r="E262" s="78">
        <v>11</v>
      </c>
      <c r="F262" s="78">
        <v>5</v>
      </c>
      <c r="G262" s="78">
        <v>11</v>
      </c>
      <c r="H262" s="78">
        <v>5</v>
      </c>
      <c r="I262" s="78">
        <v>15</v>
      </c>
      <c r="J262" s="78">
        <v>5</v>
      </c>
      <c r="K262" s="78">
        <v>18.329999999999998</v>
      </c>
      <c r="L262" s="78">
        <v>5</v>
      </c>
      <c r="M262" s="78">
        <v>18.329999999999998</v>
      </c>
      <c r="N262" s="78">
        <v>5</v>
      </c>
      <c r="O262" s="78" t="s">
        <v>51</v>
      </c>
      <c r="P262" s="6">
        <f t="shared" si="92"/>
        <v>16</v>
      </c>
      <c r="Q262" s="6">
        <f t="shared" si="93"/>
        <v>16</v>
      </c>
      <c r="R262" s="6">
        <f t="shared" si="94"/>
        <v>16</v>
      </c>
      <c r="S262" s="6">
        <f t="shared" si="95"/>
        <v>16</v>
      </c>
      <c r="T262" s="6">
        <f t="shared" si="96"/>
        <v>16</v>
      </c>
      <c r="U262" s="5">
        <f t="shared" si="97"/>
        <v>78.378378378378372</v>
      </c>
      <c r="V262" s="6">
        <f t="shared" si="85"/>
        <v>80</v>
      </c>
      <c r="W262" s="5">
        <f t="shared" si="98"/>
        <v>69.565217391304344</v>
      </c>
      <c r="X262" s="6">
        <f t="shared" si="86"/>
        <v>80</v>
      </c>
      <c r="Y262" s="5">
        <f t="shared" si="99"/>
        <v>54.054054054054056</v>
      </c>
      <c r="Z262" s="6">
        <f t="shared" si="87"/>
        <v>80</v>
      </c>
      <c r="AA262" s="5">
        <f t="shared" si="88"/>
        <v>77.766666666666666</v>
      </c>
      <c r="AB262" s="6">
        <f t="shared" si="89"/>
        <v>80</v>
      </c>
      <c r="AC262" s="5">
        <f t="shared" si="90"/>
        <v>77.766666666666666</v>
      </c>
      <c r="AD262" s="6">
        <f t="shared" si="91"/>
        <v>80</v>
      </c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16"/>
    </row>
    <row r="263" spans="1:47" x14ac:dyDescent="0.3">
      <c r="A263" s="78">
        <v>261</v>
      </c>
      <c r="B263" s="78">
        <v>170701269</v>
      </c>
      <c r="C263" s="78">
        <v>21</v>
      </c>
      <c r="D263" s="78">
        <v>5</v>
      </c>
      <c r="E263" s="78">
        <v>13</v>
      </c>
      <c r="F263" s="78">
        <v>5</v>
      </c>
      <c r="G263" s="78">
        <v>12</v>
      </c>
      <c r="H263" s="78">
        <v>5</v>
      </c>
      <c r="I263" s="78">
        <v>8</v>
      </c>
      <c r="J263" s="78">
        <v>5</v>
      </c>
      <c r="K263" s="78">
        <v>19.16</v>
      </c>
      <c r="L263" s="78">
        <v>5</v>
      </c>
      <c r="M263" s="78">
        <v>19.16</v>
      </c>
      <c r="N263" s="78">
        <v>5</v>
      </c>
      <c r="O263" s="78" t="s">
        <v>51</v>
      </c>
      <c r="P263" s="6">
        <f t="shared" si="92"/>
        <v>16</v>
      </c>
      <c r="Q263" s="6">
        <f t="shared" si="93"/>
        <v>16</v>
      </c>
      <c r="R263" s="6">
        <f t="shared" si="94"/>
        <v>16</v>
      </c>
      <c r="S263" s="6">
        <f t="shared" si="95"/>
        <v>16</v>
      </c>
      <c r="T263" s="6">
        <f t="shared" si="96"/>
        <v>16</v>
      </c>
      <c r="U263" s="5">
        <f t="shared" si="97"/>
        <v>70.270270270270274</v>
      </c>
      <c r="V263" s="6">
        <f t="shared" si="85"/>
        <v>80</v>
      </c>
      <c r="W263" s="5">
        <f t="shared" si="98"/>
        <v>76.08695652173914</v>
      </c>
      <c r="X263" s="6">
        <f t="shared" si="86"/>
        <v>80</v>
      </c>
      <c r="Y263" s="5">
        <f t="shared" si="99"/>
        <v>35.135135135135137</v>
      </c>
      <c r="Z263" s="6">
        <f t="shared" si="87"/>
        <v>80</v>
      </c>
      <c r="AA263" s="5">
        <f t="shared" si="88"/>
        <v>80.533333333333331</v>
      </c>
      <c r="AB263" s="6">
        <f t="shared" si="89"/>
        <v>80</v>
      </c>
      <c r="AC263" s="5">
        <f t="shared" si="90"/>
        <v>80.533333333333331</v>
      </c>
      <c r="AD263" s="6">
        <f t="shared" si="91"/>
        <v>80</v>
      </c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16"/>
    </row>
    <row r="264" spans="1:47" x14ac:dyDescent="0.3">
      <c r="A264" s="78">
        <v>262</v>
      </c>
      <c r="B264" s="78">
        <v>170701270</v>
      </c>
      <c r="C264" s="78">
        <v>28</v>
      </c>
      <c r="D264" s="78">
        <v>5</v>
      </c>
      <c r="E264" s="78">
        <v>16</v>
      </c>
      <c r="F264" s="78">
        <v>5</v>
      </c>
      <c r="G264" s="78">
        <v>11</v>
      </c>
      <c r="H264" s="78">
        <v>5</v>
      </c>
      <c r="I264" s="78">
        <v>16</v>
      </c>
      <c r="J264" s="78">
        <v>5</v>
      </c>
      <c r="K264" s="78">
        <v>17.5</v>
      </c>
      <c r="L264" s="78">
        <v>5</v>
      </c>
      <c r="M264" s="78">
        <v>17.5</v>
      </c>
      <c r="N264" s="78">
        <v>5</v>
      </c>
      <c r="O264" s="78" t="s">
        <v>51</v>
      </c>
      <c r="P264" s="6">
        <f t="shared" si="92"/>
        <v>16</v>
      </c>
      <c r="Q264" s="6">
        <f t="shared" si="93"/>
        <v>16</v>
      </c>
      <c r="R264" s="6">
        <f t="shared" si="94"/>
        <v>16</v>
      </c>
      <c r="S264" s="6">
        <f t="shared" si="95"/>
        <v>16</v>
      </c>
      <c r="T264" s="6">
        <f t="shared" si="96"/>
        <v>16</v>
      </c>
      <c r="U264" s="5">
        <f t="shared" si="97"/>
        <v>89.189189189189193</v>
      </c>
      <c r="V264" s="6">
        <f t="shared" si="85"/>
        <v>80</v>
      </c>
      <c r="W264" s="5">
        <f t="shared" si="98"/>
        <v>80.434782608695656</v>
      </c>
      <c r="X264" s="6">
        <f t="shared" si="86"/>
        <v>80</v>
      </c>
      <c r="Y264" s="5">
        <f t="shared" si="99"/>
        <v>56.756756756756758</v>
      </c>
      <c r="Z264" s="6">
        <f t="shared" si="87"/>
        <v>80</v>
      </c>
      <c r="AA264" s="5">
        <f t="shared" si="88"/>
        <v>75</v>
      </c>
      <c r="AB264" s="6">
        <f t="shared" si="89"/>
        <v>80</v>
      </c>
      <c r="AC264" s="5">
        <f t="shared" si="90"/>
        <v>75</v>
      </c>
      <c r="AD264" s="6">
        <f t="shared" si="91"/>
        <v>80</v>
      </c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16"/>
    </row>
    <row r="265" spans="1:47" x14ac:dyDescent="0.3">
      <c r="A265" s="78">
        <v>263</v>
      </c>
      <c r="B265" s="78">
        <v>170701271</v>
      </c>
      <c r="C265" s="78">
        <v>32</v>
      </c>
      <c r="D265" s="78">
        <v>5</v>
      </c>
      <c r="E265" s="78">
        <v>18</v>
      </c>
      <c r="F265" s="78">
        <v>5</v>
      </c>
      <c r="G265" s="78">
        <v>13</v>
      </c>
      <c r="H265" s="78">
        <v>5</v>
      </c>
      <c r="I265" s="78">
        <v>20</v>
      </c>
      <c r="J265" s="78">
        <v>5</v>
      </c>
      <c r="K265" s="78">
        <v>19.16</v>
      </c>
      <c r="L265" s="78">
        <v>5</v>
      </c>
      <c r="M265" s="78">
        <v>19.16</v>
      </c>
      <c r="N265" s="78">
        <v>5</v>
      </c>
      <c r="O265" s="78" t="s">
        <v>50</v>
      </c>
      <c r="P265" s="6">
        <f t="shared" si="92"/>
        <v>18</v>
      </c>
      <c r="Q265" s="6">
        <f t="shared" si="93"/>
        <v>18</v>
      </c>
      <c r="R265" s="6">
        <f t="shared" si="94"/>
        <v>18</v>
      </c>
      <c r="S265" s="6">
        <f t="shared" si="95"/>
        <v>18</v>
      </c>
      <c r="T265" s="6">
        <f t="shared" si="96"/>
        <v>18</v>
      </c>
      <c r="U265" s="5">
        <f t="shared" si="97"/>
        <v>100</v>
      </c>
      <c r="V265" s="6">
        <f t="shared" si="85"/>
        <v>90</v>
      </c>
      <c r="W265" s="5">
        <f t="shared" si="98"/>
        <v>89.130434782608688</v>
      </c>
      <c r="X265" s="6">
        <f t="shared" si="86"/>
        <v>90</v>
      </c>
      <c r="Y265" s="5">
        <f t="shared" si="99"/>
        <v>67.567567567567565</v>
      </c>
      <c r="Z265" s="6">
        <f t="shared" si="87"/>
        <v>90</v>
      </c>
      <c r="AA265" s="5">
        <f t="shared" si="88"/>
        <v>80.533333333333331</v>
      </c>
      <c r="AB265" s="6">
        <f t="shared" si="89"/>
        <v>90</v>
      </c>
      <c r="AC265" s="5">
        <f t="shared" si="90"/>
        <v>80.533333333333331</v>
      </c>
      <c r="AD265" s="6">
        <f t="shared" si="91"/>
        <v>90</v>
      </c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16"/>
    </row>
    <row r="266" spans="1:47" x14ac:dyDescent="0.3">
      <c r="A266" s="78">
        <v>264</v>
      </c>
      <c r="B266" s="78">
        <v>170701272</v>
      </c>
      <c r="C266" s="78">
        <v>28</v>
      </c>
      <c r="D266" s="78">
        <v>5</v>
      </c>
      <c r="E266" s="78">
        <v>9</v>
      </c>
      <c r="F266" s="78">
        <v>5</v>
      </c>
      <c r="G266" s="78">
        <v>9</v>
      </c>
      <c r="H266" s="78">
        <v>5</v>
      </c>
      <c r="I266" s="78">
        <v>21</v>
      </c>
      <c r="J266" s="78">
        <v>5</v>
      </c>
      <c r="K266" s="78">
        <v>19.16</v>
      </c>
      <c r="L266" s="78">
        <v>5</v>
      </c>
      <c r="M266" s="78">
        <v>19.16</v>
      </c>
      <c r="N266" s="78">
        <v>5</v>
      </c>
      <c r="O266" s="78" t="s">
        <v>51</v>
      </c>
      <c r="P266" s="6">
        <f t="shared" si="92"/>
        <v>16</v>
      </c>
      <c r="Q266" s="6">
        <f t="shared" si="93"/>
        <v>16</v>
      </c>
      <c r="R266" s="6">
        <f t="shared" si="94"/>
        <v>16</v>
      </c>
      <c r="S266" s="6">
        <f t="shared" si="95"/>
        <v>16</v>
      </c>
      <c r="T266" s="6">
        <f t="shared" si="96"/>
        <v>16</v>
      </c>
      <c r="U266" s="5">
        <f t="shared" si="97"/>
        <v>89.189189189189193</v>
      </c>
      <c r="V266" s="6">
        <f t="shared" si="85"/>
        <v>80</v>
      </c>
      <c r="W266" s="5">
        <f t="shared" si="98"/>
        <v>60.869565217391312</v>
      </c>
      <c r="X266" s="6">
        <f t="shared" si="86"/>
        <v>80</v>
      </c>
      <c r="Y266" s="5">
        <f t="shared" si="99"/>
        <v>70.270270270270274</v>
      </c>
      <c r="Z266" s="6">
        <f t="shared" si="87"/>
        <v>80</v>
      </c>
      <c r="AA266" s="5">
        <f t="shared" si="88"/>
        <v>80.533333333333331</v>
      </c>
      <c r="AB266" s="6">
        <f t="shared" si="89"/>
        <v>80</v>
      </c>
      <c r="AC266" s="5">
        <f t="shared" si="90"/>
        <v>80.533333333333331</v>
      </c>
      <c r="AD266" s="6">
        <f t="shared" si="91"/>
        <v>80</v>
      </c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16"/>
    </row>
    <row r="267" spans="1:47" x14ac:dyDescent="0.3">
      <c r="A267" s="78">
        <v>265</v>
      </c>
      <c r="B267" s="78">
        <v>170701273</v>
      </c>
      <c r="C267" s="78">
        <v>29</v>
      </c>
      <c r="D267" s="78">
        <v>5</v>
      </c>
      <c r="E267" s="78">
        <v>14</v>
      </c>
      <c r="F267" s="78">
        <v>5</v>
      </c>
      <c r="G267" s="78">
        <v>10</v>
      </c>
      <c r="H267" s="78">
        <v>5</v>
      </c>
      <c r="I267" s="78">
        <v>20</v>
      </c>
      <c r="J267" s="78">
        <v>5</v>
      </c>
      <c r="K267" s="78">
        <v>18.329999999999998</v>
      </c>
      <c r="L267" s="78">
        <v>5</v>
      </c>
      <c r="M267" s="78">
        <v>18.329999999999998</v>
      </c>
      <c r="N267" s="78">
        <v>5</v>
      </c>
      <c r="O267" s="78" t="s">
        <v>51</v>
      </c>
      <c r="P267" s="6">
        <f t="shared" si="92"/>
        <v>16</v>
      </c>
      <c r="Q267" s="6">
        <f t="shared" si="93"/>
        <v>16</v>
      </c>
      <c r="R267" s="6">
        <f t="shared" si="94"/>
        <v>16</v>
      </c>
      <c r="S267" s="6">
        <f t="shared" si="95"/>
        <v>16</v>
      </c>
      <c r="T267" s="6">
        <f t="shared" si="96"/>
        <v>16</v>
      </c>
      <c r="U267" s="5">
        <f t="shared" si="97"/>
        <v>91.891891891891902</v>
      </c>
      <c r="V267" s="6">
        <f t="shared" si="85"/>
        <v>80</v>
      </c>
      <c r="W267" s="5">
        <f t="shared" si="98"/>
        <v>73.91304347826086</v>
      </c>
      <c r="X267" s="6">
        <f t="shared" si="86"/>
        <v>80</v>
      </c>
      <c r="Y267" s="5">
        <f t="shared" si="99"/>
        <v>67.567567567567565</v>
      </c>
      <c r="Z267" s="6">
        <f t="shared" si="87"/>
        <v>80</v>
      </c>
      <c r="AA267" s="5">
        <f t="shared" si="88"/>
        <v>77.766666666666666</v>
      </c>
      <c r="AB267" s="6">
        <f t="shared" si="89"/>
        <v>80</v>
      </c>
      <c r="AC267" s="5">
        <f t="shared" si="90"/>
        <v>77.766666666666666</v>
      </c>
      <c r="AD267" s="6">
        <f t="shared" si="91"/>
        <v>80</v>
      </c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16"/>
    </row>
    <row r="268" spans="1:47" x14ac:dyDescent="0.3">
      <c r="A268" s="78">
        <v>266</v>
      </c>
      <c r="B268" s="78">
        <v>170701274</v>
      </c>
      <c r="C268" s="78">
        <v>14</v>
      </c>
      <c r="D268" s="78">
        <v>5</v>
      </c>
      <c r="E268" s="78">
        <v>0</v>
      </c>
      <c r="F268" s="78">
        <v>5</v>
      </c>
      <c r="G268" s="78">
        <v>9</v>
      </c>
      <c r="H268" s="78">
        <v>5</v>
      </c>
      <c r="I268" s="78">
        <v>4</v>
      </c>
      <c r="J268" s="78">
        <v>5</v>
      </c>
      <c r="K268" s="78">
        <v>17.5</v>
      </c>
      <c r="L268" s="78">
        <v>5</v>
      </c>
      <c r="M268" s="78">
        <v>17.5</v>
      </c>
      <c r="N268" s="78">
        <v>5</v>
      </c>
      <c r="O268" s="78" t="s">
        <v>52</v>
      </c>
      <c r="P268" s="6">
        <f t="shared" si="92"/>
        <v>14</v>
      </c>
      <c r="Q268" s="6">
        <f t="shared" si="93"/>
        <v>14</v>
      </c>
      <c r="R268" s="6">
        <f t="shared" si="94"/>
        <v>14</v>
      </c>
      <c r="S268" s="6">
        <f t="shared" si="95"/>
        <v>14</v>
      </c>
      <c r="T268" s="6">
        <f t="shared" si="96"/>
        <v>14</v>
      </c>
      <c r="U268" s="5">
        <f t="shared" si="97"/>
        <v>51.351351351351347</v>
      </c>
      <c r="V268" s="6">
        <f t="shared" si="85"/>
        <v>70</v>
      </c>
      <c r="W268" s="5">
        <f t="shared" si="98"/>
        <v>41.304347826086953</v>
      </c>
      <c r="X268" s="6">
        <f t="shared" si="86"/>
        <v>70</v>
      </c>
      <c r="Y268" s="5">
        <f t="shared" si="99"/>
        <v>24.324324324324326</v>
      </c>
      <c r="Z268" s="6">
        <f t="shared" si="87"/>
        <v>70</v>
      </c>
      <c r="AA268" s="5">
        <f t="shared" si="88"/>
        <v>75</v>
      </c>
      <c r="AB268" s="6">
        <f t="shared" si="89"/>
        <v>70</v>
      </c>
      <c r="AC268" s="5">
        <f t="shared" si="90"/>
        <v>75</v>
      </c>
      <c r="AD268" s="6">
        <f t="shared" si="91"/>
        <v>70</v>
      </c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16"/>
    </row>
    <row r="269" spans="1:47" x14ac:dyDescent="0.3">
      <c r="A269" s="78">
        <v>267</v>
      </c>
      <c r="B269" s="78">
        <v>170701275</v>
      </c>
      <c r="C269" s="78">
        <v>31</v>
      </c>
      <c r="D269" s="78">
        <v>5</v>
      </c>
      <c r="E269" s="78">
        <v>9</v>
      </c>
      <c r="F269" s="78">
        <v>5</v>
      </c>
      <c r="G269" s="78">
        <v>10</v>
      </c>
      <c r="H269" s="78">
        <v>5</v>
      </c>
      <c r="I269" s="78">
        <v>11</v>
      </c>
      <c r="J269" s="78">
        <v>5</v>
      </c>
      <c r="K269" s="78">
        <v>19.16</v>
      </c>
      <c r="L269" s="78">
        <v>5</v>
      </c>
      <c r="M269" s="78">
        <v>19.16</v>
      </c>
      <c r="N269" s="78">
        <v>5</v>
      </c>
      <c r="O269" s="78" t="s">
        <v>51</v>
      </c>
      <c r="P269" s="6">
        <f t="shared" si="92"/>
        <v>16</v>
      </c>
      <c r="Q269" s="6">
        <f t="shared" si="93"/>
        <v>16</v>
      </c>
      <c r="R269" s="6">
        <f t="shared" si="94"/>
        <v>16</v>
      </c>
      <c r="S269" s="6">
        <f t="shared" si="95"/>
        <v>16</v>
      </c>
      <c r="T269" s="6">
        <f t="shared" si="96"/>
        <v>16</v>
      </c>
      <c r="U269" s="5">
        <f t="shared" si="97"/>
        <v>97.297297297297305</v>
      </c>
      <c r="V269" s="6">
        <f t="shared" si="85"/>
        <v>80</v>
      </c>
      <c r="W269" s="5">
        <f t="shared" si="98"/>
        <v>63.04347826086957</v>
      </c>
      <c r="X269" s="6">
        <f t="shared" si="86"/>
        <v>80</v>
      </c>
      <c r="Y269" s="5">
        <f t="shared" si="99"/>
        <v>43.243243243243242</v>
      </c>
      <c r="Z269" s="6">
        <f t="shared" si="87"/>
        <v>80</v>
      </c>
      <c r="AA269" s="5">
        <f t="shared" si="88"/>
        <v>80.533333333333331</v>
      </c>
      <c r="AB269" s="6">
        <f t="shared" si="89"/>
        <v>80</v>
      </c>
      <c r="AC269" s="5">
        <f t="shared" si="90"/>
        <v>80.533333333333331</v>
      </c>
      <c r="AD269" s="6">
        <f t="shared" si="91"/>
        <v>80</v>
      </c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16"/>
    </row>
    <row r="270" spans="1:47" x14ac:dyDescent="0.3">
      <c r="A270" s="78">
        <v>268</v>
      </c>
      <c r="B270" s="78">
        <v>170701276</v>
      </c>
      <c r="C270" s="78">
        <v>19</v>
      </c>
      <c r="D270" s="78">
        <v>5</v>
      </c>
      <c r="E270" s="78">
        <v>10</v>
      </c>
      <c r="F270" s="78">
        <v>5</v>
      </c>
      <c r="G270" s="78">
        <v>10</v>
      </c>
      <c r="H270" s="78">
        <v>5</v>
      </c>
      <c r="I270" s="78">
        <v>10</v>
      </c>
      <c r="J270" s="78">
        <v>5</v>
      </c>
      <c r="K270" s="78">
        <v>18.329999999999998</v>
      </c>
      <c r="L270" s="78">
        <v>5</v>
      </c>
      <c r="M270" s="78">
        <v>18.329999999999998</v>
      </c>
      <c r="N270" s="78">
        <v>5</v>
      </c>
      <c r="O270" s="78" t="s">
        <v>52</v>
      </c>
      <c r="P270" s="6">
        <f t="shared" si="92"/>
        <v>14</v>
      </c>
      <c r="Q270" s="6">
        <f t="shared" si="93"/>
        <v>14</v>
      </c>
      <c r="R270" s="6">
        <f t="shared" si="94"/>
        <v>14</v>
      </c>
      <c r="S270" s="6">
        <f t="shared" si="95"/>
        <v>14</v>
      </c>
      <c r="T270" s="6">
        <f t="shared" si="96"/>
        <v>14</v>
      </c>
      <c r="U270" s="5">
        <f t="shared" si="97"/>
        <v>64.86486486486487</v>
      </c>
      <c r="V270" s="6">
        <f t="shared" si="85"/>
        <v>70</v>
      </c>
      <c r="W270" s="5">
        <f t="shared" si="98"/>
        <v>65.217391304347828</v>
      </c>
      <c r="X270" s="6">
        <f t="shared" si="86"/>
        <v>70</v>
      </c>
      <c r="Y270" s="5">
        <f t="shared" si="99"/>
        <v>40.54054054054054</v>
      </c>
      <c r="Z270" s="6">
        <f t="shared" si="87"/>
        <v>70</v>
      </c>
      <c r="AA270" s="5">
        <f t="shared" si="88"/>
        <v>77.766666666666666</v>
      </c>
      <c r="AB270" s="6">
        <f t="shared" si="89"/>
        <v>70</v>
      </c>
      <c r="AC270" s="5">
        <f t="shared" si="90"/>
        <v>77.766666666666666</v>
      </c>
      <c r="AD270" s="6">
        <f t="shared" si="91"/>
        <v>70</v>
      </c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16"/>
    </row>
    <row r="271" spans="1:47" x14ac:dyDescent="0.3">
      <c r="A271" s="78">
        <v>269</v>
      </c>
      <c r="B271" s="78">
        <v>170701277</v>
      </c>
      <c r="C271" s="78">
        <v>6</v>
      </c>
      <c r="D271" s="78">
        <v>5</v>
      </c>
      <c r="E271" s="78">
        <v>9</v>
      </c>
      <c r="F271" s="78">
        <v>5</v>
      </c>
      <c r="G271" s="78">
        <v>8</v>
      </c>
      <c r="H271" s="78">
        <v>5</v>
      </c>
      <c r="I271" s="78">
        <v>19</v>
      </c>
      <c r="J271" s="78">
        <v>5</v>
      </c>
      <c r="K271" s="78">
        <v>17.5</v>
      </c>
      <c r="L271" s="78">
        <v>5</v>
      </c>
      <c r="M271" s="78">
        <v>17.5</v>
      </c>
      <c r="N271" s="78">
        <v>5</v>
      </c>
      <c r="O271" s="78" t="s">
        <v>52</v>
      </c>
      <c r="P271" s="6">
        <f t="shared" si="92"/>
        <v>14</v>
      </c>
      <c r="Q271" s="6">
        <f t="shared" si="93"/>
        <v>14</v>
      </c>
      <c r="R271" s="6">
        <f t="shared" si="94"/>
        <v>14</v>
      </c>
      <c r="S271" s="6">
        <f t="shared" si="95"/>
        <v>14</v>
      </c>
      <c r="T271" s="6">
        <f t="shared" si="96"/>
        <v>14</v>
      </c>
      <c r="U271" s="5">
        <f t="shared" si="97"/>
        <v>29.72972972972973</v>
      </c>
      <c r="V271" s="6">
        <f t="shared" si="85"/>
        <v>70</v>
      </c>
      <c r="W271" s="5">
        <f t="shared" si="98"/>
        <v>58.695652173913047</v>
      </c>
      <c r="X271" s="6">
        <f t="shared" si="86"/>
        <v>70</v>
      </c>
      <c r="Y271" s="5">
        <f t="shared" si="99"/>
        <v>64.86486486486487</v>
      </c>
      <c r="Z271" s="6">
        <f t="shared" si="87"/>
        <v>70</v>
      </c>
      <c r="AA271" s="5">
        <f t="shared" si="88"/>
        <v>75</v>
      </c>
      <c r="AB271" s="6">
        <f t="shared" si="89"/>
        <v>70</v>
      </c>
      <c r="AC271" s="5">
        <f t="shared" si="90"/>
        <v>75</v>
      </c>
      <c r="AD271" s="6">
        <f t="shared" si="91"/>
        <v>70</v>
      </c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16"/>
    </row>
    <row r="272" spans="1:47" x14ac:dyDescent="0.3">
      <c r="A272" s="78">
        <v>270</v>
      </c>
      <c r="B272" s="78">
        <v>170701278</v>
      </c>
      <c r="C272" s="78">
        <v>22</v>
      </c>
      <c r="D272" s="78">
        <v>5</v>
      </c>
      <c r="E272" s="78">
        <v>14</v>
      </c>
      <c r="F272" s="78">
        <v>5</v>
      </c>
      <c r="G272" s="78">
        <v>11</v>
      </c>
      <c r="H272" s="78">
        <v>5</v>
      </c>
      <c r="I272" s="78">
        <v>14</v>
      </c>
      <c r="J272" s="78">
        <v>5</v>
      </c>
      <c r="K272" s="78">
        <v>10.83</v>
      </c>
      <c r="L272" s="78">
        <v>5</v>
      </c>
      <c r="M272" s="78">
        <v>10.83</v>
      </c>
      <c r="N272" s="78">
        <v>5</v>
      </c>
      <c r="O272" s="78" t="s">
        <v>52</v>
      </c>
      <c r="P272" s="6">
        <f t="shared" si="92"/>
        <v>14</v>
      </c>
      <c r="Q272" s="6">
        <f t="shared" si="93"/>
        <v>14</v>
      </c>
      <c r="R272" s="6">
        <f t="shared" si="94"/>
        <v>14</v>
      </c>
      <c r="S272" s="6">
        <f t="shared" si="95"/>
        <v>14</v>
      </c>
      <c r="T272" s="6">
        <f t="shared" si="96"/>
        <v>14</v>
      </c>
      <c r="U272" s="5">
        <f t="shared" si="97"/>
        <v>72.972972972972968</v>
      </c>
      <c r="V272" s="6">
        <f t="shared" si="85"/>
        <v>70</v>
      </c>
      <c r="W272" s="5">
        <f t="shared" si="98"/>
        <v>76.08695652173914</v>
      </c>
      <c r="X272" s="6">
        <f t="shared" si="86"/>
        <v>70</v>
      </c>
      <c r="Y272" s="5">
        <f t="shared" si="99"/>
        <v>51.351351351351347</v>
      </c>
      <c r="Z272" s="6">
        <f t="shared" si="87"/>
        <v>70</v>
      </c>
      <c r="AA272" s="5">
        <f t="shared" si="88"/>
        <v>52.766666666666659</v>
      </c>
      <c r="AB272" s="6">
        <f t="shared" si="89"/>
        <v>70</v>
      </c>
      <c r="AC272" s="5">
        <f t="shared" si="90"/>
        <v>52.766666666666659</v>
      </c>
      <c r="AD272" s="6">
        <f t="shared" si="91"/>
        <v>70</v>
      </c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16"/>
    </row>
    <row r="273" spans="1:47" x14ac:dyDescent="0.3">
      <c r="A273" s="78">
        <v>271</v>
      </c>
      <c r="B273" s="78">
        <v>170701279</v>
      </c>
      <c r="C273" s="78">
        <v>32</v>
      </c>
      <c r="D273" s="78">
        <v>5</v>
      </c>
      <c r="E273" s="78">
        <v>18</v>
      </c>
      <c r="F273" s="78">
        <v>5</v>
      </c>
      <c r="G273" s="78">
        <v>12</v>
      </c>
      <c r="H273" s="78">
        <v>5</v>
      </c>
      <c r="I273" s="78">
        <v>14</v>
      </c>
      <c r="J273" s="78">
        <v>5</v>
      </c>
      <c r="K273" s="78">
        <v>19.16</v>
      </c>
      <c r="L273" s="78">
        <v>5</v>
      </c>
      <c r="M273" s="78">
        <v>19.16</v>
      </c>
      <c r="N273" s="78">
        <v>5</v>
      </c>
      <c r="O273" s="78" t="s">
        <v>50</v>
      </c>
      <c r="P273" s="6">
        <f t="shared" si="92"/>
        <v>18</v>
      </c>
      <c r="Q273" s="6">
        <f t="shared" si="93"/>
        <v>18</v>
      </c>
      <c r="R273" s="6">
        <f t="shared" si="94"/>
        <v>18</v>
      </c>
      <c r="S273" s="6">
        <f t="shared" si="95"/>
        <v>18</v>
      </c>
      <c r="T273" s="6">
        <f t="shared" si="96"/>
        <v>18</v>
      </c>
      <c r="U273" s="5">
        <f t="shared" si="97"/>
        <v>100</v>
      </c>
      <c r="V273" s="6">
        <f t="shared" si="85"/>
        <v>90</v>
      </c>
      <c r="W273" s="5">
        <f t="shared" si="98"/>
        <v>86.956521739130437</v>
      </c>
      <c r="X273" s="6">
        <f t="shared" si="86"/>
        <v>90</v>
      </c>
      <c r="Y273" s="5">
        <f t="shared" si="99"/>
        <v>51.351351351351347</v>
      </c>
      <c r="Z273" s="6">
        <f t="shared" si="87"/>
        <v>90</v>
      </c>
      <c r="AA273" s="5">
        <f t="shared" si="88"/>
        <v>80.533333333333331</v>
      </c>
      <c r="AB273" s="6">
        <f t="shared" si="89"/>
        <v>90</v>
      </c>
      <c r="AC273" s="5">
        <f t="shared" si="90"/>
        <v>80.533333333333331</v>
      </c>
      <c r="AD273" s="6">
        <f t="shared" si="91"/>
        <v>90</v>
      </c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16"/>
    </row>
    <row r="274" spans="1:47" x14ac:dyDescent="0.3">
      <c r="A274" s="78">
        <v>272</v>
      </c>
      <c r="B274" s="78">
        <v>170701280</v>
      </c>
      <c r="C274" s="78">
        <v>26</v>
      </c>
      <c r="D274" s="78">
        <v>5</v>
      </c>
      <c r="E274" s="78">
        <v>9</v>
      </c>
      <c r="F274" s="78">
        <v>5</v>
      </c>
      <c r="G274" s="78">
        <v>9</v>
      </c>
      <c r="H274" s="78">
        <v>5</v>
      </c>
      <c r="I274" s="78">
        <v>15</v>
      </c>
      <c r="J274" s="78">
        <v>5</v>
      </c>
      <c r="K274" s="78">
        <v>19.16</v>
      </c>
      <c r="L274" s="78">
        <v>5</v>
      </c>
      <c r="M274" s="78">
        <v>19.16</v>
      </c>
      <c r="N274" s="78">
        <v>5</v>
      </c>
      <c r="O274" s="78" t="s">
        <v>51</v>
      </c>
      <c r="P274" s="6">
        <f t="shared" si="92"/>
        <v>16</v>
      </c>
      <c r="Q274" s="6">
        <f t="shared" si="93"/>
        <v>16</v>
      </c>
      <c r="R274" s="6">
        <f t="shared" si="94"/>
        <v>16</v>
      </c>
      <c r="S274" s="6">
        <f t="shared" si="95"/>
        <v>16</v>
      </c>
      <c r="T274" s="6">
        <f t="shared" si="96"/>
        <v>16</v>
      </c>
      <c r="U274" s="5">
        <f t="shared" si="97"/>
        <v>83.78378378378379</v>
      </c>
      <c r="V274" s="6">
        <f t="shared" si="85"/>
        <v>80</v>
      </c>
      <c r="W274" s="5">
        <f t="shared" si="98"/>
        <v>60.869565217391312</v>
      </c>
      <c r="X274" s="6">
        <f t="shared" si="86"/>
        <v>80</v>
      </c>
      <c r="Y274" s="5">
        <f t="shared" si="99"/>
        <v>54.054054054054056</v>
      </c>
      <c r="Z274" s="6">
        <f t="shared" si="87"/>
        <v>80</v>
      </c>
      <c r="AA274" s="5">
        <f t="shared" si="88"/>
        <v>80.533333333333331</v>
      </c>
      <c r="AB274" s="6">
        <f t="shared" si="89"/>
        <v>80</v>
      </c>
      <c r="AC274" s="5">
        <f t="shared" si="90"/>
        <v>80.533333333333331</v>
      </c>
      <c r="AD274" s="6">
        <f t="shared" si="91"/>
        <v>80</v>
      </c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16"/>
    </row>
    <row r="275" spans="1:47" x14ac:dyDescent="0.3">
      <c r="A275" s="78">
        <v>273</v>
      </c>
      <c r="B275" s="78">
        <v>170701281</v>
      </c>
      <c r="C275" s="78">
        <v>22</v>
      </c>
      <c r="D275" s="78">
        <v>5</v>
      </c>
      <c r="E275" s="78">
        <v>11</v>
      </c>
      <c r="F275" s="78">
        <v>5</v>
      </c>
      <c r="G275" s="78">
        <v>8</v>
      </c>
      <c r="H275" s="78">
        <v>5</v>
      </c>
      <c r="I275" s="78">
        <v>12</v>
      </c>
      <c r="J275" s="78">
        <v>5</v>
      </c>
      <c r="K275" s="78">
        <v>18.329999999999998</v>
      </c>
      <c r="L275" s="78">
        <v>5</v>
      </c>
      <c r="M275" s="78">
        <v>18.329999999999998</v>
      </c>
      <c r="N275" s="78">
        <v>5</v>
      </c>
      <c r="O275" s="78" t="s">
        <v>52</v>
      </c>
      <c r="P275" s="6">
        <f t="shared" si="92"/>
        <v>14</v>
      </c>
      <c r="Q275" s="6">
        <f t="shared" si="93"/>
        <v>14</v>
      </c>
      <c r="R275" s="6">
        <f t="shared" si="94"/>
        <v>14</v>
      </c>
      <c r="S275" s="6">
        <f t="shared" si="95"/>
        <v>14</v>
      </c>
      <c r="T275" s="6">
        <f t="shared" si="96"/>
        <v>14</v>
      </c>
      <c r="U275" s="5">
        <f t="shared" si="97"/>
        <v>72.972972972972968</v>
      </c>
      <c r="V275" s="6">
        <f t="shared" si="85"/>
        <v>70</v>
      </c>
      <c r="W275" s="5">
        <f t="shared" si="98"/>
        <v>63.04347826086957</v>
      </c>
      <c r="X275" s="6">
        <f t="shared" si="86"/>
        <v>70</v>
      </c>
      <c r="Y275" s="5">
        <f t="shared" si="99"/>
        <v>45.945945945945951</v>
      </c>
      <c r="Z275" s="6">
        <f t="shared" si="87"/>
        <v>70</v>
      </c>
      <c r="AA275" s="5">
        <f t="shared" si="88"/>
        <v>77.766666666666666</v>
      </c>
      <c r="AB275" s="6">
        <f t="shared" si="89"/>
        <v>70</v>
      </c>
      <c r="AC275" s="5">
        <f t="shared" si="90"/>
        <v>77.766666666666666</v>
      </c>
      <c r="AD275" s="6">
        <f t="shared" si="91"/>
        <v>70</v>
      </c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16"/>
    </row>
    <row r="276" spans="1:47" x14ac:dyDescent="0.3">
      <c r="A276" s="78">
        <v>274</v>
      </c>
      <c r="B276" s="78">
        <v>170701282</v>
      </c>
      <c r="C276" s="78">
        <v>23</v>
      </c>
      <c r="D276" s="78">
        <v>5</v>
      </c>
      <c r="E276" s="78">
        <v>15</v>
      </c>
      <c r="F276" s="78">
        <v>5</v>
      </c>
      <c r="G276" s="78">
        <v>7</v>
      </c>
      <c r="H276" s="78">
        <v>5</v>
      </c>
      <c r="I276" s="78">
        <v>17</v>
      </c>
      <c r="J276" s="78">
        <v>5</v>
      </c>
      <c r="K276" s="78">
        <v>17.5</v>
      </c>
      <c r="L276" s="78">
        <v>5</v>
      </c>
      <c r="M276" s="78">
        <v>17.5</v>
      </c>
      <c r="N276" s="78">
        <v>5</v>
      </c>
      <c r="O276" s="78" t="s">
        <v>51</v>
      </c>
      <c r="P276" s="6">
        <f t="shared" si="92"/>
        <v>16</v>
      </c>
      <c r="Q276" s="6">
        <f t="shared" si="93"/>
        <v>16</v>
      </c>
      <c r="R276" s="6">
        <f t="shared" si="94"/>
        <v>16</v>
      </c>
      <c r="S276" s="6">
        <f t="shared" si="95"/>
        <v>16</v>
      </c>
      <c r="T276" s="6">
        <f t="shared" si="96"/>
        <v>16</v>
      </c>
      <c r="U276" s="5">
        <f t="shared" si="97"/>
        <v>75.675675675675677</v>
      </c>
      <c r="V276" s="6">
        <f t="shared" si="85"/>
        <v>80</v>
      </c>
      <c r="W276" s="5">
        <f t="shared" si="98"/>
        <v>69.565217391304344</v>
      </c>
      <c r="X276" s="6">
        <f t="shared" si="86"/>
        <v>80</v>
      </c>
      <c r="Y276" s="5">
        <f t="shared" si="99"/>
        <v>59.45945945945946</v>
      </c>
      <c r="Z276" s="6">
        <f t="shared" si="87"/>
        <v>80</v>
      </c>
      <c r="AA276" s="5">
        <f t="shared" si="88"/>
        <v>75</v>
      </c>
      <c r="AB276" s="6">
        <f t="shared" si="89"/>
        <v>80</v>
      </c>
      <c r="AC276" s="5">
        <f t="shared" si="90"/>
        <v>75</v>
      </c>
      <c r="AD276" s="6">
        <f t="shared" si="91"/>
        <v>80</v>
      </c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16"/>
    </row>
    <row r="277" spans="1:47" x14ac:dyDescent="0.3">
      <c r="A277" s="78">
        <v>275</v>
      </c>
      <c r="B277" s="78">
        <v>170701283</v>
      </c>
      <c r="C277" s="78">
        <v>27</v>
      </c>
      <c r="D277" s="78">
        <v>5</v>
      </c>
      <c r="E277" s="78">
        <v>16</v>
      </c>
      <c r="F277" s="78">
        <v>5</v>
      </c>
      <c r="G277" s="78">
        <v>12</v>
      </c>
      <c r="H277" s="78">
        <v>5</v>
      </c>
      <c r="I277" s="78">
        <v>14</v>
      </c>
      <c r="J277" s="78">
        <v>5</v>
      </c>
      <c r="K277" s="78">
        <v>17.5</v>
      </c>
      <c r="L277" s="78">
        <v>5</v>
      </c>
      <c r="M277" s="78">
        <v>17.5</v>
      </c>
      <c r="N277" s="78">
        <v>5</v>
      </c>
      <c r="O277" s="78" t="s">
        <v>51</v>
      </c>
      <c r="P277" s="6">
        <f t="shared" si="92"/>
        <v>16</v>
      </c>
      <c r="Q277" s="6">
        <f t="shared" si="93"/>
        <v>16</v>
      </c>
      <c r="R277" s="6">
        <f t="shared" si="94"/>
        <v>16</v>
      </c>
      <c r="S277" s="6">
        <f t="shared" si="95"/>
        <v>16</v>
      </c>
      <c r="T277" s="6">
        <f t="shared" si="96"/>
        <v>16</v>
      </c>
      <c r="U277" s="5">
        <f t="shared" si="97"/>
        <v>86.486486486486484</v>
      </c>
      <c r="V277" s="6">
        <f t="shared" si="85"/>
        <v>80</v>
      </c>
      <c r="W277" s="5">
        <f t="shared" si="98"/>
        <v>82.608695652173907</v>
      </c>
      <c r="X277" s="6">
        <f t="shared" si="86"/>
        <v>80</v>
      </c>
      <c r="Y277" s="5">
        <f t="shared" si="99"/>
        <v>51.351351351351347</v>
      </c>
      <c r="Z277" s="6">
        <f t="shared" si="87"/>
        <v>80</v>
      </c>
      <c r="AA277" s="5">
        <f t="shared" si="88"/>
        <v>75</v>
      </c>
      <c r="AB277" s="6">
        <f t="shared" si="89"/>
        <v>80</v>
      </c>
      <c r="AC277" s="5">
        <f t="shared" si="90"/>
        <v>75</v>
      </c>
      <c r="AD277" s="6">
        <f t="shared" si="91"/>
        <v>80</v>
      </c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16"/>
    </row>
    <row r="278" spans="1:47" x14ac:dyDescent="0.3">
      <c r="A278" s="78">
        <v>276</v>
      </c>
      <c r="B278" s="78">
        <v>170701284</v>
      </c>
      <c r="C278" s="78">
        <v>28</v>
      </c>
      <c r="D278" s="78">
        <v>5</v>
      </c>
      <c r="E278" s="78">
        <v>16</v>
      </c>
      <c r="F278" s="78">
        <v>5</v>
      </c>
      <c r="G278" s="78">
        <v>10</v>
      </c>
      <c r="H278" s="78">
        <v>5</v>
      </c>
      <c r="I278" s="78">
        <v>21</v>
      </c>
      <c r="J278" s="78">
        <v>5</v>
      </c>
      <c r="K278" s="78">
        <v>18.329999999999998</v>
      </c>
      <c r="L278" s="78">
        <v>5</v>
      </c>
      <c r="M278" s="78">
        <v>18.329999999999998</v>
      </c>
      <c r="N278" s="78">
        <v>5</v>
      </c>
      <c r="O278" s="78" t="s">
        <v>50</v>
      </c>
      <c r="P278" s="6">
        <f t="shared" si="92"/>
        <v>18</v>
      </c>
      <c r="Q278" s="6">
        <f t="shared" si="93"/>
        <v>18</v>
      </c>
      <c r="R278" s="6">
        <f t="shared" si="94"/>
        <v>18</v>
      </c>
      <c r="S278" s="6">
        <f t="shared" si="95"/>
        <v>18</v>
      </c>
      <c r="T278" s="6">
        <f t="shared" si="96"/>
        <v>18</v>
      </c>
      <c r="U278" s="5">
        <f t="shared" si="97"/>
        <v>89.189189189189193</v>
      </c>
      <c r="V278" s="6">
        <f t="shared" si="85"/>
        <v>90</v>
      </c>
      <c r="W278" s="5">
        <f t="shared" si="98"/>
        <v>78.260869565217391</v>
      </c>
      <c r="X278" s="6">
        <f t="shared" si="86"/>
        <v>90</v>
      </c>
      <c r="Y278" s="5">
        <f t="shared" si="99"/>
        <v>70.270270270270274</v>
      </c>
      <c r="Z278" s="6">
        <f t="shared" si="87"/>
        <v>90</v>
      </c>
      <c r="AA278" s="5">
        <f t="shared" si="88"/>
        <v>77.766666666666666</v>
      </c>
      <c r="AB278" s="6">
        <f t="shared" si="89"/>
        <v>90</v>
      </c>
      <c r="AC278" s="5">
        <f t="shared" si="90"/>
        <v>77.766666666666666</v>
      </c>
      <c r="AD278" s="6">
        <f t="shared" si="91"/>
        <v>90</v>
      </c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16"/>
    </row>
    <row r="279" spans="1:47" x14ac:dyDescent="0.3">
      <c r="A279" s="78">
        <v>277</v>
      </c>
      <c r="B279" s="78">
        <v>170701501</v>
      </c>
      <c r="C279" s="78">
        <v>18</v>
      </c>
      <c r="D279" s="78">
        <v>5</v>
      </c>
      <c r="E279" s="78">
        <v>8</v>
      </c>
      <c r="F279" s="78">
        <v>5</v>
      </c>
      <c r="G279" s="78">
        <v>8</v>
      </c>
      <c r="H279" s="78">
        <v>5</v>
      </c>
      <c r="I279" s="78">
        <v>18</v>
      </c>
      <c r="J279" s="78">
        <v>5</v>
      </c>
      <c r="K279" s="78">
        <v>17.5</v>
      </c>
      <c r="L279" s="78">
        <v>5</v>
      </c>
      <c r="M279" s="78">
        <v>17.5</v>
      </c>
      <c r="N279" s="78">
        <v>5</v>
      </c>
      <c r="O279" s="78" t="s">
        <v>52</v>
      </c>
      <c r="P279" s="6">
        <f t="shared" si="92"/>
        <v>14</v>
      </c>
      <c r="Q279" s="6">
        <f t="shared" si="93"/>
        <v>14</v>
      </c>
      <c r="R279" s="6">
        <f t="shared" si="94"/>
        <v>14</v>
      </c>
      <c r="S279" s="6">
        <f t="shared" si="95"/>
        <v>14</v>
      </c>
      <c r="T279" s="6">
        <f t="shared" si="96"/>
        <v>14</v>
      </c>
      <c r="U279" s="5">
        <f t="shared" si="97"/>
        <v>62.162162162162161</v>
      </c>
      <c r="V279" s="6">
        <f t="shared" si="85"/>
        <v>70</v>
      </c>
      <c r="W279" s="5">
        <f t="shared" si="98"/>
        <v>56.521739130434781</v>
      </c>
      <c r="X279" s="6">
        <f t="shared" si="86"/>
        <v>70</v>
      </c>
      <c r="Y279" s="5">
        <f t="shared" si="99"/>
        <v>62.162162162162161</v>
      </c>
      <c r="Z279" s="6">
        <f t="shared" si="87"/>
        <v>70</v>
      </c>
      <c r="AA279" s="5">
        <f t="shared" si="88"/>
        <v>75</v>
      </c>
      <c r="AB279" s="6">
        <f t="shared" si="89"/>
        <v>70</v>
      </c>
      <c r="AC279" s="5">
        <f t="shared" si="90"/>
        <v>75</v>
      </c>
      <c r="AD279" s="6">
        <f t="shared" si="91"/>
        <v>70</v>
      </c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16"/>
    </row>
    <row r="280" spans="1:47" x14ac:dyDescent="0.3">
      <c r="A280" s="78">
        <v>278</v>
      </c>
      <c r="B280" s="78">
        <v>170701502</v>
      </c>
      <c r="C280" s="78">
        <v>8</v>
      </c>
      <c r="D280" s="78">
        <v>5</v>
      </c>
      <c r="E280" s="78">
        <v>0</v>
      </c>
      <c r="F280" s="78">
        <v>5</v>
      </c>
      <c r="G280" s="78">
        <v>3</v>
      </c>
      <c r="H280" s="78">
        <v>5</v>
      </c>
      <c r="I280" s="78">
        <v>6</v>
      </c>
      <c r="J280" s="78">
        <v>5</v>
      </c>
      <c r="K280" s="78">
        <v>18.329999999999998</v>
      </c>
      <c r="L280" s="78">
        <v>5</v>
      </c>
      <c r="M280" s="78">
        <v>18.329999999999998</v>
      </c>
      <c r="N280" s="78">
        <v>5</v>
      </c>
      <c r="O280" s="78" t="s">
        <v>53</v>
      </c>
      <c r="P280" s="6">
        <f t="shared" si="92"/>
        <v>12</v>
      </c>
      <c r="Q280" s="6">
        <f t="shared" si="93"/>
        <v>12</v>
      </c>
      <c r="R280" s="6">
        <f t="shared" si="94"/>
        <v>12</v>
      </c>
      <c r="S280" s="6">
        <f t="shared" si="95"/>
        <v>12</v>
      </c>
      <c r="T280" s="6">
        <f t="shared" si="96"/>
        <v>12</v>
      </c>
      <c r="U280" s="5">
        <f t="shared" si="97"/>
        <v>35.135135135135137</v>
      </c>
      <c r="V280" s="6">
        <f t="shared" si="85"/>
        <v>60</v>
      </c>
      <c r="W280" s="5">
        <f t="shared" si="98"/>
        <v>28.260869565217391</v>
      </c>
      <c r="X280" s="6">
        <f t="shared" si="86"/>
        <v>60</v>
      </c>
      <c r="Y280" s="5">
        <f t="shared" si="99"/>
        <v>29.72972972972973</v>
      </c>
      <c r="Z280" s="6">
        <f t="shared" si="87"/>
        <v>60</v>
      </c>
      <c r="AA280" s="5">
        <f t="shared" si="88"/>
        <v>77.766666666666666</v>
      </c>
      <c r="AB280" s="6">
        <f t="shared" si="89"/>
        <v>60</v>
      </c>
      <c r="AC280" s="5">
        <f t="shared" si="90"/>
        <v>77.766666666666666</v>
      </c>
      <c r="AD280" s="6">
        <f t="shared" si="91"/>
        <v>60</v>
      </c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16"/>
    </row>
    <row r="281" spans="1:47" x14ac:dyDescent="0.3">
      <c r="A281" s="78">
        <v>279</v>
      </c>
      <c r="B281" s="78">
        <v>170701503</v>
      </c>
      <c r="C281" s="78">
        <v>20</v>
      </c>
      <c r="D281" s="78">
        <v>5</v>
      </c>
      <c r="E281" s="78">
        <v>13</v>
      </c>
      <c r="F281" s="78">
        <v>5</v>
      </c>
      <c r="G281" s="78">
        <v>12</v>
      </c>
      <c r="H281" s="78">
        <v>5</v>
      </c>
      <c r="I281" s="78">
        <v>15</v>
      </c>
      <c r="J281" s="78">
        <v>5</v>
      </c>
      <c r="K281" s="78">
        <v>19.16</v>
      </c>
      <c r="L281" s="78">
        <v>5</v>
      </c>
      <c r="M281" s="78">
        <v>19.16</v>
      </c>
      <c r="N281" s="78">
        <v>5</v>
      </c>
      <c r="O281" s="78" t="s">
        <v>51</v>
      </c>
      <c r="P281" s="6">
        <f t="shared" si="92"/>
        <v>16</v>
      </c>
      <c r="Q281" s="6">
        <f t="shared" si="93"/>
        <v>16</v>
      </c>
      <c r="R281" s="6">
        <f t="shared" si="94"/>
        <v>16</v>
      </c>
      <c r="S281" s="6">
        <f t="shared" si="95"/>
        <v>16</v>
      </c>
      <c r="T281" s="6">
        <f t="shared" si="96"/>
        <v>16</v>
      </c>
      <c r="U281" s="5">
        <f t="shared" si="97"/>
        <v>67.567567567567565</v>
      </c>
      <c r="V281" s="6">
        <f t="shared" si="85"/>
        <v>80</v>
      </c>
      <c r="W281" s="5">
        <f t="shared" si="98"/>
        <v>76.08695652173914</v>
      </c>
      <c r="X281" s="6">
        <f t="shared" si="86"/>
        <v>80</v>
      </c>
      <c r="Y281" s="5">
        <f t="shared" si="99"/>
        <v>54.054054054054056</v>
      </c>
      <c r="Z281" s="6">
        <f t="shared" si="87"/>
        <v>80</v>
      </c>
      <c r="AA281" s="5">
        <f t="shared" si="88"/>
        <v>80.533333333333331</v>
      </c>
      <c r="AB281" s="6">
        <f t="shared" si="89"/>
        <v>80</v>
      </c>
      <c r="AC281" s="5">
        <f t="shared" si="90"/>
        <v>80.533333333333331</v>
      </c>
      <c r="AD281" s="6">
        <f t="shared" si="91"/>
        <v>80</v>
      </c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16"/>
    </row>
    <row r="282" spans="1:47" x14ac:dyDescent="0.3">
      <c r="A282" s="78">
        <v>280</v>
      </c>
      <c r="B282" s="78">
        <v>170701507</v>
      </c>
      <c r="C282" s="78">
        <v>13</v>
      </c>
      <c r="D282" s="78">
        <v>5</v>
      </c>
      <c r="E282" s="78">
        <v>0</v>
      </c>
      <c r="F282" s="78">
        <v>5</v>
      </c>
      <c r="G282" s="78">
        <v>9</v>
      </c>
      <c r="H282" s="78">
        <v>5</v>
      </c>
      <c r="I282" s="78">
        <v>13</v>
      </c>
      <c r="J282" s="78">
        <v>5</v>
      </c>
      <c r="K282" s="78">
        <v>15.83</v>
      </c>
      <c r="L282" s="78">
        <v>5</v>
      </c>
      <c r="M282" s="78">
        <v>15.83</v>
      </c>
      <c r="N282" s="78">
        <v>5</v>
      </c>
      <c r="O282" s="78" t="s">
        <v>52</v>
      </c>
      <c r="P282" s="6">
        <f t="shared" si="92"/>
        <v>14</v>
      </c>
      <c r="Q282" s="6">
        <f t="shared" si="93"/>
        <v>14</v>
      </c>
      <c r="R282" s="6">
        <f t="shared" si="94"/>
        <v>14</v>
      </c>
      <c r="S282" s="6">
        <f t="shared" si="95"/>
        <v>14</v>
      </c>
      <c r="T282" s="6">
        <f t="shared" si="96"/>
        <v>14</v>
      </c>
      <c r="U282" s="5">
        <f t="shared" si="97"/>
        <v>48.648648648648653</v>
      </c>
      <c r="V282" s="6">
        <f t="shared" si="85"/>
        <v>70</v>
      </c>
      <c r="W282" s="5">
        <f t="shared" si="98"/>
        <v>41.304347826086953</v>
      </c>
      <c r="X282" s="6">
        <f t="shared" si="86"/>
        <v>70</v>
      </c>
      <c r="Y282" s="5">
        <f t="shared" si="99"/>
        <v>48.648648648648653</v>
      </c>
      <c r="Z282" s="6">
        <f t="shared" si="87"/>
        <v>70</v>
      </c>
      <c r="AA282" s="5">
        <f t="shared" si="88"/>
        <v>69.433333333333323</v>
      </c>
      <c r="AB282" s="6">
        <f t="shared" si="89"/>
        <v>70</v>
      </c>
      <c r="AC282" s="5">
        <f t="shared" si="90"/>
        <v>69.433333333333323</v>
      </c>
      <c r="AD282" s="6">
        <f t="shared" si="91"/>
        <v>70</v>
      </c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16"/>
    </row>
    <row r="283" spans="1:47" x14ac:dyDescent="0.3">
      <c r="A283" s="78">
        <v>281</v>
      </c>
      <c r="B283" s="78">
        <v>170701508</v>
      </c>
      <c r="C283" s="78">
        <v>3</v>
      </c>
      <c r="D283" s="78">
        <v>5</v>
      </c>
      <c r="E283" s="78">
        <v>7</v>
      </c>
      <c r="F283" s="78">
        <v>5</v>
      </c>
      <c r="G283" s="78">
        <v>5</v>
      </c>
      <c r="H283" s="78">
        <v>5</v>
      </c>
      <c r="I283" s="78">
        <v>5</v>
      </c>
      <c r="J283" s="78">
        <v>5</v>
      </c>
      <c r="K283" s="78">
        <v>18.329999999999998</v>
      </c>
      <c r="L283" s="78">
        <v>5</v>
      </c>
      <c r="M283" s="78">
        <v>18.329999999999998</v>
      </c>
      <c r="N283" s="78">
        <v>5</v>
      </c>
      <c r="O283" s="78" t="s">
        <v>53</v>
      </c>
      <c r="P283" s="6">
        <f t="shared" si="92"/>
        <v>12</v>
      </c>
      <c r="Q283" s="6">
        <f t="shared" si="93"/>
        <v>12</v>
      </c>
      <c r="R283" s="6">
        <f t="shared" si="94"/>
        <v>12</v>
      </c>
      <c r="S283" s="6">
        <f t="shared" si="95"/>
        <v>12</v>
      </c>
      <c r="T283" s="6">
        <f t="shared" si="96"/>
        <v>12</v>
      </c>
      <c r="U283" s="5">
        <f t="shared" si="97"/>
        <v>21.621621621621621</v>
      </c>
      <c r="V283" s="6">
        <f t="shared" si="85"/>
        <v>60</v>
      </c>
      <c r="W283" s="5">
        <f t="shared" si="98"/>
        <v>47.826086956521742</v>
      </c>
      <c r="X283" s="6">
        <f t="shared" si="86"/>
        <v>60</v>
      </c>
      <c r="Y283" s="5">
        <f t="shared" si="99"/>
        <v>27.027027027027028</v>
      </c>
      <c r="Z283" s="6">
        <f t="shared" si="87"/>
        <v>60</v>
      </c>
      <c r="AA283" s="5">
        <f t="shared" si="88"/>
        <v>77.766666666666666</v>
      </c>
      <c r="AB283" s="6">
        <f t="shared" si="89"/>
        <v>60</v>
      </c>
      <c r="AC283" s="5">
        <f t="shared" si="90"/>
        <v>77.766666666666666</v>
      </c>
      <c r="AD283" s="6">
        <f t="shared" si="91"/>
        <v>60</v>
      </c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16"/>
    </row>
    <row r="284" spans="1:47" x14ac:dyDescent="0.3">
      <c r="A284" s="17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 s="20"/>
      <c r="Q284" s="20"/>
      <c r="R284" s="20"/>
      <c r="S284" s="20"/>
      <c r="T284" s="20"/>
      <c r="U284" s="21"/>
      <c r="V284" s="22"/>
      <c r="W284" s="21"/>
      <c r="X284" s="22"/>
      <c r="Y284" s="21"/>
      <c r="Z284" s="22"/>
      <c r="AA284" s="21"/>
      <c r="AB284" s="22"/>
      <c r="AC284" s="21"/>
      <c r="AD284" s="22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</row>
    <row r="285" spans="1:47" x14ac:dyDescent="0.3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1:47" x14ac:dyDescent="0.3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1:47" x14ac:dyDescent="0.3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1:47" x14ac:dyDescent="0.3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2:15" x14ac:dyDescent="0.3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2:15" x14ac:dyDescent="0.3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2:15" x14ac:dyDescent="0.3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2:15" x14ac:dyDescent="0.3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2:15" x14ac:dyDescent="0.3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2:15" x14ac:dyDescent="0.3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2:15" x14ac:dyDescent="0.3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2:15" x14ac:dyDescent="0.3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2:15" x14ac:dyDescent="0.3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2:15" x14ac:dyDescent="0.3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2:15" x14ac:dyDescent="0.3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2:15" x14ac:dyDescent="0.3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2:15" x14ac:dyDescent="0.3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2:15" x14ac:dyDescent="0.3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2:15" x14ac:dyDescent="0.3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2:15" x14ac:dyDescent="0.3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2:15" x14ac:dyDescent="0.3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2:15" x14ac:dyDescent="0.3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2:15" x14ac:dyDescent="0.3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2:15" x14ac:dyDescent="0.3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2:15" x14ac:dyDescent="0.3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2:15" x14ac:dyDescent="0.3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2:15" x14ac:dyDescent="0.3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2:15" x14ac:dyDescent="0.3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2:15" x14ac:dyDescent="0.3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2:15" x14ac:dyDescent="0.3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2:15" x14ac:dyDescent="0.3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2:15" x14ac:dyDescent="0.3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2:15" x14ac:dyDescent="0.3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2:15" x14ac:dyDescent="0.3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2:15" x14ac:dyDescent="0.3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2:15" x14ac:dyDescent="0.3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2:15" x14ac:dyDescent="0.3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2:15" x14ac:dyDescent="0.3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2:15" x14ac:dyDescent="0.3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2:15" x14ac:dyDescent="0.3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2:15" x14ac:dyDescent="0.3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2:15" x14ac:dyDescent="0.3">
      <c r="B326"/>
      <c r="C326"/>
      <c r="D326"/>
      <c r="E326"/>
      <c r="G326"/>
      <c r="H326"/>
      <c r="I326"/>
      <c r="J326"/>
      <c r="K326"/>
      <c r="L326"/>
      <c r="M326"/>
      <c r="N326"/>
      <c r="O326"/>
    </row>
    <row r="327" spans="2:15" x14ac:dyDescent="0.3">
      <c r="B327"/>
      <c r="C327"/>
      <c r="D327"/>
      <c r="E327"/>
      <c r="G327"/>
      <c r="H327"/>
      <c r="I327"/>
      <c r="J327"/>
      <c r="K327"/>
      <c r="L327"/>
      <c r="M327"/>
      <c r="N327"/>
      <c r="O327"/>
    </row>
    <row r="328" spans="2:15" x14ac:dyDescent="0.3">
      <c r="B328"/>
      <c r="C328"/>
      <c r="D328"/>
      <c r="E328"/>
      <c r="G328"/>
      <c r="H328"/>
      <c r="I328"/>
      <c r="J328"/>
      <c r="K328"/>
      <c r="L328"/>
      <c r="M328"/>
      <c r="N328"/>
      <c r="O328"/>
    </row>
    <row r="329" spans="2:15" x14ac:dyDescent="0.3">
      <c r="B329"/>
      <c r="C329"/>
      <c r="D329"/>
      <c r="E329"/>
      <c r="G329"/>
      <c r="H329"/>
      <c r="I329"/>
      <c r="J329"/>
      <c r="K329"/>
      <c r="L329"/>
      <c r="M329"/>
      <c r="N329"/>
      <c r="O329"/>
    </row>
    <row r="330" spans="2:15" x14ac:dyDescent="0.3">
      <c r="B330"/>
      <c r="C330"/>
      <c r="D330"/>
      <c r="E330"/>
      <c r="G330"/>
      <c r="H330"/>
      <c r="I330"/>
      <c r="J330"/>
      <c r="K330"/>
      <c r="L330"/>
      <c r="M330"/>
      <c r="N330"/>
      <c r="O330"/>
    </row>
    <row r="331" spans="2:15" x14ac:dyDescent="0.3">
      <c r="B331"/>
      <c r="C331"/>
      <c r="D331"/>
      <c r="E331"/>
      <c r="G331"/>
      <c r="H331"/>
      <c r="I331"/>
      <c r="J331"/>
      <c r="K331"/>
      <c r="L331"/>
      <c r="M331"/>
      <c r="N331"/>
      <c r="O331"/>
    </row>
    <row r="332" spans="2:15" x14ac:dyDescent="0.3">
      <c r="B332"/>
      <c r="C332"/>
      <c r="D332"/>
      <c r="E332"/>
      <c r="G332"/>
      <c r="H332"/>
      <c r="I332"/>
      <c r="J332"/>
      <c r="K332"/>
      <c r="L332"/>
      <c r="M332"/>
      <c r="N332"/>
      <c r="O332"/>
    </row>
    <row r="333" spans="2:15" x14ac:dyDescent="0.3">
      <c r="B333"/>
      <c r="C333"/>
      <c r="D333"/>
      <c r="E333"/>
      <c r="G333"/>
      <c r="H333"/>
      <c r="I333"/>
      <c r="J333"/>
      <c r="K333"/>
      <c r="L333"/>
      <c r="M333"/>
      <c r="N333"/>
      <c r="O333"/>
    </row>
    <row r="334" spans="2:15" x14ac:dyDescent="0.3">
      <c r="B334"/>
      <c r="C334"/>
      <c r="D334"/>
      <c r="E334"/>
      <c r="G334"/>
      <c r="H334"/>
      <c r="I334"/>
      <c r="J334"/>
      <c r="K334"/>
      <c r="L334"/>
      <c r="M334"/>
      <c r="N334"/>
      <c r="O334"/>
    </row>
    <row r="335" spans="2:15" x14ac:dyDescent="0.3">
      <c r="B335"/>
      <c r="C335"/>
      <c r="D335"/>
      <c r="E335"/>
      <c r="G335"/>
      <c r="H335"/>
      <c r="I335"/>
      <c r="J335"/>
      <c r="K335"/>
      <c r="L335"/>
      <c r="M335"/>
      <c r="N335"/>
      <c r="O335"/>
    </row>
    <row r="336" spans="2:15" x14ac:dyDescent="0.3">
      <c r="B336"/>
      <c r="C336"/>
      <c r="D336"/>
      <c r="E336"/>
      <c r="G336"/>
      <c r="H336"/>
      <c r="I336"/>
      <c r="J336"/>
      <c r="K336"/>
      <c r="L336"/>
      <c r="M336"/>
      <c r="N336"/>
      <c r="O336"/>
    </row>
    <row r="337" spans="2:15" x14ac:dyDescent="0.3">
      <c r="B337"/>
      <c r="C337"/>
      <c r="D337"/>
      <c r="E337"/>
      <c r="G337"/>
      <c r="H337"/>
      <c r="I337"/>
      <c r="J337"/>
      <c r="K337"/>
      <c r="L337"/>
      <c r="M337"/>
      <c r="N337"/>
      <c r="O337"/>
    </row>
    <row r="338" spans="2:15" x14ac:dyDescent="0.3">
      <c r="B338"/>
      <c r="C338"/>
      <c r="D338"/>
      <c r="E338"/>
      <c r="G338"/>
      <c r="H338"/>
      <c r="I338"/>
      <c r="J338"/>
      <c r="K338"/>
      <c r="L338"/>
      <c r="M338"/>
      <c r="N338"/>
      <c r="O338"/>
    </row>
    <row r="339" spans="2:15" x14ac:dyDescent="0.3">
      <c r="B339"/>
      <c r="C339"/>
      <c r="D339"/>
      <c r="E339"/>
      <c r="G339"/>
      <c r="H339"/>
      <c r="I339"/>
      <c r="J339"/>
      <c r="K339"/>
      <c r="L339"/>
      <c r="M339"/>
      <c r="N339"/>
      <c r="O339"/>
    </row>
    <row r="340" spans="2:15" x14ac:dyDescent="0.3">
      <c r="B340"/>
      <c r="C340"/>
      <c r="D340"/>
      <c r="E340"/>
      <c r="G340"/>
      <c r="H340"/>
      <c r="I340"/>
      <c r="J340"/>
      <c r="K340"/>
      <c r="L340"/>
      <c r="M340"/>
      <c r="N340"/>
      <c r="O340"/>
    </row>
    <row r="341" spans="2:15" x14ac:dyDescent="0.3">
      <c r="B341"/>
      <c r="C341"/>
      <c r="D341"/>
      <c r="E341"/>
      <c r="G341"/>
      <c r="H341"/>
      <c r="I341"/>
      <c r="J341"/>
      <c r="K341"/>
      <c r="L341"/>
      <c r="M341"/>
      <c r="N341"/>
      <c r="O341"/>
    </row>
    <row r="342" spans="2:15" x14ac:dyDescent="0.3">
      <c r="B342"/>
      <c r="C342"/>
      <c r="D342"/>
      <c r="E342"/>
      <c r="G342"/>
      <c r="H342"/>
      <c r="I342"/>
      <c r="J342"/>
      <c r="K342"/>
      <c r="L342"/>
      <c r="M342"/>
      <c r="N342"/>
      <c r="O342"/>
    </row>
    <row r="343" spans="2:15" x14ac:dyDescent="0.3">
      <c r="B343"/>
      <c r="C343"/>
      <c r="D343"/>
      <c r="E343"/>
      <c r="G343"/>
      <c r="H343"/>
      <c r="I343"/>
      <c r="J343"/>
      <c r="K343"/>
      <c r="L343"/>
      <c r="M343"/>
      <c r="N343"/>
      <c r="O343"/>
    </row>
    <row r="344" spans="2:15" x14ac:dyDescent="0.3">
      <c r="B344"/>
      <c r="C344"/>
      <c r="D344"/>
      <c r="E344"/>
      <c r="G344"/>
      <c r="H344"/>
      <c r="I344"/>
      <c r="J344"/>
      <c r="K344"/>
      <c r="L344"/>
      <c r="M344"/>
      <c r="N344"/>
      <c r="O344"/>
    </row>
    <row r="345" spans="2:15" x14ac:dyDescent="0.3">
      <c r="B345"/>
      <c r="C345"/>
      <c r="D345"/>
      <c r="E345"/>
      <c r="G345"/>
      <c r="H345"/>
      <c r="I345"/>
      <c r="J345"/>
      <c r="K345"/>
      <c r="L345"/>
      <c r="M345"/>
      <c r="N345"/>
      <c r="O345"/>
    </row>
    <row r="346" spans="2:15" x14ac:dyDescent="0.3">
      <c r="B346"/>
      <c r="C346"/>
      <c r="D346"/>
      <c r="E346"/>
      <c r="G346"/>
      <c r="H346"/>
      <c r="I346"/>
      <c r="J346"/>
      <c r="K346"/>
      <c r="L346"/>
      <c r="M346"/>
      <c r="N346"/>
      <c r="O346"/>
    </row>
    <row r="347" spans="2:15" x14ac:dyDescent="0.3">
      <c r="B347"/>
      <c r="C347"/>
      <c r="D347"/>
      <c r="E347"/>
      <c r="G347"/>
      <c r="H347"/>
      <c r="I347"/>
      <c r="J347"/>
      <c r="K347"/>
      <c r="L347"/>
      <c r="M347"/>
      <c r="N347"/>
      <c r="O347"/>
    </row>
    <row r="348" spans="2:15" x14ac:dyDescent="0.3">
      <c r="B348"/>
      <c r="C348"/>
      <c r="D348"/>
      <c r="E348"/>
      <c r="G348"/>
      <c r="H348"/>
      <c r="I348"/>
      <c r="J348"/>
      <c r="K348"/>
      <c r="L348"/>
      <c r="M348"/>
      <c r="N348"/>
      <c r="O348"/>
    </row>
    <row r="349" spans="2:15" x14ac:dyDescent="0.3">
      <c r="B349"/>
      <c r="C349"/>
      <c r="D349"/>
      <c r="E349"/>
      <c r="G349"/>
      <c r="H349"/>
      <c r="I349"/>
      <c r="J349"/>
      <c r="K349"/>
      <c r="M349"/>
      <c r="N349"/>
      <c r="O349"/>
    </row>
    <row r="350" spans="2:15" x14ac:dyDescent="0.3">
      <c r="B350"/>
      <c r="C350"/>
      <c r="D350"/>
      <c r="E350"/>
      <c r="G350"/>
      <c r="H350"/>
      <c r="I350"/>
      <c r="J350"/>
      <c r="K350"/>
      <c r="M350"/>
      <c r="N350"/>
      <c r="O350"/>
    </row>
    <row r="351" spans="2:15" x14ac:dyDescent="0.3">
      <c r="B351"/>
      <c r="C351"/>
      <c r="D351"/>
      <c r="E351"/>
      <c r="G351"/>
      <c r="H351"/>
      <c r="I351"/>
      <c r="J351"/>
      <c r="K351"/>
      <c r="M351"/>
      <c r="N351"/>
      <c r="O351"/>
    </row>
    <row r="352" spans="2:15" x14ac:dyDescent="0.3">
      <c r="B352"/>
      <c r="C352"/>
      <c r="D352"/>
      <c r="E352"/>
      <c r="G352"/>
      <c r="H352"/>
      <c r="I352"/>
      <c r="J352"/>
      <c r="K352"/>
      <c r="M352"/>
      <c r="N352"/>
      <c r="O352"/>
    </row>
    <row r="353" spans="2:15" x14ac:dyDescent="0.3">
      <c r="B353"/>
      <c r="C353"/>
      <c r="D353"/>
      <c r="E353"/>
      <c r="G353"/>
      <c r="H353"/>
      <c r="I353"/>
      <c r="J353"/>
      <c r="K353"/>
      <c r="M353"/>
      <c r="N353"/>
      <c r="O353"/>
    </row>
    <row r="354" spans="2:15" x14ac:dyDescent="0.3">
      <c r="B354"/>
      <c r="C354"/>
      <c r="D354"/>
      <c r="E354"/>
      <c r="G354"/>
      <c r="H354"/>
      <c r="I354"/>
      <c r="J354"/>
      <c r="K354"/>
      <c r="M354"/>
      <c r="N354"/>
      <c r="O354"/>
    </row>
    <row r="355" spans="2:15" x14ac:dyDescent="0.3">
      <c r="B355"/>
      <c r="C355"/>
      <c r="D355"/>
      <c r="E355"/>
      <c r="G355"/>
      <c r="H355"/>
      <c r="I355"/>
      <c r="J355"/>
      <c r="K355"/>
      <c r="M355"/>
      <c r="N355"/>
      <c r="O355"/>
    </row>
    <row r="356" spans="2:15" x14ac:dyDescent="0.3">
      <c r="B356"/>
      <c r="C356"/>
      <c r="D356"/>
      <c r="E356"/>
      <c r="G356"/>
      <c r="H356"/>
      <c r="I356"/>
      <c r="J356"/>
      <c r="K356"/>
      <c r="M356"/>
      <c r="N356"/>
      <c r="O356"/>
    </row>
    <row r="357" spans="2:15" x14ac:dyDescent="0.3">
      <c r="B357"/>
      <c r="C357"/>
      <c r="D357"/>
      <c r="E357"/>
      <c r="G357"/>
      <c r="H357"/>
      <c r="I357"/>
      <c r="J357"/>
      <c r="K357"/>
      <c r="M357"/>
      <c r="N357"/>
      <c r="O357"/>
    </row>
    <row r="358" spans="2:15" x14ac:dyDescent="0.3">
      <c r="B358"/>
      <c r="C358"/>
      <c r="D358"/>
      <c r="E358"/>
      <c r="G358"/>
      <c r="H358"/>
      <c r="I358"/>
      <c r="J358"/>
      <c r="K358"/>
      <c r="M358"/>
      <c r="N358"/>
      <c r="O358"/>
    </row>
    <row r="359" spans="2:15" x14ac:dyDescent="0.3">
      <c r="B359"/>
      <c r="C359"/>
      <c r="D359"/>
      <c r="E359"/>
      <c r="G359"/>
      <c r="H359"/>
      <c r="I359"/>
      <c r="J359"/>
      <c r="K359"/>
      <c r="M359"/>
      <c r="N359"/>
      <c r="O359"/>
    </row>
    <row r="360" spans="2:15" x14ac:dyDescent="0.3">
      <c r="B360"/>
      <c r="C360"/>
      <c r="D360"/>
      <c r="E360"/>
      <c r="G360"/>
      <c r="H360"/>
      <c r="I360"/>
      <c r="J360"/>
      <c r="K360"/>
      <c r="M360"/>
      <c r="N360"/>
      <c r="O360"/>
    </row>
    <row r="361" spans="2:15" x14ac:dyDescent="0.3">
      <c r="B361"/>
      <c r="C361"/>
      <c r="D361"/>
      <c r="E361"/>
      <c r="G361"/>
      <c r="H361"/>
      <c r="I361"/>
      <c r="J361"/>
      <c r="K361"/>
      <c r="M361"/>
      <c r="N361"/>
      <c r="O361"/>
    </row>
    <row r="362" spans="2:15" x14ac:dyDescent="0.3">
      <c r="B362"/>
      <c r="C362"/>
      <c r="D362"/>
      <c r="E362"/>
      <c r="G362"/>
      <c r="H362"/>
      <c r="I362"/>
      <c r="J362"/>
      <c r="K362"/>
      <c r="M362"/>
      <c r="N362"/>
      <c r="O362"/>
    </row>
    <row r="363" spans="2:15" x14ac:dyDescent="0.3">
      <c r="B363"/>
      <c r="C363"/>
      <c r="D363"/>
      <c r="E363"/>
      <c r="G363"/>
      <c r="H363"/>
      <c r="I363"/>
      <c r="J363"/>
      <c r="K363"/>
      <c r="M363"/>
      <c r="N363"/>
      <c r="O363"/>
    </row>
    <row r="364" spans="2:15" x14ac:dyDescent="0.3">
      <c r="B364"/>
      <c r="C364"/>
      <c r="D364"/>
      <c r="E364"/>
      <c r="G364"/>
      <c r="H364"/>
      <c r="I364"/>
      <c r="J364"/>
      <c r="K364"/>
      <c r="M364"/>
      <c r="N364"/>
      <c r="O364"/>
    </row>
    <row r="365" spans="2:15" x14ac:dyDescent="0.3">
      <c r="B365"/>
      <c r="C365"/>
      <c r="D365"/>
      <c r="E365"/>
      <c r="G365"/>
      <c r="H365"/>
      <c r="I365"/>
      <c r="J365"/>
      <c r="K365"/>
      <c r="M365"/>
      <c r="N365"/>
      <c r="O365"/>
    </row>
    <row r="366" spans="2:15" x14ac:dyDescent="0.3">
      <c r="B366"/>
      <c r="C366"/>
      <c r="D366"/>
      <c r="E366"/>
      <c r="G366"/>
      <c r="H366"/>
      <c r="I366"/>
      <c r="J366"/>
      <c r="K366"/>
      <c r="M366"/>
      <c r="N366"/>
      <c r="O366"/>
    </row>
    <row r="367" spans="2:15" x14ac:dyDescent="0.3">
      <c r="B367"/>
      <c r="C367"/>
      <c r="D367"/>
      <c r="E367"/>
      <c r="G367"/>
      <c r="H367"/>
      <c r="I367"/>
      <c r="J367"/>
      <c r="K367"/>
      <c r="M367"/>
      <c r="N367"/>
      <c r="O367"/>
    </row>
    <row r="368" spans="2:15" x14ac:dyDescent="0.3">
      <c r="B368"/>
      <c r="C368"/>
      <c r="D368"/>
      <c r="E368"/>
      <c r="G368"/>
      <c r="H368"/>
      <c r="I368"/>
      <c r="J368"/>
      <c r="K368"/>
      <c r="M368"/>
      <c r="N368"/>
      <c r="O368"/>
    </row>
    <row r="369" spans="2:15" x14ac:dyDescent="0.3">
      <c r="B369"/>
      <c r="C369"/>
      <c r="D369"/>
      <c r="E369"/>
      <c r="G369"/>
      <c r="H369"/>
      <c r="I369"/>
      <c r="J369"/>
      <c r="K369"/>
      <c r="M369"/>
      <c r="N369"/>
      <c r="O369"/>
    </row>
    <row r="370" spans="2:15" x14ac:dyDescent="0.3">
      <c r="B370"/>
      <c r="C370"/>
      <c r="D370"/>
      <c r="E370"/>
      <c r="G370"/>
      <c r="H370"/>
      <c r="I370"/>
      <c r="J370"/>
      <c r="K370"/>
      <c r="M370"/>
      <c r="N370"/>
      <c r="O370"/>
    </row>
    <row r="371" spans="2:15" x14ac:dyDescent="0.3">
      <c r="B371"/>
      <c r="C371"/>
      <c r="D371"/>
      <c r="E371"/>
      <c r="G371"/>
      <c r="H371"/>
      <c r="I371"/>
      <c r="J371"/>
      <c r="K371"/>
      <c r="M371"/>
      <c r="N371"/>
      <c r="O371"/>
    </row>
    <row r="372" spans="2:15" x14ac:dyDescent="0.3">
      <c r="B372"/>
      <c r="C372"/>
      <c r="D372"/>
      <c r="E372"/>
      <c r="G372"/>
      <c r="H372"/>
      <c r="I372"/>
      <c r="J372"/>
      <c r="K372"/>
      <c r="M372"/>
      <c r="N372"/>
      <c r="O372"/>
    </row>
    <row r="373" spans="2:15" x14ac:dyDescent="0.3">
      <c r="B373"/>
      <c r="C373"/>
      <c r="D373"/>
      <c r="E373"/>
      <c r="G373"/>
      <c r="H373"/>
      <c r="I373"/>
      <c r="J373"/>
      <c r="K373"/>
      <c r="M373"/>
      <c r="N373"/>
      <c r="O373"/>
    </row>
    <row r="374" spans="2:15" x14ac:dyDescent="0.3">
      <c r="B374"/>
      <c r="C374"/>
      <c r="D374"/>
      <c r="E374"/>
      <c r="G374"/>
      <c r="H374"/>
      <c r="I374"/>
      <c r="J374"/>
      <c r="K374"/>
      <c r="M374"/>
      <c r="N374"/>
      <c r="O374"/>
    </row>
    <row r="375" spans="2:15" x14ac:dyDescent="0.3">
      <c r="B375"/>
      <c r="C375"/>
      <c r="D375"/>
      <c r="E375"/>
      <c r="G375"/>
      <c r="H375"/>
      <c r="I375"/>
      <c r="J375"/>
      <c r="K375"/>
      <c r="M375"/>
      <c r="N375"/>
      <c r="O375"/>
    </row>
    <row r="376" spans="2:15" x14ac:dyDescent="0.3">
      <c r="B376"/>
      <c r="C376"/>
      <c r="D376"/>
      <c r="E376"/>
      <c r="G376"/>
      <c r="H376"/>
      <c r="I376"/>
      <c r="J376"/>
      <c r="K376"/>
      <c r="M376"/>
      <c r="N376"/>
      <c r="O376"/>
    </row>
    <row r="377" spans="2:15" x14ac:dyDescent="0.3">
      <c r="B377"/>
      <c r="C377"/>
      <c r="D377"/>
      <c r="E377"/>
      <c r="G377"/>
      <c r="H377"/>
      <c r="I377"/>
      <c r="J377"/>
      <c r="K377"/>
      <c r="M377"/>
      <c r="N377"/>
      <c r="O377"/>
    </row>
    <row r="378" spans="2:15" x14ac:dyDescent="0.3">
      <c r="B378"/>
      <c r="C378"/>
      <c r="D378"/>
      <c r="E378"/>
      <c r="G378"/>
      <c r="H378"/>
      <c r="I378"/>
      <c r="J378"/>
      <c r="K378"/>
      <c r="M378"/>
      <c r="N378"/>
      <c r="O378"/>
    </row>
    <row r="379" spans="2:15" x14ac:dyDescent="0.3">
      <c r="B379"/>
      <c r="C379"/>
      <c r="D379"/>
      <c r="E379"/>
      <c r="G379"/>
      <c r="H379"/>
      <c r="I379"/>
      <c r="J379"/>
      <c r="K379"/>
      <c r="M379"/>
      <c r="N379"/>
      <c r="O379"/>
    </row>
    <row r="380" spans="2:15" x14ac:dyDescent="0.3">
      <c r="B380"/>
      <c r="C380"/>
      <c r="D380"/>
      <c r="E380"/>
      <c r="G380"/>
      <c r="H380"/>
      <c r="I380"/>
      <c r="J380"/>
      <c r="K380"/>
      <c r="M380"/>
      <c r="N380"/>
      <c r="O380"/>
    </row>
    <row r="381" spans="2:15" x14ac:dyDescent="0.3">
      <c r="B381"/>
      <c r="C381"/>
      <c r="D381"/>
      <c r="E381"/>
      <c r="G381"/>
      <c r="H381"/>
      <c r="I381"/>
      <c r="J381"/>
      <c r="K381"/>
      <c r="M381"/>
      <c r="N381"/>
      <c r="O381"/>
    </row>
    <row r="382" spans="2:15" x14ac:dyDescent="0.3">
      <c r="B382"/>
      <c r="C382"/>
      <c r="D382"/>
      <c r="E382"/>
      <c r="G382"/>
      <c r="H382"/>
      <c r="I382"/>
      <c r="J382"/>
      <c r="K382"/>
      <c r="M382"/>
      <c r="N382"/>
      <c r="O382"/>
    </row>
    <row r="383" spans="2:15" x14ac:dyDescent="0.3">
      <c r="B383"/>
      <c r="C383"/>
      <c r="D383"/>
      <c r="E383"/>
      <c r="G383"/>
      <c r="H383"/>
      <c r="I383"/>
      <c r="J383"/>
      <c r="K383"/>
      <c r="M383"/>
      <c r="N383"/>
      <c r="O383"/>
    </row>
    <row r="384" spans="2:15" x14ac:dyDescent="0.3">
      <c r="B384"/>
      <c r="C384"/>
      <c r="D384"/>
      <c r="E384"/>
      <c r="G384"/>
      <c r="H384"/>
      <c r="I384"/>
      <c r="J384"/>
      <c r="K384"/>
      <c r="M384"/>
      <c r="N384"/>
      <c r="O384"/>
    </row>
    <row r="385" spans="2:15" x14ac:dyDescent="0.3">
      <c r="B385"/>
      <c r="C385"/>
      <c r="D385"/>
      <c r="E385"/>
      <c r="G385"/>
      <c r="H385"/>
      <c r="I385"/>
      <c r="J385"/>
      <c r="K385"/>
      <c r="M385"/>
      <c r="N385"/>
      <c r="O385"/>
    </row>
    <row r="386" spans="2:15" x14ac:dyDescent="0.3">
      <c r="B386"/>
      <c r="C386"/>
      <c r="D386"/>
      <c r="E386"/>
      <c r="G386"/>
      <c r="H386"/>
      <c r="I386"/>
      <c r="J386"/>
      <c r="K386"/>
      <c r="M386"/>
      <c r="N386"/>
      <c r="O386"/>
    </row>
    <row r="387" spans="2:15" x14ac:dyDescent="0.3">
      <c r="B387"/>
      <c r="C387"/>
      <c r="D387"/>
      <c r="E387"/>
      <c r="G387"/>
      <c r="H387"/>
      <c r="I387"/>
      <c r="J387"/>
      <c r="K387"/>
      <c r="M387"/>
      <c r="N387"/>
      <c r="O387"/>
    </row>
    <row r="388" spans="2:15" x14ac:dyDescent="0.3">
      <c r="B388"/>
      <c r="C388"/>
      <c r="D388"/>
      <c r="E388"/>
      <c r="G388"/>
      <c r="H388"/>
      <c r="I388"/>
      <c r="J388"/>
      <c r="K388"/>
      <c r="M388"/>
      <c r="N388"/>
      <c r="O388"/>
    </row>
    <row r="389" spans="2:15" x14ac:dyDescent="0.3">
      <c r="B389"/>
      <c r="C389"/>
      <c r="D389"/>
      <c r="E389"/>
      <c r="G389"/>
      <c r="H389"/>
      <c r="I389"/>
      <c r="J389"/>
      <c r="K389"/>
      <c r="M389"/>
      <c r="N389"/>
      <c r="O389"/>
    </row>
    <row r="390" spans="2:15" x14ac:dyDescent="0.3">
      <c r="B390"/>
      <c r="C390"/>
      <c r="D390"/>
      <c r="E390"/>
      <c r="G390"/>
      <c r="H390"/>
      <c r="I390"/>
      <c r="J390"/>
      <c r="K390"/>
      <c r="M390"/>
      <c r="N390"/>
      <c r="O390"/>
    </row>
    <row r="391" spans="2:15" x14ac:dyDescent="0.3">
      <c r="B391"/>
      <c r="C391"/>
      <c r="D391"/>
      <c r="E391"/>
      <c r="G391"/>
      <c r="H391"/>
      <c r="I391"/>
      <c r="J391"/>
      <c r="K391"/>
      <c r="M391"/>
      <c r="N391"/>
      <c r="O391"/>
    </row>
    <row r="392" spans="2:15" x14ac:dyDescent="0.3">
      <c r="B392"/>
      <c r="C392"/>
      <c r="D392"/>
      <c r="E392"/>
      <c r="G392"/>
      <c r="H392"/>
      <c r="I392"/>
      <c r="J392"/>
      <c r="K392"/>
      <c r="M392"/>
      <c r="N392"/>
      <c r="O392"/>
    </row>
    <row r="393" spans="2:15" x14ac:dyDescent="0.3">
      <c r="B393"/>
      <c r="C393"/>
      <c r="D393"/>
      <c r="E393"/>
      <c r="G393"/>
      <c r="H393"/>
      <c r="I393"/>
      <c r="J393"/>
      <c r="K393"/>
      <c r="M393"/>
      <c r="N393"/>
      <c r="O393"/>
    </row>
    <row r="394" spans="2:15" x14ac:dyDescent="0.3">
      <c r="B394"/>
      <c r="C394"/>
      <c r="D394"/>
      <c r="E394"/>
      <c r="G394"/>
      <c r="H394"/>
      <c r="I394"/>
      <c r="J394"/>
      <c r="K394"/>
      <c r="M394"/>
      <c r="N394"/>
      <c r="O394"/>
    </row>
    <row r="395" spans="2:15" x14ac:dyDescent="0.3">
      <c r="B395"/>
      <c r="C395"/>
      <c r="D395"/>
      <c r="E395"/>
      <c r="G395"/>
      <c r="H395"/>
      <c r="I395"/>
      <c r="J395"/>
      <c r="K395"/>
      <c r="M395"/>
      <c r="N395"/>
      <c r="O395"/>
    </row>
    <row r="396" spans="2:15" x14ac:dyDescent="0.3">
      <c r="B396"/>
      <c r="C396"/>
      <c r="D396"/>
      <c r="E396"/>
      <c r="G396"/>
      <c r="H396"/>
      <c r="I396"/>
      <c r="J396"/>
      <c r="K396"/>
      <c r="M396"/>
      <c r="N396"/>
      <c r="O396"/>
    </row>
    <row r="397" spans="2:15" x14ac:dyDescent="0.3">
      <c r="B397"/>
      <c r="C397"/>
      <c r="D397"/>
      <c r="E397"/>
      <c r="G397"/>
      <c r="H397"/>
      <c r="I397"/>
      <c r="J397"/>
      <c r="K397"/>
      <c r="M397"/>
      <c r="N397"/>
      <c r="O397"/>
    </row>
    <row r="398" spans="2:15" x14ac:dyDescent="0.3">
      <c r="B398"/>
      <c r="C398"/>
      <c r="D398"/>
      <c r="E398"/>
      <c r="G398"/>
      <c r="H398"/>
      <c r="I398"/>
      <c r="J398"/>
      <c r="K398"/>
      <c r="M398"/>
      <c r="N398"/>
      <c r="O398"/>
    </row>
    <row r="399" spans="2:15" x14ac:dyDescent="0.3">
      <c r="B399"/>
      <c r="C399"/>
      <c r="D399"/>
      <c r="E399"/>
      <c r="G399"/>
      <c r="H399"/>
      <c r="I399"/>
      <c r="J399"/>
      <c r="K399"/>
      <c r="M399"/>
      <c r="N399"/>
      <c r="O399"/>
    </row>
    <row r="400" spans="2:15" x14ac:dyDescent="0.3">
      <c r="B400"/>
      <c r="C400"/>
      <c r="D400"/>
      <c r="E400"/>
      <c r="G400"/>
      <c r="H400"/>
      <c r="I400"/>
      <c r="J400"/>
      <c r="K400"/>
      <c r="M400"/>
      <c r="N400"/>
      <c r="O400"/>
    </row>
    <row r="401" spans="2:15" x14ac:dyDescent="0.3">
      <c r="B401"/>
      <c r="C401"/>
      <c r="D401"/>
      <c r="E401"/>
      <c r="G401"/>
      <c r="H401"/>
      <c r="I401"/>
      <c r="J401"/>
      <c r="K401"/>
      <c r="M401"/>
      <c r="N401"/>
      <c r="O401"/>
    </row>
    <row r="402" spans="2:15" x14ac:dyDescent="0.3">
      <c r="B402"/>
      <c r="C402"/>
      <c r="D402"/>
      <c r="E402"/>
      <c r="G402"/>
      <c r="H402"/>
      <c r="I402"/>
      <c r="J402"/>
      <c r="K402"/>
      <c r="M402"/>
      <c r="N402"/>
      <c r="O402"/>
    </row>
    <row r="403" spans="2:15" x14ac:dyDescent="0.3">
      <c r="B403"/>
      <c r="C403"/>
      <c r="D403"/>
      <c r="E403"/>
      <c r="G403"/>
      <c r="H403"/>
      <c r="I403"/>
      <c r="J403"/>
      <c r="K403"/>
      <c r="M403"/>
      <c r="N403"/>
      <c r="O403"/>
    </row>
    <row r="404" spans="2:15" x14ac:dyDescent="0.3">
      <c r="B404"/>
      <c r="C404"/>
      <c r="D404"/>
      <c r="E404"/>
      <c r="G404"/>
      <c r="H404"/>
      <c r="I404"/>
      <c r="J404"/>
      <c r="K404"/>
      <c r="M404"/>
      <c r="N404"/>
      <c r="O404"/>
    </row>
    <row r="405" spans="2:15" x14ac:dyDescent="0.3">
      <c r="B405"/>
      <c r="C405"/>
      <c r="D405"/>
      <c r="E405"/>
      <c r="G405"/>
      <c r="H405"/>
      <c r="I405"/>
      <c r="J405"/>
      <c r="K405"/>
      <c r="M405"/>
      <c r="N405"/>
      <c r="O405"/>
    </row>
    <row r="406" spans="2:15" x14ac:dyDescent="0.3">
      <c r="B406"/>
      <c r="C406"/>
      <c r="D406"/>
      <c r="E406"/>
      <c r="G406"/>
      <c r="H406"/>
      <c r="I406"/>
      <c r="J406"/>
      <c r="K406"/>
      <c r="M406"/>
      <c r="N406"/>
      <c r="O406"/>
    </row>
    <row r="407" spans="2:15" x14ac:dyDescent="0.3">
      <c r="B407"/>
      <c r="C407"/>
      <c r="D407"/>
      <c r="E407"/>
      <c r="G407"/>
      <c r="H407"/>
      <c r="I407"/>
      <c r="J407"/>
      <c r="K407"/>
      <c r="M407"/>
      <c r="N407"/>
      <c r="O407"/>
    </row>
    <row r="408" spans="2:15" x14ac:dyDescent="0.3">
      <c r="B408"/>
      <c r="C408"/>
      <c r="D408"/>
      <c r="E408"/>
      <c r="G408"/>
      <c r="H408"/>
      <c r="I408"/>
      <c r="J408"/>
      <c r="K408"/>
      <c r="M408"/>
      <c r="N408"/>
      <c r="O408"/>
    </row>
    <row r="409" spans="2:15" x14ac:dyDescent="0.3">
      <c r="B409"/>
      <c r="C409"/>
      <c r="D409"/>
      <c r="E409"/>
      <c r="G409"/>
      <c r="H409"/>
      <c r="I409"/>
      <c r="J409"/>
      <c r="K409"/>
      <c r="M409"/>
      <c r="N409"/>
      <c r="O409"/>
    </row>
    <row r="410" spans="2:15" x14ac:dyDescent="0.3">
      <c r="B410"/>
      <c r="C410"/>
      <c r="D410"/>
      <c r="E410"/>
      <c r="G410"/>
      <c r="H410"/>
      <c r="I410"/>
      <c r="J410"/>
      <c r="K410"/>
      <c r="M410"/>
      <c r="N410"/>
      <c r="O410"/>
    </row>
    <row r="411" spans="2:15" x14ac:dyDescent="0.3">
      <c r="B411"/>
      <c r="C411"/>
      <c r="D411"/>
      <c r="E411"/>
      <c r="G411"/>
      <c r="H411"/>
      <c r="I411"/>
      <c r="J411"/>
      <c r="K411"/>
      <c r="M411"/>
      <c r="N411"/>
      <c r="O411"/>
    </row>
    <row r="412" spans="2:15" x14ac:dyDescent="0.3">
      <c r="B412"/>
      <c r="C412"/>
      <c r="D412"/>
      <c r="E412"/>
      <c r="G412"/>
      <c r="H412"/>
      <c r="I412"/>
      <c r="J412"/>
      <c r="K412"/>
      <c r="M412"/>
      <c r="N412"/>
      <c r="O412"/>
    </row>
    <row r="413" spans="2:15" x14ac:dyDescent="0.3">
      <c r="B413"/>
      <c r="C413"/>
      <c r="D413"/>
      <c r="E413"/>
      <c r="G413"/>
      <c r="H413"/>
      <c r="I413"/>
      <c r="J413"/>
      <c r="K413"/>
      <c r="M413"/>
      <c r="N413"/>
      <c r="O413"/>
    </row>
    <row r="414" spans="2:15" x14ac:dyDescent="0.3">
      <c r="B414"/>
      <c r="C414"/>
      <c r="D414"/>
      <c r="E414"/>
      <c r="G414"/>
      <c r="H414"/>
      <c r="I414"/>
      <c r="J414"/>
      <c r="K414"/>
      <c r="M414"/>
      <c r="N414"/>
      <c r="O414"/>
    </row>
    <row r="415" spans="2:15" x14ac:dyDescent="0.3">
      <c r="B415"/>
      <c r="C415"/>
      <c r="D415"/>
      <c r="E415"/>
      <c r="G415"/>
      <c r="H415"/>
      <c r="I415"/>
      <c r="J415"/>
      <c r="K415"/>
      <c r="M415"/>
      <c r="N415"/>
      <c r="O415"/>
    </row>
    <row r="416" spans="2:15" x14ac:dyDescent="0.3">
      <c r="B416"/>
      <c r="C416"/>
      <c r="D416"/>
      <c r="E416"/>
      <c r="G416"/>
      <c r="H416"/>
      <c r="I416"/>
      <c r="J416"/>
      <c r="K416"/>
      <c r="M416"/>
      <c r="N416"/>
      <c r="O416"/>
    </row>
    <row r="417" spans="2:15" x14ac:dyDescent="0.3">
      <c r="B417"/>
      <c r="C417"/>
      <c r="D417"/>
      <c r="E417"/>
      <c r="G417"/>
      <c r="H417"/>
      <c r="I417"/>
      <c r="J417"/>
      <c r="K417"/>
      <c r="M417"/>
      <c r="N417"/>
      <c r="O417"/>
    </row>
    <row r="418" spans="2:15" x14ac:dyDescent="0.3">
      <c r="B418"/>
      <c r="C418"/>
      <c r="E418"/>
      <c r="G418"/>
      <c r="H418"/>
      <c r="I418"/>
      <c r="J418"/>
      <c r="K418"/>
      <c r="M418"/>
      <c r="N418"/>
      <c r="O418"/>
    </row>
    <row r="419" spans="2:15" x14ac:dyDescent="0.3">
      <c r="B419"/>
      <c r="C419"/>
      <c r="E419"/>
      <c r="G419"/>
      <c r="H419"/>
      <c r="I419"/>
      <c r="J419"/>
      <c r="K419"/>
      <c r="M419"/>
      <c r="N419"/>
      <c r="O419"/>
    </row>
    <row r="420" spans="2:15" x14ac:dyDescent="0.3">
      <c r="B420"/>
      <c r="C420"/>
      <c r="E420"/>
      <c r="G420"/>
      <c r="H420"/>
      <c r="I420"/>
      <c r="J420"/>
      <c r="K420"/>
      <c r="M420"/>
      <c r="N420"/>
      <c r="O420"/>
    </row>
    <row r="421" spans="2:15" x14ac:dyDescent="0.3">
      <c r="B421"/>
      <c r="C421"/>
      <c r="E421"/>
      <c r="G421"/>
      <c r="H421"/>
      <c r="I421"/>
      <c r="J421"/>
      <c r="K421"/>
      <c r="M421"/>
      <c r="N421"/>
      <c r="O421"/>
    </row>
    <row r="422" spans="2:15" x14ac:dyDescent="0.3">
      <c r="B422"/>
      <c r="C422"/>
      <c r="E422"/>
      <c r="G422"/>
      <c r="H422"/>
      <c r="I422"/>
      <c r="J422"/>
      <c r="K422"/>
      <c r="M422"/>
      <c r="N422"/>
      <c r="O422"/>
    </row>
    <row r="423" spans="2:15" x14ac:dyDescent="0.3">
      <c r="B423"/>
      <c r="C423"/>
      <c r="E423"/>
      <c r="G423"/>
      <c r="H423"/>
      <c r="I423"/>
      <c r="J423"/>
      <c r="K423"/>
      <c r="M423"/>
      <c r="N423"/>
      <c r="O423"/>
    </row>
    <row r="424" spans="2:15" x14ac:dyDescent="0.3">
      <c r="B424"/>
      <c r="C424"/>
      <c r="E424"/>
      <c r="G424"/>
      <c r="H424"/>
      <c r="I424"/>
      <c r="J424"/>
      <c r="K424"/>
      <c r="M424"/>
      <c r="N424"/>
      <c r="O424"/>
    </row>
    <row r="425" spans="2:15" x14ac:dyDescent="0.3">
      <c r="B425"/>
      <c r="C425"/>
      <c r="E425"/>
      <c r="G425"/>
      <c r="H425"/>
      <c r="I425"/>
      <c r="J425"/>
      <c r="K425"/>
      <c r="M425"/>
      <c r="N425"/>
      <c r="O425"/>
    </row>
    <row r="426" spans="2:15" x14ac:dyDescent="0.3">
      <c r="B426"/>
      <c r="C426"/>
      <c r="E426"/>
      <c r="G426"/>
      <c r="H426"/>
      <c r="I426"/>
      <c r="J426"/>
      <c r="K426"/>
      <c r="M426"/>
      <c r="N426"/>
      <c r="O426"/>
    </row>
    <row r="427" spans="2:15" x14ac:dyDescent="0.3">
      <c r="B427"/>
      <c r="C427"/>
      <c r="E427"/>
      <c r="G427"/>
      <c r="H427"/>
      <c r="I427"/>
      <c r="J427"/>
      <c r="K427"/>
      <c r="M427"/>
      <c r="N427"/>
      <c r="O427"/>
    </row>
    <row r="428" spans="2:15" x14ac:dyDescent="0.3">
      <c r="B428"/>
      <c r="C428"/>
      <c r="E428"/>
      <c r="G428"/>
      <c r="H428"/>
      <c r="I428"/>
      <c r="J428"/>
      <c r="K428"/>
      <c r="M428"/>
      <c r="N428"/>
      <c r="O428"/>
    </row>
    <row r="429" spans="2:15" x14ac:dyDescent="0.3">
      <c r="B429"/>
      <c r="C429"/>
      <c r="E429"/>
      <c r="G429"/>
      <c r="H429"/>
      <c r="I429"/>
      <c r="J429"/>
      <c r="K429"/>
      <c r="M429"/>
      <c r="N429"/>
      <c r="O429"/>
    </row>
    <row r="430" spans="2:15" x14ac:dyDescent="0.3">
      <c r="B430"/>
      <c r="C430"/>
      <c r="E430"/>
      <c r="G430"/>
      <c r="H430"/>
      <c r="I430"/>
      <c r="J430"/>
      <c r="K430"/>
      <c r="M430"/>
      <c r="N430"/>
      <c r="O430"/>
    </row>
    <row r="431" spans="2:15" x14ac:dyDescent="0.3">
      <c r="B431"/>
      <c r="C431"/>
      <c r="E431"/>
      <c r="G431"/>
      <c r="H431"/>
      <c r="I431"/>
      <c r="J431"/>
      <c r="K431"/>
      <c r="M431"/>
      <c r="N431"/>
      <c r="O431"/>
    </row>
    <row r="432" spans="2:15" x14ac:dyDescent="0.3">
      <c r="B432"/>
      <c r="C432"/>
      <c r="E432"/>
      <c r="G432"/>
      <c r="H432"/>
      <c r="I432"/>
      <c r="J432"/>
      <c r="K432"/>
      <c r="M432"/>
      <c r="N432"/>
      <c r="O432"/>
    </row>
    <row r="433" spans="2:15" x14ac:dyDescent="0.3">
      <c r="B433"/>
      <c r="C433"/>
      <c r="E433"/>
      <c r="G433"/>
      <c r="H433"/>
      <c r="I433"/>
      <c r="J433"/>
      <c r="K433"/>
      <c r="M433"/>
      <c r="N433"/>
      <c r="O433"/>
    </row>
    <row r="434" spans="2:15" x14ac:dyDescent="0.3">
      <c r="B434"/>
      <c r="C434"/>
      <c r="E434"/>
      <c r="G434"/>
      <c r="H434"/>
      <c r="I434"/>
      <c r="J434"/>
      <c r="K434"/>
      <c r="M434"/>
      <c r="N434"/>
      <c r="O434"/>
    </row>
    <row r="435" spans="2:15" x14ac:dyDescent="0.3">
      <c r="B435"/>
      <c r="C435"/>
      <c r="E435"/>
      <c r="G435"/>
      <c r="H435"/>
      <c r="I435"/>
      <c r="J435"/>
      <c r="K435"/>
      <c r="M435"/>
      <c r="N435"/>
      <c r="O435"/>
    </row>
    <row r="436" spans="2:15" x14ac:dyDescent="0.3">
      <c r="B436"/>
      <c r="C436"/>
      <c r="E436"/>
      <c r="G436"/>
      <c r="H436"/>
      <c r="I436"/>
      <c r="J436"/>
      <c r="K436"/>
      <c r="M436"/>
      <c r="N436"/>
      <c r="O436"/>
    </row>
    <row r="437" spans="2:15" x14ac:dyDescent="0.3">
      <c r="B437"/>
      <c r="C437"/>
      <c r="E437"/>
      <c r="G437"/>
      <c r="H437"/>
      <c r="I437"/>
      <c r="J437"/>
      <c r="K437"/>
      <c r="M437"/>
      <c r="N437"/>
      <c r="O437"/>
    </row>
    <row r="438" spans="2:15" x14ac:dyDescent="0.3">
      <c r="B438"/>
      <c r="C438"/>
      <c r="E438"/>
      <c r="G438"/>
      <c r="H438"/>
      <c r="I438"/>
      <c r="J438"/>
      <c r="K438"/>
      <c r="M438"/>
      <c r="N438"/>
      <c r="O438"/>
    </row>
    <row r="439" spans="2:15" x14ac:dyDescent="0.3">
      <c r="B439"/>
      <c r="C439"/>
      <c r="E439"/>
      <c r="G439"/>
      <c r="H439"/>
      <c r="I439"/>
      <c r="J439"/>
      <c r="K439"/>
      <c r="M439"/>
      <c r="N439"/>
      <c r="O439"/>
    </row>
    <row r="440" spans="2:15" x14ac:dyDescent="0.3">
      <c r="B440"/>
      <c r="C440"/>
      <c r="E440"/>
      <c r="G440"/>
      <c r="H440"/>
      <c r="I440"/>
      <c r="J440"/>
      <c r="K440"/>
      <c r="M440"/>
      <c r="N440"/>
      <c r="O440"/>
    </row>
    <row r="441" spans="2:15" x14ac:dyDescent="0.3">
      <c r="B441"/>
      <c r="C441"/>
      <c r="E441"/>
      <c r="G441"/>
      <c r="H441"/>
      <c r="I441"/>
      <c r="J441"/>
      <c r="K441"/>
      <c r="M441"/>
      <c r="N441"/>
      <c r="O441"/>
    </row>
    <row r="442" spans="2:15" x14ac:dyDescent="0.3">
      <c r="B442"/>
      <c r="C442"/>
      <c r="E442"/>
      <c r="G442"/>
      <c r="H442"/>
      <c r="I442"/>
      <c r="J442"/>
      <c r="K442"/>
      <c r="M442"/>
      <c r="N442"/>
      <c r="O442"/>
    </row>
    <row r="443" spans="2:15" x14ac:dyDescent="0.3">
      <c r="B443"/>
      <c r="C443"/>
      <c r="E443"/>
      <c r="G443"/>
      <c r="H443"/>
      <c r="I443"/>
      <c r="J443"/>
      <c r="K443"/>
      <c r="M443"/>
      <c r="N443"/>
      <c r="O443"/>
    </row>
    <row r="444" spans="2:15" x14ac:dyDescent="0.3">
      <c r="B444"/>
      <c r="C444"/>
      <c r="E444"/>
      <c r="G444"/>
      <c r="H444"/>
      <c r="I444"/>
      <c r="J444"/>
      <c r="K444"/>
      <c r="M444"/>
      <c r="N444"/>
      <c r="O444"/>
    </row>
    <row r="445" spans="2:15" x14ac:dyDescent="0.3">
      <c r="B445"/>
      <c r="C445"/>
      <c r="E445"/>
      <c r="G445"/>
      <c r="H445"/>
      <c r="I445"/>
      <c r="J445"/>
      <c r="K445"/>
      <c r="M445"/>
      <c r="N445"/>
      <c r="O445"/>
    </row>
    <row r="446" spans="2:15" x14ac:dyDescent="0.3">
      <c r="B446"/>
      <c r="C446"/>
      <c r="E446"/>
      <c r="G446"/>
      <c r="H446"/>
      <c r="I446"/>
      <c r="J446"/>
      <c r="K446"/>
      <c r="M446"/>
      <c r="N446"/>
      <c r="O446"/>
    </row>
    <row r="447" spans="2:15" x14ac:dyDescent="0.3">
      <c r="B447"/>
      <c r="C447"/>
      <c r="E447"/>
      <c r="G447"/>
      <c r="H447"/>
      <c r="I447"/>
      <c r="J447"/>
      <c r="K447"/>
      <c r="M447"/>
      <c r="N447"/>
      <c r="O447"/>
    </row>
    <row r="448" spans="2:15" x14ac:dyDescent="0.3">
      <c r="B448"/>
      <c r="C448"/>
      <c r="E448"/>
      <c r="G448"/>
      <c r="H448"/>
      <c r="I448"/>
      <c r="J448"/>
      <c r="K448"/>
      <c r="M448"/>
      <c r="N448"/>
      <c r="O448"/>
    </row>
    <row r="449" spans="2:15" x14ac:dyDescent="0.3">
      <c r="B449"/>
      <c r="C449"/>
      <c r="E449"/>
      <c r="G449"/>
      <c r="H449"/>
      <c r="I449"/>
      <c r="J449"/>
      <c r="K449"/>
      <c r="M449"/>
      <c r="N449"/>
      <c r="O449"/>
    </row>
    <row r="450" spans="2:15" x14ac:dyDescent="0.3">
      <c r="B450"/>
      <c r="C450"/>
      <c r="E450"/>
      <c r="G450"/>
      <c r="H450"/>
      <c r="I450"/>
      <c r="J450"/>
      <c r="K450"/>
      <c r="M450"/>
      <c r="N450"/>
      <c r="O450"/>
    </row>
    <row r="451" spans="2:15" x14ac:dyDescent="0.3">
      <c r="B451"/>
      <c r="C451"/>
      <c r="E451"/>
      <c r="G451"/>
      <c r="H451"/>
      <c r="I451"/>
      <c r="J451"/>
      <c r="K451"/>
      <c r="M451"/>
      <c r="N451"/>
      <c r="O451"/>
    </row>
    <row r="452" spans="2:15" x14ac:dyDescent="0.3">
      <c r="B452"/>
      <c r="C452"/>
      <c r="E452"/>
      <c r="G452"/>
      <c r="H452"/>
      <c r="I452"/>
      <c r="J452"/>
      <c r="K452"/>
      <c r="M452"/>
      <c r="N452"/>
      <c r="O452"/>
    </row>
    <row r="453" spans="2:15" x14ac:dyDescent="0.3">
      <c r="B453"/>
      <c r="C453"/>
      <c r="E453"/>
      <c r="G453"/>
      <c r="H453"/>
      <c r="I453"/>
      <c r="J453"/>
      <c r="K453"/>
      <c r="M453"/>
      <c r="N453"/>
      <c r="O453"/>
    </row>
    <row r="454" spans="2:15" x14ac:dyDescent="0.3">
      <c r="B454"/>
      <c r="C454"/>
      <c r="E454"/>
      <c r="G454"/>
      <c r="H454"/>
      <c r="I454"/>
      <c r="J454"/>
      <c r="K454"/>
      <c r="M454"/>
      <c r="N454"/>
      <c r="O454"/>
    </row>
    <row r="455" spans="2:15" x14ac:dyDescent="0.3">
      <c r="B455"/>
      <c r="C455"/>
      <c r="E455"/>
      <c r="G455"/>
      <c r="H455"/>
      <c r="I455"/>
      <c r="J455"/>
      <c r="K455"/>
      <c r="M455"/>
      <c r="N455"/>
      <c r="O455"/>
    </row>
    <row r="456" spans="2:15" x14ac:dyDescent="0.3">
      <c r="B456"/>
      <c r="C456"/>
      <c r="E456"/>
      <c r="G456"/>
      <c r="H456"/>
      <c r="I456"/>
      <c r="J456"/>
      <c r="K456"/>
      <c r="M456"/>
      <c r="N456"/>
      <c r="O456"/>
    </row>
    <row r="457" spans="2:15" x14ac:dyDescent="0.3">
      <c r="B457"/>
      <c r="C457"/>
      <c r="E457"/>
      <c r="G457"/>
      <c r="H457"/>
      <c r="I457"/>
      <c r="J457"/>
      <c r="K457"/>
      <c r="M457"/>
      <c r="N457"/>
      <c r="O457"/>
    </row>
    <row r="458" spans="2:15" x14ac:dyDescent="0.3">
      <c r="B458"/>
      <c r="C458"/>
      <c r="E458"/>
      <c r="G458"/>
      <c r="H458"/>
      <c r="I458"/>
      <c r="J458"/>
      <c r="K458"/>
      <c r="M458"/>
      <c r="N458"/>
      <c r="O458"/>
    </row>
    <row r="459" spans="2:15" x14ac:dyDescent="0.3">
      <c r="B459"/>
      <c r="C459"/>
      <c r="E459"/>
      <c r="G459"/>
      <c r="H459"/>
      <c r="I459"/>
      <c r="J459"/>
      <c r="K459"/>
      <c r="M459"/>
      <c r="N459"/>
      <c r="O459"/>
    </row>
    <row r="460" spans="2:15" x14ac:dyDescent="0.3">
      <c r="B460"/>
      <c r="C460"/>
      <c r="E460"/>
      <c r="G460"/>
      <c r="H460"/>
      <c r="I460"/>
      <c r="J460"/>
      <c r="K460"/>
      <c r="M460"/>
      <c r="N460"/>
      <c r="O460"/>
    </row>
    <row r="461" spans="2:15" x14ac:dyDescent="0.3">
      <c r="B461"/>
      <c r="C461"/>
      <c r="E461"/>
      <c r="G461"/>
      <c r="H461"/>
      <c r="I461"/>
      <c r="J461"/>
      <c r="K461"/>
      <c r="M461"/>
      <c r="N461"/>
      <c r="O461"/>
    </row>
    <row r="462" spans="2:15" x14ac:dyDescent="0.3">
      <c r="B462"/>
      <c r="C462"/>
      <c r="E462"/>
      <c r="G462"/>
      <c r="H462"/>
      <c r="I462"/>
      <c r="J462"/>
      <c r="K462"/>
      <c r="M462"/>
      <c r="N462"/>
      <c r="O462"/>
    </row>
    <row r="463" spans="2:15" x14ac:dyDescent="0.3">
      <c r="B463"/>
      <c r="C463"/>
      <c r="E463"/>
      <c r="G463"/>
      <c r="H463"/>
      <c r="I463"/>
      <c r="J463"/>
      <c r="K463"/>
      <c r="M463"/>
      <c r="N463"/>
      <c r="O463"/>
    </row>
    <row r="464" spans="2:15" x14ac:dyDescent="0.3">
      <c r="B464"/>
      <c r="C464"/>
      <c r="E464"/>
      <c r="G464"/>
      <c r="H464"/>
      <c r="I464"/>
      <c r="J464"/>
      <c r="K464"/>
      <c r="M464"/>
      <c r="N464"/>
      <c r="O464"/>
    </row>
    <row r="465" spans="2:15" x14ac:dyDescent="0.3">
      <c r="B465"/>
      <c r="C465"/>
      <c r="E465"/>
      <c r="G465"/>
      <c r="H465"/>
      <c r="I465"/>
      <c r="J465"/>
      <c r="K465"/>
      <c r="M465"/>
      <c r="N465"/>
      <c r="O465"/>
    </row>
    <row r="466" spans="2:15" x14ac:dyDescent="0.3">
      <c r="B466"/>
      <c r="C466"/>
      <c r="E466"/>
      <c r="G466"/>
      <c r="H466"/>
      <c r="I466"/>
      <c r="J466"/>
      <c r="K466"/>
      <c r="M466"/>
      <c r="N466"/>
      <c r="O466"/>
    </row>
    <row r="467" spans="2:15" x14ac:dyDescent="0.3">
      <c r="B467"/>
      <c r="C467"/>
      <c r="E467"/>
      <c r="G467"/>
      <c r="H467"/>
      <c r="I467"/>
      <c r="J467"/>
      <c r="K467"/>
      <c r="M467"/>
      <c r="N467"/>
      <c r="O467"/>
    </row>
    <row r="468" spans="2:15" x14ac:dyDescent="0.3">
      <c r="B468"/>
      <c r="C468"/>
      <c r="E468"/>
      <c r="G468"/>
      <c r="H468"/>
      <c r="I468"/>
      <c r="J468"/>
      <c r="K468"/>
      <c r="M468"/>
      <c r="N468"/>
      <c r="O468"/>
    </row>
    <row r="469" spans="2:15" x14ac:dyDescent="0.3">
      <c r="B469"/>
      <c r="C469"/>
      <c r="E469"/>
      <c r="G469"/>
      <c r="H469"/>
      <c r="I469"/>
      <c r="J469"/>
      <c r="K469"/>
      <c r="M469"/>
      <c r="N469"/>
      <c r="O469"/>
    </row>
    <row r="470" spans="2:15" x14ac:dyDescent="0.3">
      <c r="B470"/>
      <c r="C470"/>
      <c r="E470"/>
      <c r="G470"/>
      <c r="H470"/>
      <c r="I470"/>
      <c r="J470"/>
      <c r="K470"/>
      <c r="M470"/>
      <c r="N470"/>
      <c r="O470"/>
    </row>
    <row r="471" spans="2:15" x14ac:dyDescent="0.3">
      <c r="B471"/>
      <c r="C471"/>
      <c r="E471"/>
      <c r="G471"/>
      <c r="H471"/>
      <c r="I471"/>
      <c r="J471"/>
      <c r="K471"/>
      <c r="M471"/>
      <c r="N471"/>
      <c r="O471"/>
    </row>
    <row r="472" spans="2:15" x14ac:dyDescent="0.3">
      <c r="B472"/>
      <c r="C472"/>
      <c r="E472"/>
      <c r="G472"/>
      <c r="H472"/>
      <c r="I472"/>
      <c r="J472"/>
      <c r="K472"/>
      <c r="M472"/>
      <c r="N472"/>
      <c r="O472"/>
    </row>
    <row r="473" spans="2:15" x14ac:dyDescent="0.3">
      <c r="B473"/>
      <c r="C473"/>
      <c r="E473"/>
      <c r="G473"/>
      <c r="H473"/>
      <c r="I473"/>
      <c r="J473"/>
      <c r="K473"/>
      <c r="M473"/>
      <c r="N473"/>
      <c r="O473"/>
    </row>
    <row r="474" spans="2:15" x14ac:dyDescent="0.3">
      <c r="B474"/>
      <c r="C474"/>
      <c r="E474"/>
      <c r="G474"/>
      <c r="H474"/>
      <c r="I474"/>
      <c r="J474"/>
      <c r="K474"/>
      <c r="M474"/>
      <c r="N474"/>
      <c r="O474"/>
    </row>
    <row r="475" spans="2:15" x14ac:dyDescent="0.3">
      <c r="B475"/>
      <c r="C475"/>
      <c r="E475"/>
      <c r="G475"/>
      <c r="H475"/>
      <c r="I475"/>
      <c r="J475"/>
      <c r="K475"/>
      <c r="M475"/>
      <c r="N475"/>
      <c r="O475"/>
    </row>
    <row r="476" spans="2:15" x14ac:dyDescent="0.3">
      <c r="B476"/>
      <c r="C476"/>
      <c r="E476"/>
      <c r="G476"/>
      <c r="H476"/>
      <c r="I476"/>
      <c r="J476"/>
      <c r="K476"/>
      <c r="M476"/>
      <c r="N476"/>
      <c r="O476"/>
    </row>
    <row r="477" spans="2:15" x14ac:dyDescent="0.3">
      <c r="B477"/>
      <c r="C477"/>
      <c r="E477"/>
      <c r="G477"/>
      <c r="H477"/>
      <c r="I477"/>
      <c r="J477"/>
      <c r="K477"/>
      <c r="M477"/>
      <c r="N477"/>
      <c r="O477"/>
    </row>
    <row r="478" spans="2:15" x14ac:dyDescent="0.3">
      <c r="B478"/>
      <c r="C478"/>
      <c r="E478"/>
      <c r="G478"/>
      <c r="H478"/>
      <c r="I478"/>
      <c r="J478"/>
      <c r="K478"/>
      <c r="M478"/>
      <c r="N478"/>
      <c r="O478"/>
    </row>
    <row r="479" spans="2:15" x14ac:dyDescent="0.3">
      <c r="B479"/>
      <c r="C479"/>
      <c r="E479"/>
      <c r="G479"/>
      <c r="H479"/>
      <c r="I479"/>
      <c r="J479"/>
      <c r="K479"/>
      <c r="M479"/>
      <c r="N479"/>
      <c r="O479"/>
    </row>
    <row r="480" spans="2:15" x14ac:dyDescent="0.3">
      <c r="B480"/>
      <c r="C480"/>
      <c r="E480"/>
      <c r="G480"/>
      <c r="H480"/>
      <c r="I480"/>
      <c r="J480"/>
      <c r="K480"/>
      <c r="M480"/>
      <c r="N480"/>
      <c r="O480"/>
    </row>
    <row r="481" spans="2:15" x14ac:dyDescent="0.3">
      <c r="B481"/>
      <c r="C481"/>
      <c r="E481"/>
      <c r="G481"/>
      <c r="H481"/>
      <c r="I481"/>
      <c r="J481"/>
      <c r="K481"/>
      <c r="M481"/>
      <c r="N481"/>
      <c r="O481"/>
    </row>
    <row r="482" spans="2:15" x14ac:dyDescent="0.3">
      <c r="B482"/>
      <c r="C482"/>
      <c r="E482"/>
      <c r="G482"/>
      <c r="H482"/>
      <c r="I482"/>
      <c r="J482"/>
      <c r="K482"/>
      <c r="M482"/>
      <c r="N482"/>
      <c r="O482"/>
    </row>
    <row r="483" spans="2:15" x14ac:dyDescent="0.3">
      <c r="B483"/>
      <c r="C483"/>
      <c r="E483"/>
      <c r="G483"/>
      <c r="H483"/>
      <c r="I483"/>
      <c r="J483"/>
      <c r="K483"/>
      <c r="M483"/>
      <c r="N483"/>
      <c r="O483"/>
    </row>
    <row r="484" spans="2:15" x14ac:dyDescent="0.3">
      <c r="B484"/>
      <c r="C484"/>
      <c r="E484"/>
      <c r="G484"/>
      <c r="H484"/>
      <c r="I484"/>
      <c r="J484"/>
      <c r="K484"/>
      <c r="M484"/>
      <c r="N484"/>
      <c r="O484"/>
    </row>
    <row r="485" spans="2:15" x14ac:dyDescent="0.3">
      <c r="B485"/>
      <c r="C485"/>
      <c r="E485"/>
      <c r="G485"/>
      <c r="H485"/>
      <c r="I485"/>
      <c r="J485"/>
      <c r="K485"/>
      <c r="M485"/>
      <c r="N485"/>
      <c r="O485"/>
    </row>
    <row r="486" spans="2:15" x14ac:dyDescent="0.3">
      <c r="B486"/>
      <c r="C486"/>
      <c r="E486"/>
      <c r="G486"/>
      <c r="H486"/>
      <c r="I486"/>
      <c r="J486"/>
      <c r="K486"/>
      <c r="M486"/>
      <c r="N486"/>
      <c r="O486"/>
    </row>
    <row r="487" spans="2:15" x14ac:dyDescent="0.3">
      <c r="B487"/>
      <c r="C487"/>
      <c r="E487"/>
      <c r="G487"/>
      <c r="H487"/>
      <c r="I487"/>
      <c r="J487"/>
      <c r="K487"/>
      <c r="M487"/>
      <c r="N487"/>
      <c r="O487"/>
    </row>
    <row r="488" spans="2:15" x14ac:dyDescent="0.3">
      <c r="B488"/>
      <c r="C488"/>
      <c r="E488"/>
      <c r="G488"/>
      <c r="H488"/>
      <c r="I488"/>
      <c r="J488"/>
      <c r="K488"/>
      <c r="M488"/>
      <c r="N488"/>
      <c r="O488"/>
    </row>
    <row r="489" spans="2:15" x14ac:dyDescent="0.3">
      <c r="B489"/>
      <c r="C489"/>
      <c r="E489"/>
      <c r="G489"/>
      <c r="H489"/>
      <c r="I489"/>
      <c r="J489"/>
      <c r="K489"/>
      <c r="M489"/>
      <c r="N489"/>
      <c r="O489"/>
    </row>
    <row r="490" spans="2:15" x14ac:dyDescent="0.3">
      <c r="B490"/>
      <c r="C490"/>
      <c r="E490"/>
      <c r="G490"/>
      <c r="H490"/>
      <c r="I490"/>
      <c r="J490"/>
      <c r="K490"/>
      <c r="M490"/>
      <c r="N490"/>
      <c r="O490"/>
    </row>
    <row r="491" spans="2:15" x14ac:dyDescent="0.3">
      <c r="B491"/>
      <c r="C491"/>
      <c r="E491"/>
      <c r="G491"/>
      <c r="H491"/>
      <c r="I491"/>
      <c r="J491"/>
      <c r="K491"/>
      <c r="M491"/>
      <c r="N491"/>
      <c r="O491"/>
    </row>
    <row r="492" spans="2:15" x14ac:dyDescent="0.3">
      <c r="B492"/>
      <c r="C492"/>
      <c r="E492"/>
      <c r="G492"/>
      <c r="H492"/>
      <c r="I492"/>
      <c r="J492"/>
      <c r="K492"/>
      <c r="M492"/>
      <c r="N492"/>
      <c r="O492"/>
    </row>
    <row r="493" spans="2:15" x14ac:dyDescent="0.3">
      <c r="B493"/>
      <c r="C493"/>
      <c r="E493"/>
      <c r="G493"/>
      <c r="H493"/>
      <c r="I493"/>
      <c r="J493"/>
      <c r="K493"/>
      <c r="M493"/>
      <c r="N493"/>
      <c r="O493"/>
    </row>
    <row r="494" spans="2:15" x14ac:dyDescent="0.3">
      <c r="B494"/>
      <c r="C494"/>
      <c r="E494"/>
      <c r="G494"/>
      <c r="H494"/>
      <c r="I494"/>
      <c r="J494"/>
      <c r="K494"/>
      <c r="M494"/>
      <c r="N494"/>
      <c r="O494"/>
    </row>
    <row r="495" spans="2:15" x14ac:dyDescent="0.3">
      <c r="B495"/>
      <c r="C495"/>
      <c r="E495"/>
      <c r="G495"/>
      <c r="H495"/>
      <c r="I495"/>
      <c r="J495"/>
      <c r="K495"/>
      <c r="M495"/>
      <c r="N495"/>
      <c r="O495"/>
    </row>
    <row r="496" spans="2:15" x14ac:dyDescent="0.3">
      <c r="B496"/>
      <c r="C496"/>
      <c r="E496"/>
      <c r="G496"/>
      <c r="H496"/>
      <c r="I496"/>
      <c r="J496"/>
      <c r="K496"/>
      <c r="M496"/>
      <c r="N496"/>
      <c r="O496"/>
    </row>
    <row r="497" spans="2:15" x14ac:dyDescent="0.3">
      <c r="B497"/>
      <c r="C497"/>
      <c r="E497"/>
      <c r="G497"/>
      <c r="H497"/>
      <c r="I497"/>
      <c r="J497"/>
      <c r="K497"/>
      <c r="M497"/>
      <c r="N497"/>
      <c r="O497"/>
    </row>
    <row r="498" spans="2:15" x14ac:dyDescent="0.3">
      <c r="B498"/>
      <c r="C498"/>
      <c r="E498"/>
      <c r="G498"/>
      <c r="H498"/>
      <c r="I498"/>
      <c r="J498"/>
      <c r="K498"/>
      <c r="M498"/>
      <c r="N498"/>
      <c r="O498"/>
    </row>
    <row r="499" spans="2:15" x14ac:dyDescent="0.3">
      <c r="B499"/>
      <c r="C499"/>
      <c r="E499"/>
      <c r="G499"/>
      <c r="H499"/>
      <c r="I499"/>
      <c r="J499"/>
      <c r="K499"/>
      <c r="M499"/>
      <c r="N499"/>
      <c r="O499"/>
    </row>
    <row r="500" spans="2:15" x14ac:dyDescent="0.3">
      <c r="B500"/>
      <c r="C500"/>
      <c r="E500"/>
      <c r="G500"/>
      <c r="H500"/>
      <c r="I500"/>
      <c r="J500"/>
      <c r="K500"/>
      <c r="M500"/>
      <c r="N500"/>
      <c r="O500"/>
    </row>
    <row r="501" spans="2:15" x14ac:dyDescent="0.3">
      <c r="B501"/>
      <c r="C501"/>
      <c r="E501"/>
      <c r="G501"/>
      <c r="H501"/>
      <c r="I501"/>
      <c r="J501"/>
      <c r="K501"/>
      <c r="M501"/>
      <c r="N501"/>
      <c r="O501"/>
    </row>
    <row r="502" spans="2:15" x14ac:dyDescent="0.3">
      <c r="B502"/>
      <c r="C502"/>
      <c r="E502"/>
      <c r="G502"/>
      <c r="H502"/>
      <c r="I502"/>
      <c r="J502"/>
      <c r="K502"/>
      <c r="M502"/>
      <c r="N502"/>
      <c r="O502"/>
    </row>
    <row r="503" spans="2:15" x14ac:dyDescent="0.3">
      <c r="B503"/>
      <c r="C503"/>
      <c r="E503"/>
      <c r="G503"/>
      <c r="H503"/>
      <c r="I503"/>
      <c r="J503"/>
      <c r="K503"/>
      <c r="M503"/>
      <c r="N503"/>
      <c r="O503"/>
    </row>
    <row r="504" spans="2:15" x14ac:dyDescent="0.3">
      <c r="B504"/>
      <c r="C504"/>
      <c r="E504"/>
      <c r="G504"/>
      <c r="H504"/>
      <c r="I504"/>
      <c r="J504"/>
      <c r="K504"/>
      <c r="M504"/>
      <c r="N504"/>
      <c r="O504"/>
    </row>
    <row r="505" spans="2:15" x14ac:dyDescent="0.3">
      <c r="B505"/>
      <c r="C505"/>
      <c r="E505"/>
      <c r="G505"/>
      <c r="H505"/>
      <c r="I505"/>
      <c r="J505"/>
      <c r="K505"/>
      <c r="M505"/>
      <c r="N505"/>
      <c r="O505"/>
    </row>
    <row r="506" spans="2:15" x14ac:dyDescent="0.3">
      <c r="B506"/>
      <c r="C506"/>
      <c r="E506"/>
      <c r="G506"/>
      <c r="H506"/>
      <c r="I506"/>
      <c r="J506"/>
      <c r="K506"/>
      <c r="M506"/>
      <c r="N506"/>
      <c r="O506"/>
    </row>
    <row r="507" spans="2:15" x14ac:dyDescent="0.3">
      <c r="B507"/>
      <c r="C507"/>
      <c r="E507"/>
      <c r="G507"/>
      <c r="H507"/>
      <c r="I507"/>
      <c r="J507"/>
      <c r="K507"/>
      <c r="M507"/>
      <c r="N507"/>
      <c r="O507"/>
    </row>
    <row r="508" spans="2:15" x14ac:dyDescent="0.3">
      <c r="B508"/>
      <c r="C508"/>
      <c r="E508"/>
      <c r="G508"/>
      <c r="H508"/>
      <c r="I508"/>
      <c r="J508"/>
      <c r="K508"/>
      <c r="M508"/>
      <c r="N508"/>
      <c r="O508"/>
    </row>
    <row r="509" spans="2:15" x14ac:dyDescent="0.3">
      <c r="B509"/>
      <c r="C509"/>
      <c r="E509"/>
      <c r="G509"/>
      <c r="H509"/>
      <c r="I509"/>
      <c r="J509"/>
      <c r="K509"/>
      <c r="M509"/>
      <c r="N509"/>
      <c r="O509"/>
    </row>
    <row r="510" spans="2:15" x14ac:dyDescent="0.3">
      <c r="B510"/>
      <c r="E510"/>
      <c r="G510"/>
      <c r="H510"/>
      <c r="I510"/>
      <c r="J510"/>
      <c r="N510"/>
      <c r="O510"/>
    </row>
    <row r="511" spans="2:15" x14ac:dyDescent="0.3">
      <c r="B511"/>
      <c r="E511"/>
      <c r="G511"/>
      <c r="H511"/>
      <c r="I511"/>
      <c r="J511"/>
      <c r="N511"/>
      <c r="O511"/>
    </row>
    <row r="512" spans="2:15" x14ac:dyDescent="0.3">
      <c r="B512"/>
      <c r="E512"/>
      <c r="G512"/>
      <c r="H512"/>
      <c r="I512"/>
      <c r="J512"/>
      <c r="N512"/>
      <c r="O512"/>
    </row>
    <row r="513" spans="2:15" x14ac:dyDescent="0.3">
      <c r="B513"/>
      <c r="E513"/>
      <c r="G513"/>
      <c r="H513"/>
      <c r="I513"/>
      <c r="J513"/>
      <c r="N513"/>
      <c r="O513"/>
    </row>
    <row r="514" spans="2:15" x14ac:dyDescent="0.3">
      <c r="B514"/>
      <c r="E514"/>
      <c r="G514"/>
      <c r="H514"/>
      <c r="I514"/>
      <c r="J514"/>
      <c r="N514"/>
      <c r="O514"/>
    </row>
    <row r="515" spans="2:15" x14ac:dyDescent="0.3">
      <c r="B515"/>
      <c r="E515"/>
      <c r="G515"/>
      <c r="H515"/>
      <c r="I515"/>
      <c r="J515"/>
      <c r="N515"/>
      <c r="O515"/>
    </row>
    <row r="516" spans="2:15" x14ac:dyDescent="0.3">
      <c r="B516"/>
      <c r="E516"/>
      <c r="G516"/>
      <c r="H516"/>
      <c r="I516"/>
      <c r="J516"/>
      <c r="N516"/>
      <c r="O516"/>
    </row>
    <row r="517" spans="2:15" x14ac:dyDescent="0.3">
      <c r="B517"/>
      <c r="E517"/>
      <c r="G517"/>
      <c r="H517"/>
      <c r="I517"/>
      <c r="J517"/>
      <c r="N517"/>
      <c r="O517"/>
    </row>
    <row r="518" spans="2:15" x14ac:dyDescent="0.3">
      <c r="B518"/>
      <c r="E518"/>
      <c r="G518"/>
      <c r="H518"/>
      <c r="I518"/>
      <c r="J518"/>
      <c r="N518"/>
      <c r="O518"/>
    </row>
    <row r="519" spans="2:15" x14ac:dyDescent="0.3">
      <c r="B519"/>
      <c r="E519"/>
      <c r="G519"/>
      <c r="H519"/>
      <c r="I519"/>
      <c r="J519"/>
      <c r="N519"/>
      <c r="O519"/>
    </row>
    <row r="520" spans="2:15" x14ac:dyDescent="0.3">
      <c r="B520"/>
      <c r="E520"/>
      <c r="G520"/>
      <c r="H520"/>
      <c r="I520"/>
      <c r="J520"/>
      <c r="N520"/>
      <c r="O520"/>
    </row>
    <row r="521" spans="2:15" x14ac:dyDescent="0.3">
      <c r="B521"/>
      <c r="E521"/>
      <c r="G521"/>
      <c r="H521"/>
      <c r="I521"/>
      <c r="J521"/>
      <c r="N521"/>
      <c r="O521"/>
    </row>
    <row r="522" spans="2:15" x14ac:dyDescent="0.3">
      <c r="B522"/>
      <c r="E522"/>
      <c r="G522"/>
      <c r="H522"/>
      <c r="I522"/>
      <c r="J522"/>
      <c r="N522"/>
      <c r="O522"/>
    </row>
    <row r="523" spans="2:15" x14ac:dyDescent="0.3">
      <c r="B523"/>
      <c r="E523"/>
      <c r="G523"/>
      <c r="H523"/>
      <c r="I523"/>
      <c r="J523"/>
      <c r="N523"/>
      <c r="O523"/>
    </row>
    <row r="524" spans="2:15" x14ac:dyDescent="0.3">
      <c r="B524"/>
      <c r="E524"/>
      <c r="G524"/>
      <c r="H524"/>
      <c r="I524"/>
      <c r="J524"/>
      <c r="N524"/>
      <c r="O524"/>
    </row>
    <row r="525" spans="2:15" x14ac:dyDescent="0.3">
      <c r="B525"/>
      <c r="E525"/>
      <c r="G525"/>
      <c r="H525"/>
      <c r="I525"/>
      <c r="J525"/>
      <c r="N525"/>
      <c r="O525"/>
    </row>
    <row r="526" spans="2:15" x14ac:dyDescent="0.3">
      <c r="B526"/>
      <c r="E526"/>
      <c r="G526"/>
      <c r="H526"/>
      <c r="I526"/>
      <c r="J526"/>
      <c r="N526"/>
      <c r="O526"/>
    </row>
    <row r="527" spans="2:15" x14ac:dyDescent="0.3">
      <c r="B527"/>
      <c r="E527"/>
      <c r="G527"/>
      <c r="H527"/>
      <c r="I527"/>
      <c r="J527"/>
      <c r="N527"/>
      <c r="O527"/>
    </row>
    <row r="528" spans="2:15" x14ac:dyDescent="0.3">
      <c r="B528"/>
      <c r="E528"/>
      <c r="G528"/>
      <c r="H528"/>
      <c r="I528"/>
      <c r="J528"/>
      <c r="N528"/>
      <c r="O528"/>
    </row>
    <row r="529" spans="2:15" x14ac:dyDescent="0.3">
      <c r="B529"/>
      <c r="E529"/>
      <c r="G529"/>
      <c r="H529"/>
      <c r="I529"/>
      <c r="J529"/>
      <c r="N529"/>
      <c r="O529"/>
    </row>
    <row r="530" spans="2:15" x14ac:dyDescent="0.3">
      <c r="B530"/>
      <c r="E530"/>
      <c r="G530"/>
      <c r="H530"/>
      <c r="I530"/>
      <c r="J530"/>
      <c r="N530"/>
      <c r="O530"/>
    </row>
    <row r="531" spans="2:15" x14ac:dyDescent="0.3">
      <c r="B531"/>
      <c r="E531"/>
      <c r="G531"/>
      <c r="H531"/>
      <c r="I531"/>
      <c r="J531"/>
      <c r="N531"/>
      <c r="O531"/>
    </row>
    <row r="532" spans="2:15" x14ac:dyDescent="0.3">
      <c r="B532"/>
      <c r="E532"/>
      <c r="G532"/>
      <c r="H532"/>
      <c r="I532"/>
      <c r="J532"/>
      <c r="N532"/>
      <c r="O532"/>
    </row>
    <row r="533" spans="2:15" x14ac:dyDescent="0.3">
      <c r="B533"/>
      <c r="E533"/>
      <c r="H533"/>
      <c r="I533"/>
      <c r="J533"/>
      <c r="O533"/>
    </row>
    <row r="534" spans="2:15" x14ac:dyDescent="0.3">
      <c r="B534"/>
      <c r="E534"/>
      <c r="H534"/>
      <c r="I534"/>
      <c r="J534"/>
      <c r="O534"/>
    </row>
    <row r="535" spans="2:15" x14ac:dyDescent="0.3">
      <c r="B535"/>
      <c r="E535"/>
      <c r="H535"/>
      <c r="I535"/>
      <c r="O535"/>
    </row>
    <row r="536" spans="2:15" x14ac:dyDescent="0.3">
      <c r="B536"/>
      <c r="E536"/>
      <c r="H536"/>
      <c r="I536"/>
      <c r="O536"/>
    </row>
    <row r="537" spans="2:15" x14ac:dyDescent="0.3">
      <c r="B537"/>
      <c r="E537"/>
      <c r="H537"/>
      <c r="I537"/>
      <c r="O537"/>
    </row>
    <row r="538" spans="2:15" x14ac:dyDescent="0.3">
      <c r="B538"/>
      <c r="E538"/>
      <c r="H538"/>
      <c r="I538"/>
      <c r="O538"/>
    </row>
    <row r="539" spans="2:15" x14ac:dyDescent="0.3">
      <c r="B539"/>
      <c r="E539"/>
      <c r="H539"/>
      <c r="I539"/>
      <c r="O539"/>
    </row>
    <row r="540" spans="2:15" x14ac:dyDescent="0.3">
      <c r="B540"/>
      <c r="E540"/>
      <c r="H540"/>
      <c r="I540"/>
      <c r="O540"/>
    </row>
    <row r="541" spans="2:15" x14ac:dyDescent="0.3">
      <c r="B541"/>
      <c r="E541"/>
      <c r="H541"/>
      <c r="I541"/>
      <c r="O541"/>
    </row>
    <row r="542" spans="2:15" x14ac:dyDescent="0.3">
      <c r="B542"/>
      <c r="E542"/>
      <c r="H542"/>
      <c r="I542"/>
      <c r="O542"/>
    </row>
    <row r="543" spans="2:15" x14ac:dyDescent="0.3">
      <c r="B543"/>
      <c r="E543"/>
      <c r="H543"/>
      <c r="I543"/>
      <c r="O543"/>
    </row>
    <row r="544" spans="2:15" x14ac:dyDescent="0.3">
      <c r="B544"/>
      <c r="E544"/>
      <c r="H544"/>
      <c r="I544"/>
      <c r="O544"/>
    </row>
    <row r="545" spans="2:15" x14ac:dyDescent="0.3">
      <c r="B545"/>
      <c r="E545"/>
      <c r="H545"/>
      <c r="I545"/>
      <c r="O545"/>
    </row>
    <row r="546" spans="2:15" x14ac:dyDescent="0.3">
      <c r="B546"/>
      <c r="E546"/>
      <c r="H546"/>
      <c r="I546"/>
      <c r="O546"/>
    </row>
    <row r="547" spans="2:15" x14ac:dyDescent="0.3">
      <c r="B547"/>
      <c r="E547"/>
      <c r="H547"/>
      <c r="I547"/>
      <c r="O547"/>
    </row>
    <row r="548" spans="2:15" x14ac:dyDescent="0.3">
      <c r="B548"/>
      <c r="E548"/>
      <c r="H548"/>
      <c r="I548"/>
      <c r="O548"/>
    </row>
    <row r="549" spans="2:15" x14ac:dyDescent="0.3">
      <c r="B549"/>
      <c r="E549"/>
      <c r="H549"/>
      <c r="I549"/>
      <c r="O549"/>
    </row>
    <row r="550" spans="2:15" x14ac:dyDescent="0.3">
      <c r="B550"/>
      <c r="E550"/>
      <c r="H550"/>
      <c r="I550"/>
      <c r="O550"/>
    </row>
    <row r="551" spans="2:15" x14ac:dyDescent="0.3">
      <c r="B551"/>
      <c r="E551"/>
      <c r="H551"/>
      <c r="I551"/>
      <c r="O551"/>
    </row>
    <row r="552" spans="2:15" x14ac:dyDescent="0.3">
      <c r="B552"/>
      <c r="E552"/>
      <c r="H552"/>
      <c r="I552"/>
      <c r="O552"/>
    </row>
    <row r="553" spans="2:15" x14ac:dyDescent="0.3">
      <c r="B553"/>
      <c r="E553"/>
      <c r="H553"/>
      <c r="I553"/>
      <c r="O553"/>
    </row>
    <row r="554" spans="2:15" x14ac:dyDescent="0.3">
      <c r="B554"/>
      <c r="E554"/>
      <c r="H554"/>
      <c r="I554"/>
      <c r="O554"/>
    </row>
    <row r="555" spans="2:15" x14ac:dyDescent="0.3">
      <c r="B555"/>
      <c r="E555"/>
      <c r="H555"/>
      <c r="I555"/>
      <c r="O555"/>
    </row>
    <row r="556" spans="2:15" x14ac:dyDescent="0.3">
      <c r="B556"/>
      <c r="E556"/>
      <c r="H556"/>
      <c r="O556"/>
    </row>
    <row r="557" spans="2:15" x14ac:dyDescent="0.3">
      <c r="B557"/>
      <c r="E557"/>
      <c r="H557"/>
      <c r="O557"/>
    </row>
    <row r="558" spans="2:15" x14ac:dyDescent="0.3">
      <c r="B558"/>
      <c r="E558"/>
      <c r="H558"/>
      <c r="O558"/>
    </row>
    <row r="559" spans="2:15" x14ac:dyDescent="0.3">
      <c r="B559"/>
      <c r="E559"/>
      <c r="H559"/>
      <c r="O559"/>
    </row>
    <row r="560" spans="2:15" x14ac:dyDescent="0.3">
      <c r="B560"/>
      <c r="E560"/>
      <c r="H560"/>
      <c r="O560"/>
    </row>
    <row r="561" spans="2:15" x14ac:dyDescent="0.3">
      <c r="B561"/>
      <c r="E561"/>
      <c r="H561"/>
      <c r="O561"/>
    </row>
    <row r="562" spans="2:15" x14ac:dyDescent="0.3">
      <c r="B562"/>
      <c r="E562"/>
      <c r="H562"/>
      <c r="O562"/>
    </row>
    <row r="563" spans="2:15" x14ac:dyDescent="0.3">
      <c r="B563"/>
      <c r="E563"/>
      <c r="H563"/>
      <c r="O563"/>
    </row>
    <row r="564" spans="2:15" x14ac:dyDescent="0.3">
      <c r="B564"/>
      <c r="E564"/>
      <c r="H564"/>
      <c r="O564"/>
    </row>
    <row r="565" spans="2:15" x14ac:dyDescent="0.3">
      <c r="B565"/>
      <c r="E565"/>
      <c r="H565"/>
      <c r="O565"/>
    </row>
    <row r="566" spans="2:15" x14ac:dyDescent="0.3">
      <c r="B566"/>
      <c r="E566"/>
      <c r="H566"/>
      <c r="O566"/>
    </row>
    <row r="567" spans="2:15" x14ac:dyDescent="0.3">
      <c r="B567"/>
      <c r="E567"/>
      <c r="H567"/>
      <c r="O567"/>
    </row>
    <row r="568" spans="2:15" x14ac:dyDescent="0.3">
      <c r="B568"/>
      <c r="E568"/>
      <c r="H568"/>
      <c r="O568"/>
    </row>
    <row r="569" spans="2:15" x14ac:dyDescent="0.3">
      <c r="B569"/>
      <c r="E569"/>
      <c r="H569"/>
      <c r="O569"/>
    </row>
    <row r="570" spans="2:15" x14ac:dyDescent="0.3">
      <c r="B570"/>
      <c r="E570"/>
      <c r="H570"/>
      <c r="O570"/>
    </row>
    <row r="571" spans="2:15" x14ac:dyDescent="0.3">
      <c r="B571"/>
      <c r="E571"/>
      <c r="H571"/>
      <c r="O571"/>
    </row>
    <row r="572" spans="2:15" x14ac:dyDescent="0.3">
      <c r="B572"/>
      <c r="E572"/>
      <c r="H572"/>
      <c r="O572"/>
    </row>
    <row r="573" spans="2:15" x14ac:dyDescent="0.3">
      <c r="B573"/>
      <c r="E573"/>
      <c r="H573"/>
      <c r="O573"/>
    </row>
    <row r="574" spans="2:15" x14ac:dyDescent="0.3">
      <c r="B574"/>
      <c r="E574"/>
      <c r="H574"/>
      <c r="O574"/>
    </row>
    <row r="575" spans="2:15" x14ac:dyDescent="0.3">
      <c r="B575"/>
      <c r="E575"/>
      <c r="H575"/>
      <c r="O575"/>
    </row>
    <row r="576" spans="2:15" x14ac:dyDescent="0.3">
      <c r="B576"/>
      <c r="E576"/>
      <c r="H576"/>
      <c r="O576"/>
    </row>
    <row r="577" spans="2:15" x14ac:dyDescent="0.3">
      <c r="B577"/>
      <c r="E577"/>
      <c r="H577"/>
      <c r="O577"/>
    </row>
    <row r="578" spans="2:15" x14ac:dyDescent="0.3">
      <c r="B578"/>
      <c r="E578"/>
      <c r="H578"/>
      <c r="O578"/>
    </row>
    <row r="579" spans="2:15" x14ac:dyDescent="0.3">
      <c r="E579"/>
      <c r="H579"/>
      <c r="O579"/>
    </row>
    <row r="580" spans="2:15" x14ac:dyDescent="0.3">
      <c r="E580"/>
      <c r="H580"/>
      <c r="O580"/>
    </row>
    <row r="581" spans="2:15" x14ac:dyDescent="0.3">
      <c r="E581"/>
      <c r="H581"/>
      <c r="O581"/>
    </row>
    <row r="582" spans="2:15" x14ac:dyDescent="0.3">
      <c r="E582"/>
      <c r="H582"/>
      <c r="O582"/>
    </row>
    <row r="583" spans="2:15" x14ac:dyDescent="0.3">
      <c r="E583"/>
      <c r="H583"/>
      <c r="O583"/>
    </row>
    <row r="584" spans="2:15" x14ac:dyDescent="0.3">
      <c r="E584"/>
      <c r="H584"/>
      <c r="O584"/>
    </row>
    <row r="585" spans="2:15" x14ac:dyDescent="0.3">
      <c r="E585"/>
      <c r="H585"/>
      <c r="O585"/>
    </row>
    <row r="586" spans="2:15" x14ac:dyDescent="0.3">
      <c r="E586"/>
      <c r="H586"/>
      <c r="O586"/>
    </row>
    <row r="587" spans="2:15" x14ac:dyDescent="0.3">
      <c r="E587"/>
      <c r="H587"/>
      <c r="O587"/>
    </row>
    <row r="588" spans="2:15" x14ac:dyDescent="0.3">
      <c r="E588"/>
      <c r="H588"/>
      <c r="O588"/>
    </row>
    <row r="589" spans="2:15" x14ac:dyDescent="0.3">
      <c r="E589"/>
      <c r="H589"/>
      <c r="O589"/>
    </row>
    <row r="590" spans="2:15" x14ac:dyDescent="0.3">
      <c r="E590"/>
      <c r="H590"/>
      <c r="O590"/>
    </row>
    <row r="591" spans="2:15" x14ac:dyDescent="0.3">
      <c r="E591"/>
      <c r="H591"/>
      <c r="O591"/>
    </row>
    <row r="592" spans="2:15" x14ac:dyDescent="0.3">
      <c r="E592"/>
      <c r="H592"/>
      <c r="O592"/>
    </row>
    <row r="593" spans="5:15" x14ac:dyDescent="0.3">
      <c r="E593"/>
      <c r="H593"/>
      <c r="O593"/>
    </row>
    <row r="594" spans="5:15" x14ac:dyDescent="0.3">
      <c r="E594"/>
      <c r="H594"/>
      <c r="O594"/>
    </row>
    <row r="595" spans="5:15" x14ac:dyDescent="0.3">
      <c r="E595"/>
      <c r="H595"/>
      <c r="O595"/>
    </row>
    <row r="596" spans="5:15" x14ac:dyDescent="0.3">
      <c r="E596"/>
      <c r="H596"/>
      <c r="O596"/>
    </row>
    <row r="597" spans="5:15" x14ac:dyDescent="0.3">
      <c r="E597"/>
      <c r="H597"/>
      <c r="O597"/>
    </row>
    <row r="598" spans="5:15" x14ac:dyDescent="0.3">
      <c r="E598"/>
      <c r="H598"/>
      <c r="O598"/>
    </row>
    <row r="599" spans="5:15" x14ac:dyDescent="0.3">
      <c r="E599"/>
      <c r="H599"/>
      <c r="O599"/>
    </row>
    <row r="600" spans="5:15" x14ac:dyDescent="0.3">
      <c r="E600"/>
      <c r="H600"/>
      <c r="O600"/>
    </row>
    <row r="601" spans="5:15" x14ac:dyDescent="0.3">
      <c r="E601"/>
      <c r="H601"/>
      <c r="O601"/>
    </row>
    <row r="602" spans="5:15" x14ac:dyDescent="0.3">
      <c r="E602"/>
      <c r="H602"/>
    </row>
    <row r="603" spans="5:15" x14ac:dyDescent="0.3">
      <c r="E603"/>
      <c r="H603"/>
    </row>
    <row r="604" spans="5:15" x14ac:dyDescent="0.3">
      <c r="E604"/>
      <c r="H604"/>
    </row>
    <row r="605" spans="5:15" x14ac:dyDescent="0.3">
      <c r="E605"/>
      <c r="H605"/>
    </row>
    <row r="606" spans="5:15" x14ac:dyDescent="0.3">
      <c r="E606"/>
      <c r="H606"/>
    </row>
    <row r="607" spans="5:15" x14ac:dyDescent="0.3">
      <c r="E607"/>
      <c r="H607"/>
    </row>
    <row r="608" spans="5:15" x14ac:dyDescent="0.3">
      <c r="E608"/>
      <c r="H608"/>
    </row>
    <row r="609" spans="5:8" x14ac:dyDescent="0.3">
      <c r="E609"/>
      <c r="H609"/>
    </row>
    <row r="610" spans="5:8" x14ac:dyDescent="0.3">
      <c r="E610"/>
      <c r="H610"/>
    </row>
    <row r="611" spans="5:8" x14ac:dyDescent="0.3">
      <c r="E611"/>
      <c r="H611"/>
    </row>
    <row r="612" spans="5:8" x14ac:dyDescent="0.3">
      <c r="E612"/>
      <c r="H612"/>
    </row>
    <row r="613" spans="5:8" x14ac:dyDescent="0.3">
      <c r="E613"/>
      <c r="H613"/>
    </row>
    <row r="614" spans="5:8" x14ac:dyDescent="0.3">
      <c r="E614"/>
      <c r="H614"/>
    </row>
    <row r="615" spans="5:8" x14ac:dyDescent="0.3">
      <c r="E615"/>
      <c r="H615"/>
    </row>
    <row r="616" spans="5:8" x14ac:dyDescent="0.3">
      <c r="E616"/>
      <c r="H616"/>
    </row>
    <row r="617" spans="5:8" x14ac:dyDescent="0.3">
      <c r="E617"/>
      <c r="H617"/>
    </row>
    <row r="618" spans="5:8" x14ac:dyDescent="0.3">
      <c r="E618"/>
      <c r="H618"/>
    </row>
    <row r="619" spans="5:8" x14ac:dyDescent="0.3">
      <c r="E619"/>
      <c r="H619"/>
    </row>
    <row r="620" spans="5:8" x14ac:dyDescent="0.3">
      <c r="E620"/>
      <c r="H620"/>
    </row>
    <row r="621" spans="5:8" x14ac:dyDescent="0.3">
      <c r="E621"/>
      <c r="H621"/>
    </row>
    <row r="622" spans="5:8" x14ac:dyDescent="0.3">
      <c r="E622"/>
      <c r="H622"/>
    </row>
    <row r="623" spans="5:8" x14ac:dyDescent="0.3">
      <c r="E623"/>
      <c r="H623"/>
    </row>
    <row r="624" spans="5:8" x14ac:dyDescent="0.3">
      <c r="E624"/>
      <c r="H624"/>
    </row>
    <row r="625" spans="5:8" x14ac:dyDescent="0.3">
      <c r="E625"/>
      <c r="H625"/>
    </row>
    <row r="626" spans="5:8" x14ac:dyDescent="0.3">
      <c r="E626"/>
      <c r="H626"/>
    </row>
    <row r="627" spans="5:8" x14ac:dyDescent="0.3">
      <c r="E627"/>
    </row>
    <row r="628" spans="5:8" x14ac:dyDescent="0.3">
      <c r="E628"/>
    </row>
    <row r="629" spans="5:8" x14ac:dyDescent="0.3">
      <c r="E629"/>
    </row>
    <row r="630" spans="5:8" x14ac:dyDescent="0.3">
      <c r="E630"/>
    </row>
    <row r="631" spans="5:8" x14ac:dyDescent="0.3">
      <c r="E631"/>
    </row>
    <row r="632" spans="5:8" x14ac:dyDescent="0.3">
      <c r="E632"/>
    </row>
    <row r="633" spans="5:8" x14ac:dyDescent="0.3">
      <c r="E633"/>
    </row>
    <row r="634" spans="5:8" x14ac:dyDescent="0.3">
      <c r="E634"/>
    </row>
    <row r="635" spans="5:8" x14ac:dyDescent="0.3">
      <c r="E635"/>
    </row>
    <row r="636" spans="5:8" x14ac:dyDescent="0.3">
      <c r="E636"/>
    </row>
    <row r="637" spans="5:8" x14ac:dyDescent="0.3">
      <c r="E637"/>
    </row>
    <row r="638" spans="5:8" x14ac:dyDescent="0.3">
      <c r="E638"/>
    </row>
    <row r="639" spans="5:8" x14ac:dyDescent="0.3">
      <c r="E639"/>
    </row>
    <row r="640" spans="5:8" x14ac:dyDescent="0.3">
      <c r="E640"/>
    </row>
    <row r="641" spans="5:5" x14ac:dyDescent="0.3">
      <c r="E641"/>
    </row>
    <row r="642" spans="5:5" x14ac:dyDescent="0.3">
      <c r="E642"/>
    </row>
    <row r="643" spans="5:5" x14ac:dyDescent="0.3">
      <c r="E643"/>
    </row>
    <row r="644" spans="5:5" x14ac:dyDescent="0.3">
      <c r="E644"/>
    </row>
    <row r="645" spans="5:5" x14ac:dyDescent="0.3">
      <c r="E645"/>
    </row>
    <row r="646" spans="5:5" x14ac:dyDescent="0.3">
      <c r="E646"/>
    </row>
    <row r="647" spans="5:5" x14ac:dyDescent="0.3">
      <c r="E647"/>
    </row>
  </sheetData>
  <mergeCells count="13">
    <mergeCell ref="P1:T1"/>
    <mergeCell ref="AE14:AI14"/>
    <mergeCell ref="AO11:AS11"/>
    <mergeCell ref="AO13:AT13"/>
    <mergeCell ref="AE10:AI10"/>
    <mergeCell ref="AE11:AI11"/>
    <mergeCell ref="AE12:AI12"/>
    <mergeCell ref="AE13:AI13"/>
    <mergeCell ref="AC1:AD1"/>
    <mergeCell ref="U1:V1"/>
    <mergeCell ref="W1:X1"/>
    <mergeCell ref="Y1:Z1"/>
    <mergeCell ref="AA1:AB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681"/>
  <sheetViews>
    <sheetView zoomScale="94" zoomScaleNormal="94" workbookViewId="0">
      <selection activeCell="B15" sqref="B15"/>
    </sheetView>
  </sheetViews>
  <sheetFormatPr defaultColWidth="9.109375" defaultRowHeight="14.4" x14ac:dyDescent="0.3"/>
  <cols>
    <col min="1" max="1" width="9.109375" style="13"/>
    <col min="2" max="2" width="10.6640625" style="1" customWidth="1"/>
    <col min="3" max="4" width="8" style="14" hidden="1" customWidth="1"/>
    <col min="5" max="6" width="7.88671875" style="14" hidden="1" customWidth="1"/>
    <col min="7" max="8" width="7.5546875" style="14" hidden="1" customWidth="1"/>
    <col min="9" max="10" width="7.88671875" style="14" hidden="1" customWidth="1"/>
    <col min="11" max="12" width="9" style="14" hidden="1" customWidth="1"/>
    <col min="13" max="14" width="8" style="14" hidden="1" customWidth="1"/>
    <col min="15" max="15" width="6.5546875" style="2" customWidth="1"/>
    <col min="16" max="17" width="8" style="2" customWidth="1"/>
    <col min="18" max="18" width="6.5546875" style="2" customWidth="1"/>
    <col min="19" max="20" width="8" style="2" customWidth="1"/>
    <col min="21" max="21" width="5.33203125" style="3" customWidth="1"/>
    <col min="22" max="22" width="4.6640625" style="4" customWidth="1"/>
    <col min="23" max="23" width="4.88671875" style="3" customWidth="1"/>
    <col min="24" max="24" width="4.33203125" style="4" customWidth="1"/>
    <col min="25" max="25" width="3.5546875" style="3" customWidth="1"/>
    <col min="26" max="26" width="3.88671875" style="4" customWidth="1"/>
    <col min="27" max="27" width="4.33203125" style="3" customWidth="1"/>
    <col min="28" max="28" width="4.109375" style="4" customWidth="1"/>
    <col min="29" max="29" width="3.88671875" style="3" customWidth="1"/>
    <col min="30" max="30" width="5.109375" style="4" customWidth="1"/>
    <col min="31" max="31" width="12.44140625" style="1" customWidth="1"/>
    <col min="32" max="32" width="5" style="1" customWidth="1"/>
    <col min="33" max="33" width="5.44140625" style="1" bestFit="1" customWidth="1"/>
    <col min="34" max="34" width="6.88671875" style="1" customWidth="1"/>
    <col min="35" max="35" width="6.5546875" style="1" customWidth="1"/>
    <col min="36" max="36" width="5.33203125" style="1" customWidth="1"/>
    <col min="37" max="37" width="4.6640625" style="1" customWidth="1"/>
    <col min="38" max="38" width="5.44140625" style="1" customWidth="1"/>
    <col min="39" max="39" width="6.5546875" style="1" customWidth="1"/>
    <col min="40" max="40" width="6" style="1" customWidth="1"/>
    <col min="41" max="41" width="5.6640625" style="1" customWidth="1"/>
    <col min="42" max="43" width="5.5546875" style="1" customWidth="1"/>
    <col min="44" max="44" width="6.109375" style="1" customWidth="1"/>
    <col min="45" max="46" width="5.44140625" style="1" customWidth="1"/>
    <col min="47" max="16384" width="9.109375" style="1"/>
  </cols>
  <sheetData>
    <row r="1" spans="1:47" x14ac:dyDescent="0.3">
      <c r="A1" s="78" t="s">
        <v>112</v>
      </c>
      <c r="B1" s="78" t="s">
        <v>16</v>
      </c>
      <c r="C1" s="78" t="s">
        <v>32</v>
      </c>
      <c r="D1" s="78"/>
      <c r="E1" s="78"/>
      <c r="F1" s="78"/>
      <c r="G1" s="78" t="s">
        <v>33</v>
      </c>
      <c r="H1" s="78"/>
      <c r="I1" s="78"/>
      <c r="J1" s="78"/>
      <c r="K1" s="78" t="s">
        <v>34</v>
      </c>
      <c r="L1" s="78"/>
      <c r="M1" s="78"/>
      <c r="N1" s="78"/>
      <c r="O1" s="78"/>
      <c r="P1" s="82" t="s">
        <v>40</v>
      </c>
      <c r="Q1" s="82"/>
      <c r="R1" s="82"/>
      <c r="S1" s="82"/>
      <c r="T1" s="82"/>
      <c r="U1" s="86" t="s">
        <v>18</v>
      </c>
      <c r="V1" s="86"/>
      <c r="W1" s="86" t="s">
        <v>19</v>
      </c>
      <c r="X1" s="86"/>
      <c r="Y1" s="86" t="s">
        <v>20</v>
      </c>
      <c r="Z1" s="86"/>
      <c r="AA1" s="86" t="s">
        <v>21</v>
      </c>
      <c r="AB1" s="86"/>
      <c r="AC1" s="86" t="s">
        <v>22</v>
      </c>
      <c r="AD1" s="86"/>
      <c r="AE1" s="55" t="s">
        <v>139</v>
      </c>
      <c r="AF1" s="55" t="s">
        <v>0</v>
      </c>
      <c r="AG1" s="55" t="s">
        <v>1</v>
      </c>
      <c r="AH1" s="55" t="s">
        <v>2</v>
      </c>
      <c r="AI1" s="55" t="s">
        <v>3</v>
      </c>
      <c r="AJ1" s="55" t="s">
        <v>4</v>
      </c>
      <c r="AK1" s="55" t="s">
        <v>5</v>
      </c>
      <c r="AL1" s="55" t="s">
        <v>6</v>
      </c>
      <c r="AM1" s="55" t="s">
        <v>7</v>
      </c>
      <c r="AN1" s="55" t="s">
        <v>8</v>
      </c>
      <c r="AO1" s="55" t="s">
        <v>9</v>
      </c>
      <c r="AP1" s="55" t="s">
        <v>10</v>
      </c>
      <c r="AQ1" s="55" t="s">
        <v>11</v>
      </c>
      <c r="AR1" s="55" t="s">
        <v>12</v>
      </c>
      <c r="AS1" s="55" t="s">
        <v>13</v>
      </c>
      <c r="AT1" s="55" t="s">
        <v>14</v>
      </c>
      <c r="AU1" s="16"/>
    </row>
    <row r="2" spans="1:47" ht="23.4" customHeight="1" x14ac:dyDescent="0.3">
      <c r="A2" s="78" t="s">
        <v>112</v>
      </c>
      <c r="B2" s="80" t="s">
        <v>16</v>
      </c>
      <c r="C2" s="78" t="s">
        <v>35</v>
      </c>
      <c r="D2" s="78" t="s">
        <v>46</v>
      </c>
      <c r="E2" s="78" t="s">
        <v>36</v>
      </c>
      <c r="F2" s="78" t="s">
        <v>46</v>
      </c>
      <c r="G2" s="78" t="s">
        <v>36</v>
      </c>
      <c r="H2" s="78" t="s">
        <v>46</v>
      </c>
      <c r="I2" s="78" t="s">
        <v>37</v>
      </c>
      <c r="J2" s="78" t="s">
        <v>46</v>
      </c>
      <c r="K2" s="78" t="s">
        <v>38</v>
      </c>
      <c r="L2" s="78" t="s">
        <v>46</v>
      </c>
      <c r="M2" s="78" t="s">
        <v>39</v>
      </c>
      <c r="N2" s="78" t="s">
        <v>46</v>
      </c>
      <c r="O2" s="78" t="s">
        <v>47</v>
      </c>
      <c r="P2" s="6" t="s">
        <v>41</v>
      </c>
      <c r="Q2" s="6" t="s">
        <v>42</v>
      </c>
      <c r="R2" s="6" t="s">
        <v>43</v>
      </c>
      <c r="S2" s="6" t="s">
        <v>44</v>
      </c>
      <c r="T2" s="6" t="s">
        <v>45</v>
      </c>
      <c r="U2" s="5" t="s">
        <v>23</v>
      </c>
      <c r="V2" s="6" t="s">
        <v>111</v>
      </c>
      <c r="W2" s="5" t="s">
        <v>23</v>
      </c>
      <c r="X2" s="6" t="s">
        <v>111</v>
      </c>
      <c r="Y2" s="5" t="s">
        <v>23</v>
      </c>
      <c r="Z2" s="6" t="s">
        <v>111</v>
      </c>
      <c r="AA2" s="5" t="s">
        <v>23</v>
      </c>
      <c r="AB2" s="6" t="s">
        <v>111</v>
      </c>
      <c r="AC2" s="5" t="s">
        <v>23</v>
      </c>
      <c r="AD2" s="6" t="s">
        <v>111</v>
      </c>
      <c r="AE2" s="55" t="s">
        <v>140</v>
      </c>
      <c r="AF2" s="68">
        <v>3</v>
      </c>
      <c r="AG2" s="68">
        <v>2</v>
      </c>
      <c r="AH2" s="68" t="s">
        <v>113</v>
      </c>
      <c r="AI2" s="68">
        <v>2</v>
      </c>
      <c r="AJ2" s="68" t="s">
        <v>113</v>
      </c>
      <c r="AK2" s="68">
        <v>2</v>
      </c>
      <c r="AL2" s="68">
        <v>2</v>
      </c>
      <c r="AM2" s="68" t="s">
        <v>113</v>
      </c>
      <c r="AN2" s="68" t="s">
        <v>113</v>
      </c>
      <c r="AO2" s="68" t="s">
        <v>113</v>
      </c>
      <c r="AP2" s="68">
        <v>2</v>
      </c>
      <c r="AQ2" s="68">
        <v>2</v>
      </c>
      <c r="AR2" s="69">
        <v>1</v>
      </c>
      <c r="AS2" s="69">
        <v>1</v>
      </c>
      <c r="AT2" s="69">
        <v>2</v>
      </c>
      <c r="AU2" s="16"/>
    </row>
    <row r="3" spans="1:47" x14ac:dyDescent="0.3">
      <c r="A3" s="78">
        <v>1</v>
      </c>
      <c r="B3" s="78">
        <v>170701001</v>
      </c>
      <c r="C3" s="78">
        <v>28</v>
      </c>
      <c r="D3" s="78">
        <v>5</v>
      </c>
      <c r="E3" s="78">
        <v>13</v>
      </c>
      <c r="F3" s="78">
        <v>5</v>
      </c>
      <c r="G3" s="78">
        <v>14</v>
      </c>
      <c r="H3" s="78">
        <v>5</v>
      </c>
      <c r="I3" s="78">
        <v>23</v>
      </c>
      <c r="J3" s="78">
        <v>5</v>
      </c>
      <c r="K3" s="78">
        <v>20</v>
      </c>
      <c r="L3" s="78">
        <v>5</v>
      </c>
      <c r="M3" s="78">
        <v>20</v>
      </c>
      <c r="N3" s="78">
        <v>5</v>
      </c>
      <c r="O3" s="78" t="s">
        <v>51</v>
      </c>
      <c r="P3" s="6">
        <f>IF(O3="O",10,IF(O3="A+",9,IF(O3="A",8,IF(O3="B+",7,IF(O3="B",6,0)))))/5*10</f>
        <v>16</v>
      </c>
      <c r="Q3" s="6">
        <f>P3</f>
        <v>16</v>
      </c>
      <c r="R3" s="6">
        <f>P3</f>
        <v>16</v>
      </c>
      <c r="S3" s="6">
        <f>P3</f>
        <v>16</v>
      </c>
      <c r="T3" s="6">
        <f>P3</f>
        <v>16</v>
      </c>
      <c r="U3" s="5">
        <f>(C3+D3)/37*100</f>
        <v>89.189189189189193</v>
      </c>
      <c r="V3" s="6">
        <f>P3/20*100</f>
        <v>80</v>
      </c>
      <c r="W3" s="5">
        <f>(E3+F3+G3+H3)/46*100</f>
        <v>80.434782608695656</v>
      </c>
      <c r="X3" s="6">
        <f>Q3/20*100</f>
        <v>80</v>
      </c>
      <c r="Y3" s="5">
        <f>(I3+J3)/37*100</f>
        <v>75.675675675675677</v>
      </c>
      <c r="Z3" s="6">
        <f>R3/20*100</f>
        <v>80</v>
      </c>
      <c r="AA3" s="5">
        <f>(K3+L3)/30*100</f>
        <v>83.333333333333343</v>
      </c>
      <c r="AB3" s="6">
        <f>S3/20*100</f>
        <v>80</v>
      </c>
      <c r="AC3" s="5">
        <f>(M3+N3)/30*100</f>
        <v>83.333333333333343</v>
      </c>
      <c r="AD3" s="6">
        <f>T3/20*100</f>
        <v>80</v>
      </c>
      <c r="AE3" s="55" t="s">
        <v>141</v>
      </c>
      <c r="AF3" s="68">
        <v>3</v>
      </c>
      <c r="AG3" s="68">
        <v>2</v>
      </c>
      <c r="AH3" s="68" t="s">
        <v>113</v>
      </c>
      <c r="AI3" s="68">
        <v>2</v>
      </c>
      <c r="AJ3" s="68" t="s">
        <v>113</v>
      </c>
      <c r="AK3" s="68">
        <v>2</v>
      </c>
      <c r="AL3" s="68">
        <v>1</v>
      </c>
      <c r="AM3" s="68" t="s">
        <v>113</v>
      </c>
      <c r="AN3" s="68" t="s">
        <v>113</v>
      </c>
      <c r="AO3" s="68" t="s">
        <v>113</v>
      </c>
      <c r="AP3" s="68">
        <v>2</v>
      </c>
      <c r="AQ3" s="68">
        <v>1</v>
      </c>
      <c r="AR3" s="69">
        <v>2</v>
      </c>
      <c r="AS3" s="69">
        <v>3</v>
      </c>
      <c r="AT3" s="69">
        <v>2</v>
      </c>
      <c r="AU3" s="16"/>
    </row>
    <row r="4" spans="1:47" x14ac:dyDescent="0.3">
      <c r="A4" s="78">
        <v>2</v>
      </c>
      <c r="B4" s="78">
        <v>170701002</v>
      </c>
      <c r="C4" s="78">
        <v>19</v>
      </c>
      <c r="D4" s="78">
        <v>5</v>
      </c>
      <c r="E4" s="78">
        <v>11</v>
      </c>
      <c r="F4" s="78">
        <v>5</v>
      </c>
      <c r="G4" s="78">
        <v>15</v>
      </c>
      <c r="H4" s="78">
        <v>5</v>
      </c>
      <c r="I4" s="78">
        <v>20</v>
      </c>
      <c r="J4" s="78">
        <v>5</v>
      </c>
      <c r="K4" s="78">
        <v>19.25</v>
      </c>
      <c r="L4" s="78">
        <v>5</v>
      </c>
      <c r="M4" s="78">
        <v>19.25</v>
      </c>
      <c r="N4" s="78">
        <v>5</v>
      </c>
      <c r="O4" s="78" t="s">
        <v>51</v>
      </c>
      <c r="P4" s="6">
        <f t="shared" ref="P4:P67" si="0">IF(O4="O",10,IF(O4="A+",9,IF(O4="A",8,IF(O4="B+",7,IF(O4="B",6,0)))))/5*10</f>
        <v>16</v>
      </c>
      <c r="Q4" s="6">
        <f t="shared" ref="Q4:Q67" si="1">P4</f>
        <v>16</v>
      </c>
      <c r="R4" s="6">
        <f t="shared" ref="R4:R67" si="2">P4</f>
        <v>16</v>
      </c>
      <c r="S4" s="6">
        <f t="shared" ref="S4:S67" si="3">P4</f>
        <v>16</v>
      </c>
      <c r="T4" s="6">
        <f t="shared" ref="T4:T67" si="4">P4</f>
        <v>16</v>
      </c>
      <c r="U4" s="5">
        <f t="shared" ref="U4:U67" si="5">(C4+D4)/37*100</f>
        <v>64.86486486486487</v>
      </c>
      <c r="V4" s="6">
        <f t="shared" ref="V4:V67" si="6">P4/20*100</f>
        <v>80</v>
      </c>
      <c r="W4" s="5">
        <f t="shared" ref="W4:W67" si="7">(E4+F4+G4+H4)/46*100</f>
        <v>78.260869565217391</v>
      </c>
      <c r="X4" s="6">
        <f t="shared" ref="X4:X67" si="8">Q4/20*100</f>
        <v>80</v>
      </c>
      <c r="Y4" s="5">
        <f t="shared" ref="Y4:Y67" si="9">(I4+J4)/37*100</f>
        <v>67.567567567567565</v>
      </c>
      <c r="Z4" s="6">
        <f t="shared" ref="Z4:Z67" si="10">R4/20*100</f>
        <v>80</v>
      </c>
      <c r="AA4" s="5">
        <f t="shared" ref="AA4:AA67" si="11">(K4+L4)/30*100</f>
        <v>80.833333333333329</v>
      </c>
      <c r="AB4" s="6">
        <f t="shared" ref="AB4:AB67" si="12">S4/20*100</f>
        <v>80</v>
      </c>
      <c r="AC4" s="5">
        <f t="shared" ref="AC4:AC67" si="13">(M4+N4)/30*100</f>
        <v>80.833333333333329</v>
      </c>
      <c r="AD4" s="6">
        <f t="shared" ref="AD4:AD67" si="14">T4/20*100</f>
        <v>80</v>
      </c>
      <c r="AE4" s="55" t="s">
        <v>142</v>
      </c>
      <c r="AF4" s="68">
        <v>2</v>
      </c>
      <c r="AG4" s="68">
        <v>2</v>
      </c>
      <c r="AH4" s="68" t="s">
        <v>113</v>
      </c>
      <c r="AI4" s="68">
        <v>2</v>
      </c>
      <c r="AJ4" s="68" t="s">
        <v>113</v>
      </c>
      <c r="AK4" s="68">
        <v>2</v>
      </c>
      <c r="AL4" s="68">
        <v>2</v>
      </c>
      <c r="AM4" s="68" t="s">
        <v>113</v>
      </c>
      <c r="AN4" s="68" t="s">
        <v>113</v>
      </c>
      <c r="AO4" s="68" t="s">
        <v>113</v>
      </c>
      <c r="AP4" s="68">
        <v>3</v>
      </c>
      <c r="AQ4" s="68">
        <v>2</v>
      </c>
      <c r="AR4" s="69">
        <v>2</v>
      </c>
      <c r="AS4" s="69">
        <v>2</v>
      </c>
      <c r="AT4" s="69">
        <v>3</v>
      </c>
      <c r="AU4" s="16"/>
    </row>
    <row r="5" spans="1:47" x14ac:dyDescent="0.3">
      <c r="A5" s="78">
        <v>3</v>
      </c>
      <c r="B5" s="78">
        <v>170701003</v>
      </c>
      <c r="C5" s="78">
        <v>23</v>
      </c>
      <c r="D5" s="78">
        <v>5</v>
      </c>
      <c r="E5" s="78">
        <v>4</v>
      </c>
      <c r="F5" s="78">
        <v>5</v>
      </c>
      <c r="G5" s="78">
        <v>13</v>
      </c>
      <c r="H5" s="78">
        <v>5</v>
      </c>
      <c r="I5" s="78">
        <v>19</v>
      </c>
      <c r="J5" s="78">
        <v>5</v>
      </c>
      <c r="K5" s="78">
        <v>20.75</v>
      </c>
      <c r="L5" s="78">
        <v>5</v>
      </c>
      <c r="M5" s="78">
        <v>20.75</v>
      </c>
      <c r="N5" s="78">
        <v>5</v>
      </c>
      <c r="O5" s="78" t="s">
        <v>51</v>
      </c>
      <c r="P5" s="6">
        <f t="shared" si="0"/>
        <v>16</v>
      </c>
      <c r="Q5" s="6">
        <f t="shared" si="1"/>
        <v>16</v>
      </c>
      <c r="R5" s="6">
        <f t="shared" si="2"/>
        <v>16</v>
      </c>
      <c r="S5" s="6">
        <f t="shared" si="3"/>
        <v>16</v>
      </c>
      <c r="T5" s="6">
        <f t="shared" si="4"/>
        <v>16</v>
      </c>
      <c r="U5" s="5">
        <f t="shared" si="5"/>
        <v>75.675675675675677</v>
      </c>
      <c r="V5" s="6">
        <f t="shared" si="6"/>
        <v>80</v>
      </c>
      <c r="W5" s="5">
        <f t="shared" si="7"/>
        <v>58.695652173913047</v>
      </c>
      <c r="X5" s="6">
        <f t="shared" si="8"/>
        <v>80</v>
      </c>
      <c r="Y5" s="5">
        <f t="shared" si="9"/>
        <v>64.86486486486487</v>
      </c>
      <c r="Z5" s="6">
        <f t="shared" si="10"/>
        <v>80</v>
      </c>
      <c r="AA5" s="5">
        <f t="shared" si="11"/>
        <v>85.833333333333329</v>
      </c>
      <c r="AB5" s="6">
        <f t="shared" si="12"/>
        <v>80</v>
      </c>
      <c r="AC5" s="5">
        <f t="shared" si="13"/>
        <v>85.833333333333329</v>
      </c>
      <c r="AD5" s="6">
        <f t="shared" si="14"/>
        <v>80</v>
      </c>
      <c r="AE5" s="55" t="s">
        <v>143</v>
      </c>
      <c r="AF5" s="68">
        <v>2</v>
      </c>
      <c r="AG5" s="68">
        <v>2</v>
      </c>
      <c r="AH5" s="68" t="s">
        <v>113</v>
      </c>
      <c r="AI5" s="68">
        <v>2</v>
      </c>
      <c r="AJ5" s="68">
        <v>2</v>
      </c>
      <c r="AK5" s="68">
        <v>2</v>
      </c>
      <c r="AL5" s="68">
        <v>1</v>
      </c>
      <c r="AM5" s="68" t="s">
        <v>113</v>
      </c>
      <c r="AN5" s="68" t="s">
        <v>113</v>
      </c>
      <c r="AO5" s="68" t="s">
        <v>113</v>
      </c>
      <c r="AP5" s="68">
        <v>2</v>
      </c>
      <c r="AQ5" s="68">
        <v>2</v>
      </c>
      <c r="AR5" s="69">
        <v>2</v>
      </c>
      <c r="AS5" s="69">
        <v>2</v>
      </c>
      <c r="AT5" s="69">
        <v>3</v>
      </c>
      <c r="AU5" s="16"/>
    </row>
    <row r="6" spans="1:47" x14ac:dyDescent="0.3">
      <c r="A6" s="78">
        <v>4</v>
      </c>
      <c r="B6" s="78">
        <v>170701004</v>
      </c>
      <c r="C6" s="78">
        <v>27</v>
      </c>
      <c r="D6" s="78">
        <v>5</v>
      </c>
      <c r="E6" s="78">
        <v>11</v>
      </c>
      <c r="F6" s="78">
        <v>5</v>
      </c>
      <c r="G6" s="78">
        <v>12</v>
      </c>
      <c r="H6" s="78">
        <v>5</v>
      </c>
      <c r="I6" s="78">
        <v>19</v>
      </c>
      <c r="J6" s="78">
        <v>5</v>
      </c>
      <c r="K6" s="78">
        <v>20</v>
      </c>
      <c r="L6" s="78">
        <v>5</v>
      </c>
      <c r="M6" s="78">
        <v>20</v>
      </c>
      <c r="N6" s="78">
        <v>5</v>
      </c>
      <c r="O6" s="78" t="s">
        <v>51</v>
      </c>
      <c r="P6" s="6">
        <f t="shared" si="0"/>
        <v>16</v>
      </c>
      <c r="Q6" s="6">
        <f t="shared" si="1"/>
        <v>16</v>
      </c>
      <c r="R6" s="6">
        <f t="shared" si="2"/>
        <v>16</v>
      </c>
      <c r="S6" s="6">
        <f t="shared" si="3"/>
        <v>16</v>
      </c>
      <c r="T6" s="6">
        <f t="shared" si="4"/>
        <v>16</v>
      </c>
      <c r="U6" s="5">
        <f t="shared" si="5"/>
        <v>86.486486486486484</v>
      </c>
      <c r="V6" s="6">
        <f t="shared" si="6"/>
        <v>80</v>
      </c>
      <c r="W6" s="5">
        <f t="shared" si="7"/>
        <v>71.739130434782609</v>
      </c>
      <c r="X6" s="6">
        <f t="shared" si="8"/>
        <v>80</v>
      </c>
      <c r="Y6" s="5">
        <f t="shared" si="9"/>
        <v>64.86486486486487</v>
      </c>
      <c r="Z6" s="6">
        <f t="shared" si="10"/>
        <v>80</v>
      </c>
      <c r="AA6" s="5">
        <f t="shared" si="11"/>
        <v>83.333333333333343</v>
      </c>
      <c r="AB6" s="6">
        <f t="shared" si="12"/>
        <v>80</v>
      </c>
      <c r="AC6" s="5">
        <f t="shared" si="13"/>
        <v>83.333333333333343</v>
      </c>
      <c r="AD6" s="6">
        <f t="shared" si="14"/>
        <v>80</v>
      </c>
      <c r="AE6" s="55" t="s">
        <v>144</v>
      </c>
      <c r="AF6" s="68" t="s">
        <v>113</v>
      </c>
      <c r="AG6" s="68" t="s">
        <v>113</v>
      </c>
      <c r="AH6" s="68">
        <v>2</v>
      </c>
      <c r="AI6" s="68">
        <v>2</v>
      </c>
      <c r="AJ6" s="68">
        <v>2</v>
      </c>
      <c r="AK6" s="68">
        <v>2</v>
      </c>
      <c r="AL6" s="68" t="s">
        <v>113</v>
      </c>
      <c r="AM6" s="68" t="s">
        <v>113</v>
      </c>
      <c r="AN6" s="68" t="s">
        <v>113</v>
      </c>
      <c r="AO6" s="68" t="s">
        <v>113</v>
      </c>
      <c r="AP6" s="68">
        <v>2</v>
      </c>
      <c r="AQ6" s="68">
        <v>2</v>
      </c>
      <c r="AR6" s="69">
        <v>2</v>
      </c>
      <c r="AS6" s="69">
        <v>2</v>
      </c>
      <c r="AT6" s="69">
        <v>3</v>
      </c>
      <c r="AU6" s="16"/>
    </row>
    <row r="7" spans="1:47" x14ac:dyDescent="0.3">
      <c r="A7" s="78">
        <v>5</v>
      </c>
      <c r="B7" s="78">
        <v>170701005</v>
      </c>
      <c r="C7" s="78">
        <v>24</v>
      </c>
      <c r="D7" s="78">
        <v>5</v>
      </c>
      <c r="E7" s="78">
        <v>9</v>
      </c>
      <c r="F7" s="78">
        <v>5</v>
      </c>
      <c r="G7" s="78">
        <v>11</v>
      </c>
      <c r="H7" s="78">
        <v>5</v>
      </c>
      <c r="I7" s="78">
        <v>20</v>
      </c>
      <c r="J7" s="78">
        <v>5</v>
      </c>
      <c r="K7" s="78">
        <v>20</v>
      </c>
      <c r="L7" s="78">
        <v>5</v>
      </c>
      <c r="M7" s="78">
        <v>20</v>
      </c>
      <c r="N7" s="78">
        <v>5</v>
      </c>
      <c r="O7" s="78" t="s">
        <v>51</v>
      </c>
      <c r="P7" s="6">
        <f t="shared" si="0"/>
        <v>16</v>
      </c>
      <c r="Q7" s="6">
        <f t="shared" si="1"/>
        <v>16</v>
      </c>
      <c r="R7" s="6">
        <f t="shared" si="2"/>
        <v>16</v>
      </c>
      <c r="S7" s="6">
        <f t="shared" si="3"/>
        <v>16</v>
      </c>
      <c r="T7" s="6">
        <f t="shared" si="4"/>
        <v>16</v>
      </c>
      <c r="U7" s="5">
        <f t="shared" si="5"/>
        <v>78.378378378378372</v>
      </c>
      <c r="V7" s="6">
        <f t="shared" si="6"/>
        <v>80</v>
      </c>
      <c r="W7" s="5">
        <v>0</v>
      </c>
      <c r="X7" s="6">
        <f t="shared" si="8"/>
        <v>80</v>
      </c>
      <c r="Y7" s="5">
        <v>0</v>
      </c>
      <c r="Z7" s="6">
        <f t="shared" si="10"/>
        <v>80</v>
      </c>
      <c r="AA7" s="5">
        <f t="shared" si="11"/>
        <v>83.333333333333343</v>
      </c>
      <c r="AB7" s="6">
        <f t="shared" si="12"/>
        <v>80</v>
      </c>
      <c r="AC7" s="5">
        <f t="shared" si="13"/>
        <v>83.333333333333343</v>
      </c>
      <c r="AD7" s="6">
        <f t="shared" si="14"/>
        <v>80</v>
      </c>
      <c r="AE7" s="64" t="s">
        <v>15</v>
      </c>
      <c r="AF7" s="70">
        <f>AVERAGEIF(AF2:AF6,"&gt;0")</f>
        <v>2.5</v>
      </c>
      <c r="AG7" s="70">
        <f t="shared" ref="AG7:AT7" si="15">AVERAGEIF(AG2:AG6,"&gt;0")</f>
        <v>2</v>
      </c>
      <c r="AH7" s="70">
        <f t="shared" si="15"/>
        <v>2</v>
      </c>
      <c r="AI7" s="70">
        <f t="shared" si="15"/>
        <v>2</v>
      </c>
      <c r="AJ7" s="70">
        <f t="shared" si="15"/>
        <v>2</v>
      </c>
      <c r="AK7" s="70">
        <f t="shared" si="15"/>
        <v>2</v>
      </c>
      <c r="AL7" s="70">
        <f t="shared" si="15"/>
        <v>1.5</v>
      </c>
      <c r="AM7" s="70">
        <v>0</v>
      </c>
      <c r="AN7" s="70">
        <v>0</v>
      </c>
      <c r="AO7" s="70">
        <v>0</v>
      </c>
      <c r="AP7" s="70">
        <f t="shared" si="15"/>
        <v>2.2000000000000002</v>
      </c>
      <c r="AQ7" s="70">
        <f t="shared" si="15"/>
        <v>1.8</v>
      </c>
      <c r="AR7" s="70">
        <f t="shared" si="15"/>
        <v>1.8</v>
      </c>
      <c r="AS7" s="70">
        <f t="shared" si="15"/>
        <v>2</v>
      </c>
      <c r="AT7" s="70">
        <f t="shared" si="15"/>
        <v>2.6</v>
      </c>
      <c r="AU7" s="16"/>
    </row>
    <row r="8" spans="1:47" x14ac:dyDescent="0.3">
      <c r="A8" s="78">
        <v>6</v>
      </c>
      <c r="B8" s="78">
        <v>170701006</v>
      </c>
      <c r="C8" s="78">
        <v>7</v>
      </c>
      <c r="D8" s="78">
        <v>5</v>
      </c>
      <c r="E8" s="78">
        <v>0</v>
      </c>
      <c r="F8" s="78">
        <v>5</v>
      </c>
      <c r="G8" s="78">
        <v>6</v>
      </c>
      <c r="H8" s="78">
        <v>5</v>
      </c>
      <c r="I8" s="78">
        <v>15</v>
      </c>
      <c r="J8" s="78">
        <v>5</v>
      </c>
      <c r="K8" s="78">
        <v>19.25</v>
      </c>
      <c r="L8" s="78">
        <v>5</v>
      </c>
      <c r="M8" s="78">
        <v>19.25</v>
      </c>
      <c r="N8" s="78">
        <v>4.7</v>
      </c>
      <c r="O8" s="78" t="s">
        <v>52</v>
      </c>
      <c r="P8" s="6">
        <f t="shared" si="0"/>
        <v>14</v>
      </c>
      <c r="Q8" s="6">
        <f t="shared" si="1"/>
        <v>14</v>
      </c>
      <c r="R8" s="6">
        <f t="shared" si="2"/>
        <v>14</v>
      </c>
      <c r="S8" s="6">
        <f t="shared" si="3"/>
        <v>14</v>
      </c>
      <c r="T8" s="6">
        <f t="shared" si="4"/>
        <v>14</v>
      </c>
      <c r="U8" s="5">
        <f t="shared" si="5"/>
        <v>32.432432432432435</v>
      </c>
      <c r="V8" s="6">
        <f t="shared" si="6"/>
        <v>70</v>
      </c>
      <c r="W8" s="5">
        <f t="shared" si="7"/>
        <v>34.782608695652172</v>
      </c>
      <c r="X8" s="6">
        <f t="shared" si="8"/>
        <v>70</v>
      </c>
      <c r="Y8" s="5">
        <f t="shared" si="9"/>
        <v>54.054054054054056</v>
      </c>
      <c r="Z8" s="6">
        <f t="shared" si="10"/>
        <v>70</v>
      </c>
      <c r="AA8" s="5">
        <f t="shared" si="11"/>
        <v>80.833333333333329</v>
      </c>
      <c r="AB8" s="6">
        <f t="shared" si="12"/>
        <v>70</v>
      </c>
      <c r="AC8" s="5">
        <f t="shared" si="13"/>
        <v>79.833333333333329</v>
      </c>
      <c r="AD8" s="6">
        <f t="shared" si="14"/>
        <v>70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16"/>
    </row>
    <row r="9" spans="1:47" x14ac:dyDescent="0.3">
      <c r="A9" s="78">
        <v>7</v>
      </c>
      <c r="B9" s="78">
        <v>170701007</v>
      </c>
      <c r="C9" s="78">
        <v>10</v>
      </c>
      <c r="D9" s="78">
        <v>5</v>
      </c>
      <c r="E9" s="78">
        <v>1</v>
      </c>
      <c r="F9" s="78">
        <v>5</v>
      </c>
      <c r="G9" s="78">
        <v>2</v>
      </c>
      <c r="H9" s="78">
        <v>5</v>
      </c>
      <c r="I9" s="78">
        <v>15</v>
      </c>
      <c r="J9" s="78">
        <v>5</v>
      </c>
      <c r="K9" s="78">
        <v>19.25</v>
      </c>
      <c r="L9" s="78">
        <v>5</v>
      </c>
      <c r="M9" s="78">
        <v>19.25</v>
      </c>
      <c r="N9" s="78">
        <v>1.3</v>
      </c>
      <c r="O9" s="78" t="s">
        <v>52</v>
      </c>
      <c r="P9" s="6">
        <f t="shared" si="0"/>
        <v>14</v>
      </c>
      <c r="Q9" s="6">
        <f t="shared" si="1"/>
        <v>14</v>
      </c>
      <c r="R9" s="6">
        <f t="shared" si="2"/>
        <v>14</v>
      </c>
      <c r="S9" s="6">
        <f t="shared" si="3"/>
        <v>14</v>
      </c>
      <c r="T9" s="6">
        <f t="shared" si="4"/>
        <v>14</v>
      </c>
      <c r="U9" s="5">
        <f t="shared" si="5"/>
        <v>40.54054054054054</v>
      </c>
      <c r="V9" s="6">
        <f t="shared" si="6"/>
        <v>70</v>
      </c>
      <c r="W9" s="5">
        <f t="shared" si="7"/>
        <v>28.260869565217391</v>
      </c>
      <c r="X9" s="6">
        <f t="shared" si="8"/>
        <v>70</v>
      </c>
      <c r="Y9" s="5">
        <f t="shared" si="9"/>
        <v>54.054054054054056</v>
      </c>
      <c r="Z9" s="6">
        <f t="shared" si="10"/>
        <v>70</v>
      </c>
      <c r="AA9" s="5">
        <f t="shared" si="11"/>
        <v>80.833333333333329</v>
      </c>
      <c r="AB9" s="6">
        <f t="shared" si="12"/>
        <v>70</v>
      </c>
      <c r="AC9" s="5">
        <f t="shared" si="13"/>
        <v>68.5</v>
      </c>
      <c r="AD9" s="6">
        <f t="shared" si="14"/>
        <v>70</v>
      </c>
      <c r="AE9" s="43"/>
      <c r="AF9" s="43"/>
      <c r="AG9" s="43"/>
      <c r="AH9" s="43"/>
      <c r="AI9" s="43"/>
      <c r="AJ9" s="43" t="s">
        <v>18</v>
      </c>
      <c r="AK9" s="43" t="s">
        <v>19</v>
      </c>
      <c r="AL9" s="43" t="s">
        <v>20</v>
      </c>
      <c r="AM9" s="43" t="s">
        <v>24</v>
      </c>
      <c r="AN9" s="43" t="s">
        <v>22</v>
      </c>
      <c r="AO9" s="7"/>
      <c r="AP9" s="7"/>
      <c r="AQ9" s="7"/>
      <c r="AR9" s="7"/>
      <c r="AS9" s="7"/>
      <c r="AT9" s="7"/>
      <c r="AU9" s="16"/>
    </row>
    <row r="10" spans="1:47" x14ac:dyDescent="0.3">
      <c r="A10" s="78">
        <v>8</v>
      </c>
      <c r="B10" s="78">
        <v>170701008</v>
      </c>
      <c r="C10" s="78">
        <v>19</v>
      </c>
      <c r="D10" s="78">
        <v>5</v>
      </c>
      <c r="E10" s="78">
        <v>6</v>
      </c>
      <c r="F10" s="78">
        <v>5</v>
      </c>
      <c r="G10" s="78">
        <v>6</v>
      </c>
      <c r="H10" s="78">
        <v>5</v>
      </c>
      <c r="I10" s="78">
        <v>16</v>
      </c>
      <c r="J10" s="78">
        <v>5</v>
      </c>
      <c r="K10" s="78">
        <v>18.25</v>
      </c>
      <c r="L10" s="78">
        <v>5</v>
      </c>
      <c r="M10" s="78">
        <v>18.25</v>
      </c>
      <c r="N10" s="78">
        <v>5</v>
      </c>
      <c r="O10" s="78" t="s">
        <v>51</v>
      </c>
      <c r="P10" s="6">
        <f t="shared" si="0"/>
        <v>16</v>
      </c>
      <c r="Q10" s="6">
        <f t="shared" si="1"/>
        <v>16</v>
      </c>
      <c r="R10" s="6">
        <f t="shared" si="2"/>
        <v>16</v>
      </c>
      <c r="S10" s="6">
        <f t="shared" si="3"/>
        <v>16</v>
      </c>
      <c r="T10" s="6">
        <f t="shared" si="4"/>
        <v>16</v>
      </c>
      <c r="U10" s="5">
        <f t="shared" si="5"/>
        <v>64.86486486486487</v>
      </c>
      <c r="V10" s="6">
        <f t="shared" si="6"/>
        <v>80</v>
      </c>
      <c r="W10" s="5">
        <f t="shared" si="7"/>
        <v>47.826086956521742</v>
      </c>
      <c r="X10" s="6">
        <f t="shared" si="8"/>
        <v>80</v>
      </c>
      <c r="Y10" s="5">
        <f t="shared" si="9"/>
        <v>56.756756756756758</v>
      </c>
      <c r="Z10" s="6">
        <f t="shared" si="10"/>
        <v>80</v>
      </c>
      <c r="AA10" s="5">
        <f t="shared" si="11"/>
        <v>77.5</v>
      </c>
      <c r="AB10" s="6">
        <f t="shared" si="12"/>
        <v>80</v>
      </c>
      <c r="AC10" s="5">
        <f t="shared" si="13"/>
        <v>77.5</v>
      </c>
      <c r="AD10" s="6">
        <f t="shared" si="14"/>
        <v>80</v>
      </c>
      <c r="AE10" s="104" t="s">
        <v>17</v>
      </c>
      <c r="AF10" s="105"/>
      <c r="AG10" s="105"/>
      <c r="AH10" s="105"/>
      <c r="AI10" s="106"/>
      <c r="AJ10" s="43" t="s">
        <v>48</v>
      </c>
      <c r="AK10" s="43" t="s">
        <v>48</v>
      </c>
      <c r="AL10" s="43" t="s">
        <v>48</v>
      </c>
      <c r="AM10" s="43" t="s">
        <v>48</v>
      </c>
      <c r="AN10" s="43" t="s">
        <v>48</v>
      </c>
      <c r="AO10" s="7"/>
      <c r="AP10" s="7"/>
      <c r="AQ10" s="7"/>
      <c r="AR10" s="7"/>
      <c r="AS10" s="7"/>
      <c r="AT10" s="7"/>
      <c r="AU10" s="16"/>
    </row>
    <row r="11" spans="1:47" x14ac:dyDescent="0.3">
      <c r="A11" s="78">
        <v>9</v>
      </c>
      <c r="B11" s="78">
        <v>170701009</v>
      </c>
      <c r="C11" s="78">
        <v>25</v>
      </c>
      <c r="D11" s="78">
        <v>5</v>
      </c>
      <c r="E11" s="78">
        <v>6</v>
      </c>
      <c r="F11" s="78">
        <v>5</v>
      </c>
      <c r="G11" s="78">
        <v>10</v>
      </c>
      <c r="H11" s="78">
        <v>5</v>
      </c>
      <c r="I11" s="78">
        <v>19</v>
      </c>
      <c r="J11" s="78">
        <v>5</v>
      </c>
      <c r="K11" s="78">
        <v>20</v>
      </c>
      <c r="L11" s="78">
        <v>5</v>
      </c>
      <c r="M11" s="78">
        <v>20</v>
      </c>
      <c r="N11" s="78">
        <v>5</v>
      </c>
      <c r="O11" s="78" t="s">
        <v>51</v>
      </c>
      <c r="P11" s="6">
        <f t="shared" si="0"/>
        <v>16</v>
      </c>
      <c r="Q11" s="6">
        <f t="shared" si="1"/>
        <v>16</v>
      </c>
      <c r="R11" s="6">
        <f t="shared" si="2"/>
        <v>16</v>
      </c>
      <c r="S11" s="6">
        <f t="shared" si="3"/>
        <v>16</v>
      </c>
      <c r="T11" s="6">
        <f t="shared" si="4"/>
        <v>16</v>
      </c>
      <c r="U11" s="5">
        <f t="shared" si="5"/>
        <v>81.081081081081081</v>
      </c>
      <c r="V11" s="6">
        <f t="shared" si="6"/>
        <v>80</v>
      </c>
      <c r="W11" s="5">
        <f t="shared" si="7"/>
        <v>56.521739130434781</v>
      </c>
      <c r="X11" s="6">
        <f t="shared" si="8"/>
        <v>80</v>
      </c>
      <c r="Y11" s="5">
        <f t="shared" si="9"/>
        <v>64.86486486486487</v>
      </c>
      <c r="Z11" s="6">
        <f t="shared" si="10"/>
        <v>80</v>
      </c>
      <c r="AA11" s="5">
        <v>0</v>
      </c>
      <c r="AB11" s="6">
        <f t="shared" si="12"/>
        <v>80</v>
      </c>
      <c r="AC11" s="5">
        <v>0</v>
      </c>
      <c r="AD11" s="6">
        <f t="shared" si="14"/>
        <v>80</v>
      </c>
      <c r="AE11" s="104" t="s">
        <v>49</v>
      </c>
      <c r="AF11" s="105"/>
      <c r="AG11" s="105"/>
      <c r="AH11" s="105"/>
      <c r="AI11" s="106"/>
      <c r="AJ11" s="44">
        <f>COUNTIF(U3:U283,"&gt;60")/COUNTA(U3:U283)</f>
        <v>0.61209964412811391</v>
      </c>
      <c r="AK11" s="44">
        <f>COUNTIF(W3:W283,"&gt;60")/COUNTA(W3:W283)</f>
        <v>0.604982206405694</v>
      </c>
      <c r="AL11" s="44">
        <f>COUNTIF(Y3:Y283,"&gt;60")/COUNTA(Y3:Y283)</f>
        <v>0.70462633451957291</v>
      </c>
      <c r="AM11" s="44">
        <f>COUNTIF(AA3:AA283,"&gt;60")/COUNTA(AA3:AA283)</f>
        <v>0.97864768683274017</v>
      </c>
      <c r="AN11" s="44">
        <f>COUNTIF(AC3:AC283,"&gt;60")/COUNTA(AC3:AC283)</f>
        <v>0.97864768683274017</v>
      </c>
      <c r="AO11" s="87" t="s">
        <v>29</v>
      </c>
      <c r="AP11" s="88"/>
      <c r="AQ11" s="88"/>
      <c r="AR11" s="88"/>
      <c r="AS11" s="88"/>
      <c r="AT11" s="89"/>
      <c r="AU11" s="16"/>
    </row>
    <row r="12" spans="1:47" x14ac:dyDescent="0.3">
      <c r="A12" s="78">
        <v>10</v>
      </c>
      <c r="B12" s="78">
        <v>170701010</v>
      </c>
      <c r="C12" s="78">
        <v>7</v>
      </c>
      <c r="D12" s="78">
        <v>5</v>
      </c>
      <c r="E12" s="78">
        <v>12</v>
      </c>
      <c r="F12" s="78">
        <v>5</v>
      </c>
      <c r="G12" s="78">
        <v>12</v>
      </c>
      <c r="H12" s="78">
        <v>5</v>
      </c>
      <c r="I12" s="78">
        <v>20</v>
      </c>
      <c r="J12" s="78">
        <v>5</v>
      </c>
      <c r="K12" s="78">
        <v>20</v>
      </c>
      <c r="L12" s="78">
        <v>5</v>
      </c>
      <c r="M12" s="78">
        <v>20</v>
      </c>
      <c r="N12" s="78">
        <v>5</v>
      </c>
      <c r="O12" s="78" t="s">
        <v>51</v>
      </c>
      <c r="P12" s="6">
        <f t="shared" si="0"/>
        <v>16</v>
      </c>
      <c r="Q12" s="6">
        <f t="shared" si="1"/>
        <v>16</v>
      </c>
      <c r="R12" s="6">
        <f t="shared" si="2"/>
        <v>16</v>
      </c>
      <c r="S12" s="6">
        <f t="shared" si="3"/>
        <v>16</v>
      </c>
      <c r="T12" s="6">
        <f t="shared" si="4"/>
        <v>16</v>
      </c>
      <c r="U12" s="5">
        <f t="shared" si="5"/>
        <v>32.432432432432435</v>
      </c>
      <c r="V12" s="6">
        <f t="shared" si="6"/>
        <v>80</v>
      </c>
      <c r="W12" s="5">
        <f t="shared" si="7"/>
        <v>73.91304347826086</v>
      </c>
      <c r="X12" s="6">
        <f t="shared" si="8"/>
        <v>80</v>
      </c>
      <c r="Y12" s="5">
        <f t="shared" si="9"/>
        <v>67.567567567567565</v>
      </c>
      <c r="Z12" s="6">
        <f t="shared" si="10"/>
        <v>80</v>
      </c>
      <c r="AA12" s="5">
        <f t="shared" si="11"/>
        <v>83.333333333333343</v>
      </c>
      <c r="AB12" s="6">
        <f t="shared" si="12"/>
        <v>80</v>
      </c>
      <c r="AC12" s="5">
        <f t="shared" si="13"/>
        <v>83.333333333333343</v>
      </c>
      <c r="AD12" s="6">
        <f t="shared" si="14"/>
        <v>80</v>
      </c>
      <c r="AE12" s="104" t="s">
        <v>26</v>
      </c>
      <c r="AF12" s="105"/>
      <c r="AG12" s="105"/>
      <c r="AH12" s="105"/>
      <c r="AI12" s="106"/>
      <c r="AJ12" s="44">
        <f>COUNTIF(V3:V283,"&gt;60")/COUNTA(V3:V283)</f>
        <v>0.93950177935943058</v>
      </c>
      <c r="AK12" s="44">
        <f>COUNTIF(X3:X69,"&gt;60")/COUNTA(X3:X69)</f>
        <v>1</v>
      </c>
      <c r="AL12" s="44">
        <f>COUNTIF(Z3:Z283,"&gt;60")/COUNTA(Z3:Z283)</f>
        <v>0.93950177935943058</v>
      </c>
      <c r="AM12" s="44">
        <f>COUNTIF(AB3:AB283,"&gt;60")/COUNTA(AB3:AB283)</f>
        <v>0.93950177935943058</v>
      </c>
      <c r="AN12" s="44">
        <f>COUNTIF(AD3:AD2833,"&gt;60")/COUNTA(AD3:AD283)</f>
        <v>0.93950177935943058</v>
      </c>
      <c r="AO12" s="7"/>
      <c r="AP12" s="7"/>
      <c r="AQ12" s="7"/>
      <c r="AR12" s="7"/>
      <c r="AS12" s="7"/>
      <c r="AT12" s="7"/>
      <c r="AU12" s="16"/>
    </row>
    <row r="13" spans="1:47" x14ac:dyDescent="0.3">
      <c r="A13" s="78">
        <v>11</v>
      </c>
      <c r="B13" s="78">
        <v>170701011</v>
      </c>
      <c r="C13" s="78">
        <v>28</v>
      </c>
      <c r="D13" s="78">
        <v>5</v>
      </c>
      <c r="E13" s="78">
        <v>9</v>
      </c>
      <c r="F13" s="78">
        <v>5</v>
      </c>
      <c r="G13" s="78">
        <v>15</v>
      </c>
      <c r="H13" s="78">
        <v>5</v>
      </c>
      <c r="I13" s="78">
        <v>23</v>
      </c>
      <c r="J13" s="78">
        <v>5</v>
      </c>
      <c r="K13" s="78">
        <v>17.5</v>
      </c>
      <c r="L13" s="78">
        <v>5</v>
      </c>
      <c r="M13" s="78">
        <v>17.5</v>
      </c>
      <c r="N13" s="78">
        <v>5</v>
      </c>
      <c r="O13" s="78" t="s">
        <v>50</v>
      </c>
      <c r="P13" s="6">
        <f t="shared" si="0"/>
        <v>18</v>
      </c>
      <c r="Q13" s="6">
        <f t="shared" si="1"/>
        <v>18</v>
      </c>
      <c r="R13" s="6">
        <f t="shared" si="2"/>
        <v>18</v>
      </c>
      <c r="S13" s="6">
        <f t="shared" si="3"/>
        <v>18</v>
      </c>
      <c r="T13" s="6">
        <f t="shared" si="4"/>
        <v>18</v>
      </c>
      <c r="U13" s="5">
        <f t="shared" si="5"/>
        <v>89.189189189189193</v>
      </c>
      <c r="V13" s="6">
        <f t="shared" si="6"/>
        <v>90</v>
      </c>
      <c r="W13" s="5">
        <f t="shared" si="7"/>
        <v>73.91304347826086</v>
      </c>
      <c r="X13" s="6">
        <f t="shared" si="8"/>
        <v>90</v>
      </c>
      <c r="Y13" s="5">
        <f t="shared" si="9"/>
        <v>75.675675675675677</v>
      </c>
      <c r="Z13" s="6">
        <f t="shared" si="10"/>
        <v>90</v>
      </c>
      <c r="AA13" s="5">
        <f t="shared" si="11"/>
        <v>75</v>
      </c>
      <c r="AB13" s="6">
        <f t="shared" si="12"/>
        <v>90</v>
      </c>
      <c r="AC13" s="5">
        <f t="shared" si="13"/>
        <v>75</v>
      </c>
      <c r="AD13" s="6">
        <f t="shared" si="14"/>
        <v>90</v>
      </c>
      <c r="AE13" s="104"/>
      <c r="AF13" s="105"/>
      <c r="AG13" s="105"/>
      <c r="AH13" s="105"/>
      <c r="AI13" s="106"/>
      <c r="AJ13" s="45">
        <f>ROUND(AJ11*0.5+AJ12*0.5,2)</f>
        <v>0.78</v>
      </c>
      <c r="AK13" s="45">
        <f t="shared" ref="AK13:AN13" si="16">ROUND(AK11*0.5+AK12*0.5,2)</f>
        <v>0.8</v>
      </c>
      <c r="AL13" s="45">
        <f t="shared" si="16"/>
        <v>0.82</v>
      </c>
      <c r="AM13" s="45">
        <f t="shared" si="16"/>
        <v>0.96</v>
      </c>
      <c r="AN13" s="45">
        <f t="shared" si="16"/>
        <v>0.96</v>
      </c>
      <c r="AO13" s="87" t="s">
        <v>31</v>
      </c>
      <c r="AP13" s="88"/>
      <c r="AQ13" s="88"/>
      <c r="AR13" s="88"/>
      <c r="AS13" s="88"/>
      <c r="AT13" s="89"/>
      <c r="AU13" s="16"/>
    </row>
    <row r="14" spans="1:47" x14ac:dyDescent="0.3">
      <c r="A14" s="78">
        <v>12</v>
      </c>
      <c r="B14" s="78">
        <v>170701012</v>
      </c>
      <c r="C14" s="78">
        <v>25</v>
      </c>
      <c r="D14" s="78">
        <v>5</v>
      </c>
      <c r="E14" s="78">
        <v>10</v>
      </c>
      <c r="F14" s="78">
        <v>5</v>
      </c>
      <c r="G14" s="78">
        <v>12</v>
      </c>
      <c r="H14" s="78">
        <v>5</v>
      </c>
      <c r="I14" s="78">
        <v>21</v>
      </c>
      <c r="J14" s="78">
        <v>5</v>
      </c>
      <c r="K14" s="78">
        <v>17.5</v>
      </c>
      <c r="L14" s="78">
        <v>5</v>
      </c>
      <c r="M14" s="78">
        <v>17.5</v>
      </c>
      <c r="N14" s="78">
        <v>5</v>
      </c>
      <c r="O14" s="78" t="s">
        <v>51</v>
      </c>
      <c r="P14" s="6">
        <f t="shared" si="0"/>
        <v>16</v>
      </c>
      <c r="Q14" s="6">
        <f t="shared" si="1"/>
        <v>16</v>
      </c>
      <c r="R14" s="6">
        <f t="shared" si="2"/>
        <v>16</v>
      </c>
      <c r="S14" s="6">
        <f t="shared" si="3"/>
        <v>16</v>
      </c>
      <c r="T14" s="6">
        <f t="shared" si="4"/>
        <v>16</v>
      </c>
      <c r="U14" s="5">
        <f t="shared" si="5"/>
        <v>81.081081081081081</v>
      </c>
      <c r="V14" s="6">
        <f t="shared" si="6"/>
        <v>80</v>
      </c>
      <c r="W14" s="5">
        <f t="shared" si="7"/>
        <v>69.565217391304344</v>
      </c>
      <c r="X14" s="6">
        <f t="shared" si="8"/>
        <v>80</v>
      </c>
      <c r="Y14" s="5">
        <f t="shared" si="9"/>
        <v>70.270270270270274</v>
      </c>
      <c r="Z14" s="6">
        <f t="shared" si="10"/>
        <v>80</v>
      </c>
      <c r="AA14" s="5">
        <f t="shared" si="11"/>
        <v>75</v>
      </c>
      <c r="AB14" s="6">
        <f t="shared" si="12"/>
        <v>80</v>
      </c>
      <c r="AC14" s="5">
        <f t="shared" si="13"/>
        <v>75</v>
      </c>
      <c r="AD14" s="6">
        <f t="shared" si="14"/>
        <v>80</v>
      </c>
      <c r="AE14" s="104" t="s">
        <v>25</v>
      </c>
      <c r="AF14" s="105"/>
      <c r="AG14" s="105"/>
      <c r="AH14" s="105"/>
      <c r="AI14" s="106"/>
      <c r="AJ14" s="46">
        <f>IF(AJ13&gt;=0.8,3,(IF(AJ13&gt;=0.7,2,(IF(AJ13&gt;=0.6,1,0)))))</f>
        <v>2</v>
      </c>
      <c r="AK14" s="46">
        <f t="shared" ref="AK14:AN14" si="17">IF(AK13&gt;=0.8,3,(IF(AK13&gt;=0.7,2,(IF(AK13&gt;=0.6,1,0)))))</f>
        <v>3</v>
      </c>
      <c r="AL14" s="46">
        <f t="shared" si="17"/>
        <v>3</v>
      </c>
      <c r="AM14" s="46">
        <f t="shared" si="17"/>
        <v>3</v>
      </c>
      <c r="AN14" s="46">
        <f t="shared" si="17"/>
        <v>3</v>
      </c>
      <c r="AO14" s="7"/>
      <c r="AP14" s="7"/>
      <c r="AQ14" s="7"/>
      <c r="AR14" s="7"/>
      <c r="AS14" s="7"/>
      <c r="AT14" s="7"/>
      <c r="AU14" s="16"/>
    </row>
    <row r="15" spans="1:47" x14ac:dyDescent="0.3">
      <c r="A15" s="78">
        <v>13</v>
      </c>
      <c r="B15" s="78">
        <v>170701013</v>
      </c>
      <c r="C15" s="78">
        <v>31</v>
      </c>
      <c r="D15" s="78">
        <v>5</v>
      </c>
      <c r="E15" s="78">
        <v>8</v>
      </c>
      <c r="F15" s="78">
        <v>5</v>
      </c>
      <c r="G15" s="78">
        <v>14</v>
      </c>
      <c r="H15" s="78">
        <v>5</v>
      </c>
      <c r="I15" s="78">
        <v>23</v>
      </c>
      <c r="J15" s="78">
        <v>5</v>
      </c>
      <c r="K15" s="78">
        <v>19.25</v>
      </c>
      <c r="L15" s="78">
        <v>5</v>
      </c>
      <c r="M15" s="78">
        <v>19.25</v>
      </c>
      <c r="N15" s="78">
        <v>5</v>
      </c>
      <c r="O15" s="78" t="s">
        <v>50</v>
      </c>
      <c r="P15" s="6">
        <f t="shared" si="0"/>
        <v>18</v>
      </c>
      <c r="Q15" s="6">
        <f t="shared" si="1"/>
        <v>18</v>
      </c>
      <c r="R15" s="6">
        <f t="shared" si="2"/>
        <v>18</v>
      </c>
      <c r="S15" s="6">
        <f t="shared" si="3"/>
        <v>18</v>
      </c>
      <c r="T15" s="6">
        <f t="shared" si="4"/>
        <v>18</v>
      </c>
      <c r="U15" s="5">
        <f t="shared" si="5"/>
        <v>97.297297297297305</v>
      </c>
      <c r="V15" s="6">
        <f t="shared" si="6"/>
        <v>90</v>
      </c>
      <c r="W15" s="5">
        <f t="shared" si="7"/>
        <v>69.565217391304344</v>
      </c>
      <c r="X15" s="6">
        <f t="shared" si="8"/>
        <v>90</v>
      </c>
      <c r="Y15" s="5">
        <f t="shared" si="9"/>
        <v>75.675675675675677</v>
      </c>
      <c r="Z15" s="6">
        <f t="shared" si="10"/>
        <v>90</v>
      </c>
      <c r="AA15" s="5">
        <f t="shared" si="11"/>
        <v>80.833333333333329</v>
      </c>
      <c r="AB15" s="6">
        <f t="shared" si="12"/>
        <v>90</v>
      </c>
      <c r="AC15" s="5">
        <f t="shared" si="13"/>
        <v>80.833333333333329</v>
      </c>
      <c r="AD15" s="6">
        <f t="shared" si="14"/>
        <v>90</v>
      </c>
      <c r="AE15" s="65" t="s">
        <v>139</v>
      </c>
      <c r="AF15" s="65" t="s">
        <v>0</v>
      </c>
      <c r="AG15" s="65" t="s">
        <v>1</v>
      </c>
      <c r="AH15" s="65" t="s">
        <v>2</v>
      </c>
      <c r="AI15" s="65" t="s">
        <v>3</v>
      </c>
      <c r="AJ15" s="65" t="s">
        <v>4</v>
      </c>
      <c r="AK15" s="65" t="s">
        <v>5</v>
      </c>
      <c r="AL15" s="65" t="s">
        <v>6</v>
      </c>
      <c r="AM15" s="65" t="s">
        <v>7</v>
      </c>
      <c r="AN15" s="65" t="s">
        <v>8</v>
      </c>
      <c r="AO15" s="65" t="s">
        <v>9</v>
      </c>
      <c r="AP15" s="65" t="s">
        <v>10</v>
      </c>
      <c r="AQ15" s="65" t="s">
        <v>11</v>
      </c>
      <c r="AR15" s="65" t="s">
        <v>12</v>
      </c>
      <c r="AS15" s="65" t="s">
        <v>13</v>
      </c>
      <c r="AT15" s="65" t="s">
        <v>14</v>
      </c>
      <c r="AU15" s="16"/>
    </row>
    <row r="16" spans="1:47" x14ac:dyDescent="0.3">
      <c r="A16" s="78">
        <v>14</v>
      </c>
      <c r="B16" s="78">
        <v>170701014</v>
      </c>
      <c r="C16" s="78">
        <v>14</v>
      </c>
      <c r="D16" s="78">
        <v>5</v>
      </c>
      <c r="E16" s="78">
        <v>2</v>
      </c>
      <c r="F16" s="78">
        <v>5</v>
      </c>
      <c r="G16" s="78">
        <v>16</v>
      </c>
      <c r="H16" s="78">
        <v>5</v>
      </c>
      <c r="I16" s="78">
        <v>26</v>
      </c>
      <c r="J16" s="78">
        <v>5</v>
      </c>
      <c r="K16" s="78">
        <v>19.25</v>
      </c>
      <c r="L16" s="78">
        <v>5</v>
      </c>
      <c r="M16" s="78">
        <v>19.25</v>
      </c>
      <c r="N16" s="78">
        <v>4.3</v>
      </c>
      <c r="O16" s="78" t="s">
        <v>51</v>
      </c>
      <c r="P16" s="6">
        <f t="shared" si="0"/>
        <v>16</v>
      </c>
      <c r="Q16" s="6">
        <f t="shared" si="1"/>
        <v>16</v>
      </c>
      <c r="R16" s="6">
        <f t="shared" si="2"/>
        <v>16</v>
      </c>
      <c r="S16" s="6">
        <f t="shared" si="3"/>
        <v>16</v>
      </c>
      <c r="T16" s="6">
        <f t="shared" si="4"/>
        <v>16</v>
      </c>
      <c r="U16" s="5">
        <f t="shared" si="5"/>
        <v>51.351351351351347</v>
      </c>
      <c r="V16" s="6">
        <f t="shared" si="6"/>
        <v>80</v>
      </c>
      <c r="W16" s="5">
        <f t="shared" si="7"/>
        <v>60.869565217391312</v>
      </c>
      <c r="X16" s="6">
        <f t="shared" si="8"/>
        <v>80</v>
      </c>
      <c r="Y16" s="5">
        <f t="shared" si="9"/>
        <v>83.78378378378379</v>
      </c>
      <c r="Z16" s="6">
        <f t="shared" si="10"/>
        <v>80</v>
      </c>
      <c r="AA16" s="5">
        <f t="shared" si="11"/>
        <v>80.833333333333329</v>
      </c>
      <c r="AB16" s="6">
        <f t="shared" si="12"/>
        <v>80</v>
      </c>
      <c r="AC16" s="5">
        <f t="shared" si="13"/>
        <v>78.5</v>
      </c>
      <c r="AD16" s="6">
        <f t="shared" si="14"/>
        <v>80</v>
      </c>
      <c r="AE16" s="65" t="s">
        <v>140</v>
      </c>
      <c r="AF16" s="54">
        <f>(AF2*$AJ$14)/3</f>
        <v>2</v>
      </c>
      <c r="AG16" s="54">
        <f t="shared" ref="AG16:AT16" si="18">(AG2*$AJ$14)/3</f>
        <v>1.3333333333333333</v>
      </c>
      <c r="AH16" s="71" t="s">
        <v>113</v>
      </c>
      <c r="AI16" s="54">
        <f t="shared" si="18"/>
        <v>1.3333333333333333</v>
      </c>
      <c r="AJ16" s="71" t="s">
        <v>113</v>
      </c>
      <c r="AK16" s="54">
        <f t="shared" si="18"/>
        <v>1.3333333333333333</v>
      </c>
      <c r="AL16" s="54">
        <f t="shared" si="18"/>
        <v>1.3333333333333333</v>
      </c>
      <c r="AM16" s="71" t="s">
        <v>113</v>
      </c>
      <c r="AN16" s="71" t="s">
        <v>113</v>
      </c>
      <c r="AO16" s="71" t="s">
        <v>113</v>
      </c>
      <c r="AP16" s="54">
        <f t="shared" si="18"/>
        <v>1.3333333333333333</v>
      </c>
      <c r="AQ16" s="54">
        <f t="shared" si="18"/>
        <v>1.3333333333333333</v>
      </c>
      <c r="AR16" s="54">
        <f t="shared" si="18"/>
        <v>0.66666666666666663</v>
      </c>
      <c r="AS16" s="54">
        <f t="shared" si="18"/>
        <v>0.66666666666666663</v>
      </c>
      <c r="AT16" s="54">
        <f t="shared" si="18"/>
        <v>1.3333333333333333</v>
      </c>
      <c r="AU16" s="16"/>
    </row>
    <row r="17" spans="1:47" x14ac:dyDescent="0.3">
      <c r="A17" s="78">
        <v>15</v>
      </c>
      <c r="B17" s="78">
        <v>170701015</v>
      </c>
      <c r="C17" s="78">
        <v>12</v>
      </c>
      <c r="D17" s="78">
        <v>5</v>
      </c>
      <c r="E17" s="78">
        <v>2</v>
      </c>
      <c r="F17" s="78">
        <v>5</v>
      </c>
      <c r="G17" s="78">
        <v>14</v>
      </c>
      <c r="H17" s="78">
        <v>5</v>
      </c>
      <c r="I17" s="78">
        <v>22</v>
      </c>
      <c r="J17" s="78">
        <v>5</v>
      </c>
      <c r="K17" s="78">
        <v>19.25</v>
      </c>
      <c r="L17" s="78">
        <v>5</v>
      </c>
      <c r="M17" s="78">
        <v>19.25</v>
      </c>
      <c r="N17" s="78">
        <v>5</v>
      </c>
      <c r="O17" s="78" t="s">
        <v>51</v>
      </c>
      <c r="P17" s="6">
        <f t="shared" si="0"/>
        <v>16</v>
      </c>
      <c r="Q17" s="6">
        <f t="shared" si="1"/>
        <v>16</v>
      </c>
      <c r="R17" s="6">
        <f t="shared" si="2"/>
        <v>16</v>
      </c>
      <c r="S17" s="6">
        <f t="shared" si="3"/>
        <v>16</v>
      </c>
      <c r="T17" s="6">
        <f t="shared" si="4"/>
        <v>16</v>
      </c>
      <c r="U17" s="5">
        <f t="shared" si="5"/>
        <v>45.945945945945951</v>
      </c>
      <c r="V17" s="6">
        <f t="shared" si="6"/>
        <v>80</v>
      </c>
      <c r="W17" s="5">
        <f t="shared" si="7"/>
        <v>56.521739130434781</v>
      </c>
      <c r="X17" s="6">
        <f t="shared" si="8"/>
        <v>80</v>
      </c>
      <c r="Y17" s="5">
        <f t="shared" si="9"/>
        <v>72.972972972972968</v>
      </c>
      <c r="Z17" s="6">
        <f t="shared" si="10"/>
        <v>80</v>
      </c>
      <c r="AA17" s="5">
        <f t="shared" si="11"/>
        <v>80.833333333333329</v>
      </c>
      <c r="AB17" s="6">
        <f t="shared" si="12"/>
        <v>80</v>
      </c>
      <c r="AC17" s="5">
        <f t="shared" si="13"/>
        <v>80.833333333333329</v>
      </c>
      <c r="AD17" s="6">
        <f t="shared" si="14"/>
        <v>80</v>
      </c>
      <c r="AE17" s="65" t="s">
        <v>141</v>
      </c>
      <c r="AF17" s="54">
        <f t="shared" ref="AF17:AT17" si="19">(AF3*$AK$14)/3</f>
        <v>3</v>
      </c>
      <c r="AG17" s="54">
        <f t="shared" si="19"/>
        <v>2</v>
      </c>
      <c r="AH17" s="71" t="s">
        <v>113</v>
      </c>
      <c r="AI17" s="54">
        <f t="shared" si="19"/>
        <v>2</v>
      </c>
      <c r="AJ17" s="71" t="s">
        <v>113</v>
      </c>
      <c r="AK17" s="54">
        <f t="shared" si="19"/>
        <v>2</v>
      </c>
      <c r="AL17" s="54">
        <f t="shared" si="19"/>
        <v>1</v>
      </c>
      <c r="AM17" s="71" t="s">
        <v>113</v>
      </c>
      <c r="AN17" s="71" t="s">
        <v>113</v>
      </c>
      <c r="AO17" s="71" t="s">
        <v>113</v>
      </c>
      <c r="AP17" s="54">
        <f t="shared" si="19"/>
        <v>2</v>
      </c>
      <c r="AQ17" s="54">
        <f t="shared" si="19"/>
        <v>1</v>
      </c>
      <c r="AR17" s="54">
        <f t="shared" si="19"/>
        <v>2</v>
      </c>
      <c r="AS17" s="54">
        <f t="shared" si="19"/>
        <v>3</v>
      </c>
      <c r="AT17" s="54">
        <f t="shared" si="19"/>
        <v>2</v>
      </c>
      <c r="AU17" s="16"/>
    </row>
    <row r="18" spans="1:47" x14ac:dyDescent="0.3">
      <c r="A18" s="78">
        <v>16</v>
      </c>
      <c r="B18" s="78">
        <v>170701016</v>
      </c>
      <c r="C18" s="78">
        <v>27</v>
      </c>
      <c r="D18" s="78">
        <v>5</v>
      </c>
      <c r="E18" s="78">
        <v>9</v>
      </c>
      <c r="F18" s="78">
        <v>5</v>
      </c>
      <c r="G18" s="78">
        <v>12</v>
      </c>
      <c r="H18" s="78">
        <v>5</v>
      </c>
      <c r="I18" s="78">
        <v>25</v>
      </c>
      <c r="J18" s="78">
        <v>5</v>
      </c>
      <c r="K18" s="78">
        <v>18.25</v>
      </c>
      <c r="L18" s="78">
        <v>5</v>
      </c>
      <c r="M18" s="78">
        <v>18.25</v>
      </c>
      <c r="N18" s="78">
        <v>5</v>
      </c>
      <c r="O18" s="78" t="s">
        <v>50</v>
      </c>
      <c r="P18" s="6">
        <f t="shared" si="0"/>
        <v>18</v>
      </c>
      <c r="Q18" s="6">
        <f t="shared" si="1"/>
        <v>18</v>
      </c>
      <c r="R18" s="6">
        <f t="shared" si="2"/>
        <v>18</v>
      </c>
      <c r="S18" s="6">
        <f t="shared" si="3"/>
        <v>18</v>
      </c>
      <c r="T18" s="6">
        <f t="shared" si="4"/>
        <v>18</v>
      </c>
      <c r="U18" s="5">
        <f t="shared" si="5"/>
        <v>86.486486486486484</v>
      </c>
      <c r="V18" s="6">
        <f t="shared" si="6"/>
        <v>90</v>
      </c>
      <c r="W18" s="5">
        <f t="shared" si="7"/>
        <v>67.391304347826093</v>
      </c>
      <c r="X18" s="6">
        <f t="shared" si="8"/>
        <v>90</v>
      </c>
      <c r="Y18" s="5">
        <f t="shared" si="9"/>
        <v>81.081081081081081</v>
      </c>
      <c r="Z18" s="6">
        <f t="shared" si="10"/>
        <v>90</v>
      </c>
      <c r="AA18" s="5">
        <f t="shared" si="11"/>
        <v>77.5</v>
      </c>
      <c r="AB18" s="6">
        <f t="shared" si="12"/>
        <v>90</v>
      </c>
      <c r="AC18" s="5">
        <f t="shared" si="13"/>
        <v>77.5</v>
      </c>
      <c r="AD18" s="6">
        <f t="shared" si="14"/>
        <v>90</v>
      </c>
      <c r="AE18" s="65" t="s">
        <v>142</v>
      </c>
      <c r="AF18" s="54">
        <f>(AF4*$AL$14)/3</f>
        <v>2</v>
      </c>
      <c r="AG18" s="54">
        <f t="shared" ref="AG18:AT18" si="20">(AG4*$AL$14)/3</f>
        <v>2</v>
      </c>
      <c r="AH18" s="71" t="s">
        <v>113</v>
      </c>
      <c r="AI18" s="54">
        <f t="shared" si="20"/>
        <v>2</v>
      </c>
      <c r="AJ18" s="71" t="s">
        <v>113</v>
      </c>
      <c r="AK18" s="54">
        <f t="shared" si="20"/>
        <v>2</v>
      </c>
      <c r="AL18" s="54">
        <f t="shared" si="20"/>
        <v>2</v>
      </c>
      <c r="AM18" s="71" t="s">
        <v>113</v>
      </c>
      <c r="AN18" s="71" t="s">
        <v>113</v>
      </c>
      <c r="AO18" s="71" t="s">
        <v>113</v>
      </c>
      <c r="AP18" s="54">
        <f t="shared" si="20"/>
        <v>3</v>
      </c>
      <c r="AQ18" s="54">
        <f t="shared" si="20"/>
        <v>2</v>
      </c>
      <c r="AR18" s="54">
        <f t="shared" si="20"/>
        <v>2</v>
      </c>
      <c r="AS18" s="54">
        <f t="shared" si="20"/>
        <v>2</v>
      </c>
      <c r="AT18" s="54">
        <f t="shared" si="20"/>
        <v>3</v>
      </c>
      <c r="AU18" s="16"/>
    </row>
    <row r="19" spans="1:47" x14ac:dyDescent="0.3">
      <c r="A19" s="78">
        <v>17</v>
      </c>
      <c r="B19" s="78">
        <v>170701017</v>
      </c>
      <c r="C19" s="78">
        <v>16</v>
      </c>
      <c r="D19" s="78">
        <v>5</v>
      </c>
      <c r="E19" s="78">
        <v>6</v>
      </c>
      <c r="F19" s="78">
        <v>5</v>
      </c>
      <c r="G19" s="78">
        <v>8</v>
      </c>
      <c r="H19" s="78">
        <v>5</v>
      </c>
      <c r="I19" s="78">
        <v>20</v>
      </c>
      <c r="J19" s="78">
        <v>5</v>
      </c>
      <c r="K19" s="78">
        <v>19.25</v>
      </c>
      <c r="L19" s="78">
        <v>5</v>
      </c>
      <c r="M19" s="78">
        <v>19.25</v>
      </c>
      <c r="N19" s="78">
        <v>5</v>
      </c>
      <c r="O19" s="78" t="s">
        <v>51</v>
      </c>
      <c r="P19" s="6">
        <f t="shared" si="0"/>
        <v>16</v>
      </c>
      <c r="Q19" s="6">
        <f t="shared" si="1"/>
        <v>16</v>
      </c>
      <c r="R19" s="6">
        <f t="shared" si="2"/>
        <v>16</v>
      </c>
      <c r="S19" s="6">
        <f t="shared" si="3"/>
        <v>16</v>
      </c>
      <c r="T19" s="6">
        <f t="shared" si="4"/>
        <v>16</v>
      </c>
      <c r="U19" s="5">
        <f>(C19+D19)/37*100</f>
        <v>56.756756756756758</v>
      </c>
      <c r="V19" s="6">
        <f t="shared" si="6"/>
        <v>80</v>
      </c>
      <c r="W19" s="5">
        <f t="shared" si="7"/>
        <v>52.173913043478258</v>
      </c>
      <c r="X19" s="6">
        <f t="shared" si="8"/>
        <v>80</v>
      </c>
      <c r="Y19" s="5">
        <f t="shared" si="9"/>
        <v>67.567567567567565</v>
      </c>
      <c r="Z19" s="6">
        <f t="shared" si="10"/>
        <v>80</v>
      </c>
      <c r="AA19" s="5">
        <f t="shared" si="11"/>
        <v>80.833333333333329</v>
      </c>
      <c r="AB19" s="6">
        <f t="shared" si="12"/>
        <v>80</v>
      </c>
      <c r="AC19" s="5">
        <f t="shared" si="13"/>
        <v>80.833333333333329</v>
      </c>
      <c r="AD19" s="6">
        <f t="shared" si="14"/>
        <v>80</v>
      </c>
      <c r="AE19" s="65" t="s">
        <v>143</v>
      </c>
      <c r="AF19" s="54">
        <f>(AF5*$AM$14)/3</f>
        <v>2</v>
      </c>
      <c r="AG19" s="54">
        <f t="shared" ref="AG19:AT19" si="21">(AG5*$AM$14)/3</f>
        <v>2</v>
      </c>
      <c r="AH19" s="71" t="s">
        <v>113</v>
      </c>
      <c r="AI19" s="54">
        <f t="shared" si="21"/>
        <v>2</v>
      </c>
      <c r="AJ19" s="54">
        <f t="shared" si="21"/>
        <v>2</v>
      </c>
      <c r="AK19" s="54">
        <f t="shared" si="21"/>
        <v>2</v>
      </c>
      <c r="AL19" s="54">
        <f t="shared" si="21"/>
        <v>1</v>
      </c>
      <c r="AM19" s="71" t="s">
        <v>113</v>
      </c>
      <c r="AN19" s="71" t="s">
        <v>113</v>
      </c>
      <c r="AO19" s="71" t="s">
        <v>113</v>
      </c>
      <c r="AP19" s="54">
        <f t="shared" si="21"/>
        <v>2</v>
      </c>
      <c r="AQ19" s="54">
        <f t="shared" si="21"/>
        <v>2</v>
      </c>
      <c r="AR19" s="54">
        <f t="shared" si="21"/>
        <v>2</v>
      </c>
      <c r="AS19" s="54">
        <f t="shared" si="21"/>
        <v>2</v>
      </c>
      <c r="AT19" s="54">
        <f t="shared" si="21"/>
        <v>3</v>
      </c>
      <c r="AU19" s="16"/>
    </row>
    <row r="20" spans="1:47" x14ac:dyDescent="0.3">
      <c r="A20" s="78">
        <v>18</v>
      </c>
      <c r="B20" s="78">
        <v>170701018</v>
      </c>
      <c r="C20" s="78">
        <v>13</v>
      </c>
      <c r="D20" s="78">
        <v>5</v>
      </c>
      <c r="E20" s="78">
        <v>0</v>
      </c>
      <c r="F20" s="78">
        <v>5</v>
      </c>
      <c r="G20" s="78">
        <v>14</v>
      </c>
      <c r="H20" s="78">
        <v>5</v>
      </c>
      <c r="I20" s="78">
        <v>20</v>
      </c>
      <c r="J20" s="78">
        <v>5</v>
      </c>
      <c r="K20" s="78">
        <v>20</v>
      </c>
      <c r="L20" s="78">
        <v>0</v>
      </c>
      <c r="M20" s="78">
        <v>20</v>
      </c>
      <c r="N20" s="78">
        <v>0</v>
      </c>
      <c r="O20" s="78" t="s">
        <v>52</v>
      </c>
      <c r="P20" s="6">
        <f t="shared" si="0"/>
        <v>14</v>
      </c>
      <c r="Q20" s="6">
        <f t="shared" si="1"/>
        <v>14</v>
      </c>
      <c r="R20" s="6">
        <f t="shared" si="2"/>
        <v>14</v>
      </c>
      <c r="S20" s="6">
        <f t="shared" si="3"/>
        <v>14</v>
      </c>
      <c r="T20" s="6">
        <f t="shared" si="4"/>
        <v>14</v>
      </c>
      <c r="U20" s="5">
        <f t="shared" si="5"/>
        <v>48.648648648648653</v>
      </c>
      <c r="V20" s="6">
        <f t="shared" si="6"/>
        <v>70</v>
      </c>
      <c r="W20" s="5">
        <f t="shared" si="7"/>
        <v>52.173913043478258</v>
      </c>
      <c r="X20" s="6">
        <f t="shared" si="8"/>
        <v>70</v>
      </c>
      <c r="Y20" s="5">
        <f t="shared" si="9"/>
        <v>67.567567567567565</v>
      </c>
      <c r="Z20" s="6">
        <f t="shared" si="10"/>
        <v>70</v>
      </c>
      <c r="AA20" s="5">
        <f t="shared" si="11"/>
        <v>66.666666666666657</v>
      </c>
      <c r="AB20" s="6">
        <f t="shared" si="12"/>
        <v>70</v>
      </c>
      <c r="AC20" s="5">
        <f t="shared" si="13"/>
        <v>66.666666666666657</v>
      </c>
      <c r="AD20" s="6">
        <f t="shared" si="14"/>
        <v>70</v>
      </c>
      <c r="AE20" s="65" t="s">
        <v>144</v>
      </c>
      <c r="AF20" s="71" t="s">
        <v>113</v>
      </c>
      <c r="AG20" s="71" t="s">
        <v>113</v>
      </c>
      <c r="AH20" s="54">
        <f t="shared" ref="AH20:AT20" si="22">(AH6*$AN$14)/3</f>
        <v>2</v>
      </c>
      <c r="AI20" s="54">
        <f t="shared" si="22"/>
        <v>2</v>
      </c>
      <c r="AJ20" s="54">
        <f t="shared" si="22"/>
        <v>2</v>
      </c>
      <c r="AK20" s="54">
        <f t="shared" si="22"/>
        <v>2</v>
      </c>
      <c r="AL20" s="71" t="s">
        <v>113</v>
      </c>
      <c r="AM20" s="71" t="s">
        <v>113</v>
      </c>
      <c r="AN20" s="71" t="s">
        <v>113</v>
      </c>
      <c r="AO20" s="71" t="s">
        <v>113</v>
      </c>
      <c r="AP20" s="54">
        <f t="shared" si="22"/>
        <v>2</v>
      </c>
      <c r="AQ20" s="54">
        <f t="shared" si="22"/>
        <v>2</v>
      </c>
      <c r="AR20" s="54">
        <f t="shared" si="22"/>
        <v>2</v>
      </c>
      <c r="AS20" s="54">
        <f t="shared" si="22"/>
        <v>2</v>
      </c>
      <c r="AT20" s="54">
        <f t="shared" si="22"/>
        <v>3</v>
      </c>
      <c r="AU20" s="16"/>
    </row>
    <row r="21" spans="1:47" x14ac:dyDescent="0.3">
      <c r="A21" s="78">
        <v>19</v>
      </c>
      <c r="B21" s="78">
        <v>170701019</v>
      </c>
      <c r="C21" s="78">
        <v>21</v>
      </c>
      <c r="D21" s="78">
        <v>5</v>
      </c>
      <c r="E21" s="78">
        <v>5</v>
      </c>
      <c r="F21" s="78">
        <v>5</v>
      </c>
      <c r="G21" s="78">
        <v>11</v>
      </c>
      <c r="H21" s="78">
        <v>5</v>
      </c>
      <c r="I21" s="78">
        <v>20</v>
      </c>
      <c r="J21" s="78">
        <v>5</v>
      </c>
      <c r="K21" s="78">
        <v>20</v>
      </c>
      <c r="L21" s="78">
        <v>5</v>
      </c>
      <c r="M21" s="78">
        <v>20</v>
      </c>
      <c r="N21" s="78">
        <v>5</v>
      </c>
      <c r="O21" s="78" t="s">
        <v>51</v>
      </c>
      <c r="P21" s="6">
        <f t="shared" si="0"/>
        <v>16</v>
      </c>
      <c r="Q21" s="6">
        <f t="shared" si="1"/>
        <v>16</v>
      </c>
      <c r="R21" s="6">
        <f t="shared" si="2"/>
        <v>16</v>
      </c>
      <c r="S21" s="6">
        <f t="shared" si="3"/>
        <v>16</v>
      </c>
      <c r="T21" s="6">
        <f t="shared" si="4"/>
        <v>16</v>
      </c>
      <c r="U21" s="5">
        <f t="shared" si="5"/>
        <v>70.270270270270274</v>
      </c>
      <c r="V21" s="6">
        <f t="shared" si="6"/>
        <v>80</v>
      </c>
      <c r="W21" s="5">
        <f t="shared" si="7"/>
        <v>56.521739130434781</v>
      </c>
      <c r="X21" s="6">
        <f t="shared" si="8"/>
        <v>80</v>
      </c>
      <c r="Y21" s="5">
        <f t="shared" si="9"/>
        <v>67.567567567567565</v>
      </c>
      <c r="Z21" s="6">
        <f t="shared" si="10"/>
        <v>80</v>
      </c>
      <c r="AA21" s="5">
        <f t="shared" si="11"/>
        <v>83.333333333333343</v>
      </c>
      <c r="AB21" s="6">
        <f t="shared" si="12"/>
        <v>80</v>
      </c>
      <c r="AC21" s="5">
        <f t="shared" si="13"/>
        <v>83.333333333333343</v>
      </c>
      <c r="AD21" s="6">
        <f t="shared" si="14"/>
        <v>80</v>
      </c>
      <c r="AE21" s="65" t="s">
        <v>27</v>
      </c>
      <c r="AF21" s="54">
        <f>AVERAGEIF(AF16:AF20,"&gt;0")</f>
        <v>2.25</v>
      </c>
      <c r="AG21" s="54">
        <f t="shared" ref="AG21:AL21" si="23">AVERAGEIF(AG16:AG20,"&gt;0")</f>
        <v>1.8333333333333333</v>
      </c>
      <c r="AH21" s="54">
        <f t="shared" si="23"/>
        <v>2</v>
      </c>
      <c r="AI21" s="54">
        <f t="shared" si="23"/>
        <v>1.8666666666666665</v>
      </c>
      <c r="AJ21" s="54">
        <f t="shared" si="23"/>
        <v>2</v>
      </c>
      <c r="AK21" s="54">
        <f t="shared" si="23"/>
        <v>1.8666666666666665</v>
      </c>
      <c r="AL21" s="54">
        <f t="shared" si="23"/>
        <v>1.3333333333333333</v>
      </c>
      <c r="AM21" s="71" t="s">
        <v>113</v>
      </c>
      <c r="AN21" s="71" t="s">
        <v>113</v>
      </c>
      <c r="AO21" s="71" t="s">
        <v>113</v>
      </c>
      <c r="AP21" s="54">
        <f t="shared" ref="AP21" si="24">AVERAGEIF(AP16:AP20,"&gt;0")</f>
        <v>2.0666666666666664</v>
      </c>
      <c r="AQ21" s="54">
        <f t="shared" ref="AQ21:AT21" si="25">AVERAGEIF(AQ16:AQ20,"&gt;0")</f>
        <v>1.6666666666666665</v>
      </c>
      <c r="AR21" s="54">
        <f t="shared" si="25"/>
        <v>1.7333333333333332</v>
      </c>
      <c r="AS21" s="54">
        <f t="shared" si="25"/>
        <v>1.9333333333333331</v>
      </c>
      <c r="AT21" s="54">
        <f t="shared" si="25"/>
        <v>2.4666666666666663</v>
      </c>
      <c r="AU21" s="16"/>
    </row>
    <row r="22" spans="1:47" x14ac:dyDescent="0.3">
      <c r="A22" s="78">
        <v>20</v>
      </c>
      <c r="B22" s="78">
        <v>170701020</v>
      </c>
      <c r="C22" s="78">
        <v>16</v>
      </c>
      <c r="D22" s="78">
        <v>5</v>
      </c>
      <c r="E22" s="78">
        <v>4</v>
      </c>
      <c r="F22" s="78">
        <v>5</v>
      </c>
      <c r="G22" s="78">
        <v>15</v>
      </c>
      <c r="H22" s="78">
        <v>5</v>
      </c>
      <c r="I22" s="78">
        <v>24</v>
      </c>
      <c r="J22" s="78">
        <v>5</v>
      </c>
      <c r="K22" s="78">
        <v>20</v>
      </c>
      <c r="L22" s="78">
        <v>5</v>
      </c>
      <c r="M22" s="78">
        <v>20</v>
      </c>
      <c r="N22" s="78">
        <v>5</v>
      </c>
      <c r="O22" s="78" t="s">
        <v>51</v>
      </c>
      <c r="P22" s="6">
        <f t="shared" si="0"/>
        <v>16</v>
      </c>
      <c r="Q22" s="6">
        <f t="shared" si="1"/>
        <v>16</v>
      </c>
      <c r="R22" s="6">
        <f t="shared" si="2"/>
        <v>16</v>
      </c>
      <c r="S22" s="6">
        <f t="shared" si="3"/>
        <v>16</v>
      </c>
      <c r="T22" s="6">
        <f t="shared" si="4"/>
        <v>16</v>
      </c>
      <c r="U22" s="5">
        <f t="shared" si="5"/>
        <v>56.756756756756758</v>
      </c>
      <c r="V22" s="6">
        <f t="shared" si="6"/>
        <v>80</v>
      </c>
      <c r="W22" s="5">
        <f t="shared" si="7"/>
        <v>63.04347826086957</v>
      </c>
      <c r="X22" s="6">
        <f t="shared" si="8"/>
        <v>80</v>
      </c>
      <c r="Y22" s="5">
        <f t="shared" si="9"/>
        <v>78.378378378378372</v>
      </c>
      <c r="Z22" s="6">
        <f t="shared" si="10"/>
        <v>80</v>
      </c>
      <c r="AA22" s="5">
        <f t="shared" si="11"/>
        <v>83.333333333333343</v>
      </c>
      <c r="AB22" s="6">
        <f t="shared" si="12"/>
        <v>80</v>
      </c>
      <c r="AC22" s="5">
        <f t="shared" si="13"/>
        <v>83.333333333333343</v>
      </c>
      <c r="AD22" s="6">
        <f t="shared" si="14"/>
        <v>80</v>
      </c>
      <c r="AE22" s="81" t="s">
        <v>152</v>
      </c>
      <c r="AF22" s="81">
        <v>2.7</v>
      </c>
      <c r="AG22" s="81">
        <v>2.75</v>
      </c>
      <c r="AH22" s="81">
        <v>3</v>
      </c>
      <c r="AI22" s="81">
        <v>2.8</v>
      </c>
      <c r="AJ22" s="81">
        <v>3</v>
      </c>
      <c r="AK22" s="81">
        <v>2.8</v>
      </c>
      <c r="AL22" s="81">
        <v>2.6666666666666665</v>
      </c>
      <c r="AM22" s="81" t="s">
        <v>113</v>
      </c>
      <c r="AN22" s="81" t="s">
        <v>113</v>
      </c>
      <c r="AO22" s="81" t="s">
        <v>113</v>
      </c>
      <c r="AP22" s="81">
        <v>2.8181818181818175</v>
      </c>
      <c r="AQ22" s="81">
        <v>2.7777777777777777</v>
      </c>
      <c r="AR22" s="81">
        <v>2.8888888888888884</v>
      </c>
      <c r="AS22" s="81">
        <v>2.8999999999999995</v>
      </c>
      <c r="AT22" s="81">
        <v>2.8461538461538458</v>
      </c>
      <c r="AU22" s="16"/>
    </row>
    <row r="23" spans="1:47" x14ac:dyDescent="0.3">
      <c r="A23" s="78">
        <v>21</v>
      </c>
      <c r="B23" s="78">
        <v>170701021</v>
      </c>
      <c r="C23" s="78">
        <v>22</v>
      </c>
      <c r="D23" s="78">
        <v>5</v>
      </c>
      <c r="E23" s="78">
        <v>13</v>
      </c>
      <c r="F23" s="78">
        <v>5</v>
      </c>
      <c r="G23" s="78">
        <v>16</v>
      </c>
      <c r="H23" s="78">
        <v>5</v>
      </c>
      <c r="I23" s="78">
        <v>26</v>
      </c>
      <c r="J23" s="78">
        <v>5</v>
      </c>
      <c r="K23" s="78">
        <v>20</v>
      </c>
      <c r="L23" s="78">
        <v>5</v>
      </c>
      <c r="M23" s="78">
        <v>20</v>
      </c>
      <c r="N23" s="78">
        <v>5</v>
      </c>
      <c r="O23" s="78" t="s">
        <v>51</v>
      </c>
      <c r="P23" s="6">
        <f t="shared" si="0"/>
        <v>16</v>
      </c>
      <c r="Q23" s="6">
        <f t="shared" si="1"/>
        <v>16</v>
      </c>
      <c r="R23" s="6">
        <f t="shared" si="2"/>
        <v>16</v>
      </c>
      <c r="S23" s="6">
        <f t="shared" si="3"/>
        <v>16</v>
      </c>
      <c r="T23" s="6">
        <f t="shared" si="4"/>
        <v>16</v>
      </c>
      <c r="U23" s="5">
        <f t="shared" si="5"/>
        <v>72.972972972972968</v>
      </c>
      <c r="V23" s="6">
        <f t="shared" si="6"/>
        <v>80</v>
      </c>
      <c r="W23" s="5">
        <f t="shared" si="7"/>
        <v>84.782608695652172</v>
      </c>
      <c r="X23" s="6">
        <f t="shared" si="8"/>
        <v>80</v>
      </c>
      <c r="Y23" s="5">
        <f t="shared" si="9"/>
        <v>83.78378378378379</v>
      </c>
      <c r="Z23" s="6">
        <f t="shared" si="10"/>
        <v>80</v>
      </c>
      <c r="AA23" s="5">
        <f t="shared" si="11"/>
        <v>83.333333333333343</v>
      </c>
      <c r="AB23" s="6">
        <f t="shared" si="12"/>
        <v>80</v>
      </c>
      <c r="AC23" s="5">
        <f t="shared" si="13"/>
        <v>83.333333333333343</v>
      </c>
      <c r="AD23" s="6">
        <f t="shared" si="14"/>
        <v>80</v>
      </c>
      <c r="AE23" s="7" t="s">
        <v>28</v>
      </c>
      <c r="AF23" s="8">
        <f>AF7-AF21</f>
        <v>0.25</v>
      </c>
      <c r="AG23" s="8">
        <f t="shared" ref="AG23:AT23" si="26">AG7-AG21</f>
        <v>0.16666666666666674</v>
      </c>
      <c r="AH23" s="8">
        <f t="shared" si="26"/>
        <v>0</v>
      </c>
      <c r="AI23" s="8">
        <f t="shared" si="26"/>
        <v>0.13333333333333353</v>
      </c>
      <c r="AJ23" s="8">
        <f t="shared" si="26"/>
        <v>0</v>
      </c>
      <c r="AK23" s="8">
        <f t="shared" si="26"/>
        <v>0.13333333333333353</v>
      </c>
      <c r="AL23" s="8">
        <f t="shared" si="26"/>
        <v>0.16666666666666674</v>
      </c>
      <c r="AM23" s="67" t="s">
        <v>113</v>
      </c>
      <c r="AN23" s="67" t="s">
        <v>113</v>
      </c>
      <c r="AO23" s="67" t="s">
        <v>113</v>
      </c>
      <c r="AP23" s="8">
        <f t="shared" si="26"/>
        <v>0.13333333333333375</v>
      </c>
      <c r="AQ23" s="8">
        <f t="shared" si="26"/>
        <v>0.13333333333333353</v>
      </c>
      <c r="AR23" s="8">
        <f t="shared" si="26"/>
        <v>6.6666666666666874E-2</v>
      </c>
      <c r="AS23" s="8">
        <f t="shared" si="26"/>
        <v>6.6666666666666874E-2</v>
      </c>
      <c r="AT23" s="8">
        <f t="shared" si="26"/>
        <v>0.13333333333333375</v>
      </c>
      <c r="AU23" s="16"/>
    </row>
    <row r="24" spans="1:47" x14ac:dyDescent="0.3">
      <c r="A24" s="78">
        <v>22</v>
      </c>
      <c r="B24" s="78">
        <v>170701022</v>
      </c>
      <c r="C24" s="78">
        <v>28</v>
      </c>
      <c r="D24" s="78">
        <v>5</v>
      </c>
      <c r="E24" s="78">
        <v>7</v>
      </c>
      <c r="F24" s="78">
        <v>5</v>
      </c>
      <c r="G24" s="78">
        <v>15</v>
      </c>
      <c r="H24" s="78">
        <v>5</v>
      </c>
      <c r="I24" s="78">
        <v>22</v>
      </c>
      <c r="J24" s="78">
        <v>5</v>
      </c>
      <c r="K24" s="78">
        <v>20</v>
      </c>
      <c r="L24" s="78">
        <v>0</v>
      </c>
      <c r="M24" s="78">
        <v>20</v>
      </c>
      <c r="N24" s="78">
        <v>0</v>
      </c>
      <c r="O24" s="78" t="s">
        <v>51</v>
      </c>
      <c r="P24" s="6">
        <f t="shared" si="0"/>
        <v>16</v>
      </c>
      <c r="Q24" s="6">
        <f t="shared" si="1"/>
        <v>16</v>
      </c>
      <c r="R24" s="6">
        <f t="shared" si="2"/>
        <v>16</v>
      </c>
      <c r="S24" s="6">
        <f t="shared" si="3"/>
        <v>16</v>
      </c>
      <c r="T24" s="6">
        <f t="shared" si="4"/>
        <v>16</v>
      </c>
      <c r="U24" s="5">
        <f t="shared" si="5"/>
        <v>89.189189189189193</v>
      </c>
      <c r="V24" s="6">
        <f t="shared" si="6"/>
        <v>80</v>
      </c>
      <c r="W24" s="5">
        <f t="shared" si="7"/>
        <v>69.565217391304344</v>
      </c>
      <c r="X24" s="6">
        <f t="shared" si="8"/>
        <v>80</v>
      </c>
      <c r="Y24" s="5">
        <f t="shared" si="9"/>
        <v>72.972972972972968</v>
      </c>
      <c r="Z24" s="6">
        <f t="shared" si="10"/>
        <v>80</v>
      </c>
      <c r="AA24" s="5">
        <f t="shared" si="11"/>
        <v>66.666666666666657</v>
      </c>
      <c r="AB24" s="6">
        <f t="shared" si="12"/>
        <v>80</v>
      </c>
      <c r="AC24" s="5">
        <f t="shared" si="13"/>
        <v>66.666666666666657</v>
      </c>
      <c r="AD24" s="6">
        <f t="shared" si="14"/>
        <v>80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16"/>
    </row>
    <row r="25" spans="1:47" ht="18.75" customHeight="1" x14ac:dyDescent="0.3">
      <c r="A25" s="78">
        <v>23</v>
      </c>
      <c r="B25" s="78">
        <v>170701023</v>
      </c>
      <c r="C25" s="78">
        <v>29</v>
      </c>
      <c r="D25" s="78">
        <v>5</v>
      </c>
      <c r="E25" s="78">
        <v>13</v>
      </c>
      <c r="F25" s="78">
        <v>5</v>
      </c>
      <c r="G25" s="78">
        <v>14</v>
      </c>
      <c r="H25" s="78">
        <v>5</v>
      </c>
      <c r="I25" s="78">
        <v>20</v>
      </c>
      <c r="J25" s="78">
        <v>5</v>
      </c>
      <c r="K25" s="78">
        <v>20</v>
      </c>
      <c r="L25" s="78">
        <v>5</v>
      </c>
      <c r="M25" s="78">
        <v>20</v>
      </c>
      <c r="N25" s="78">
        <v>5</v>
      </c>
      <c r="O25" s="78" t="s">
        <v>50</v>
      </c>
      <c r="P25" s="6">
        <f t="shared" si="0"/>
        <v>18</v>
      </c>
      <c r="Q25" s="6">
        <f t="shared" si="1"/>
        <v>18</v>
      </c>
      <c r="R25" s="6">
        <f t="shared" si="2"/>
        <v>18</v>
      </c>
      <c r="S25" s="6">
        <f t="shared" si="3"/>
        <v>18</v>
      </c>
      <c r="T25" s="6">
        <f t="shared" si="4"/>
        <v>18</v>
      </c>
      <c r="U25" s="5">
        <f t="shared" si="5"/>
        <v>91.891891891891902</v>
      </c>
      <c r="V25" s="6">
        <f t="shared" si="6"/>
        <v>90</v>
      </c>
      <c r="W25" s="5">
        <f t="shared" si="7"/>
        <v>80.434782608695656</v>
      </c>
      <c r="X25" s="6">
        <f t="shared" si="8"/>
        <v>90</v>
      </c>
      <c r="Y25" s="5">
        <f t="shared" si="9"/>
        <v>67.567567567567565</v>
      </c>
      <c r="Z25" s="6">
        <f t="shared" si="10"/>
        <v>90</v>
      </c>
      <c r="AA25" s="5">
        <f t="shared" si="11"/>
        <v>83.333333333333343</v>
      </c>
      <c r="AB25" s="6">
        <f t="shared" si="12"/>
        <v>90</v>
      </c>
      <c r="AC25" s="5">
        <f t="shared" si="13"/>
        <v>83.333333333333343</v>
      </c>
      <c r="AD25" s="6">
        <f t="shared" si="14"/>
        <v>90</v>
      </c>
      <c r="AE25" s="6" t="s">
        <v>30</v>
      </c>
      <c r="AF25" s="8">
        <f>AF21/AF7*3</f>
        <v>2.7</v>
      </c>
      <c r="AG25" s="8">
        <f t="shared" ref="AG25:AS25" si="27">AG21/AG7*3</f>
        <v>2.75</v>
      </c>
      <c r="AH25" s="8">
        <f t="shared" si="27"/>
        <v>3</v>
      </c>
      <c r="AI25" s="8">
        <f t="shared" si="27"/>
        <v>2.8</v>
      </c>
      <c r="AJ25" s="8">
        <f t="shared" si="27"/>
        <v>3</v>
      </c>
      <c r="AK25" s="8">
        <f t="shared" si="27"/>
        <v>2.8</v>
      </c>
      <c r="AL25" s="8">
        <f t="shared" si="27"/>
        <v>2.6666666666666665</v>
      </c>
      <c r="AM25" s="67" t="s">
        <v>113</v>
      </c>
      <c r="AN25" s="67" t="s">
        <v>113</v>
      </c>
      <c r="AO25" s="67" t="s">
        <v>113</v>
      </c>
      <c r="AP25" s="8">
        <f t="shared" si="27"/>
        <v>2.8181818181818175</v>
      </c>
      <c r="AQ25" s="8">
        <f t="shared" si="27"/>
        <v>2.7777777777777777</v>
      </c>
      <c r="AR25" s="8">
        <f t="shared" si="27"/>
        <v>2.8888888888888884</v>
      </c>
      <c r="AS25" s="8">
        <f t="shared" si="27"/>
        <v>2.8999999999999995</v>
      </c>
      <c r="AT25" s="8">
        <f>AT21/AT7*3</f>
        <v>2.8461538461538458</v>
      </c>
      <c r="AU25" s="16"/>
    </row>
    <row r="26" spans="1:47" x14ac:dyDescent="0.3">
      <c r="A26" s="78">
        <v>24</v>
      </c>
      <c r="B26" s="78">
        <v>170701024</v>
      </c>
      <c r="C26" s="78">
        <v>23</v>
      </c>
      <c r="D26" s="78">
        <v>5</v>
      </c>
      <c r="E26" s="78">
        <v>14</v>
      </c>
      <c r="F26" s="78">
        <v>5</v>
      </c>
      <c r="G26" s="78">
        <v>16</v>
      </c>
      <c r="H26" s="78">
        <v>5</v>
      </c>
      <c r="I26" s="78">
        <v>28</v>
      </c>
      <c r="J26" s="78">
        <v>5</v>
      </c>
      <c r="K26" s="78">
        <v>20</v>
      </c>
      <c r="L26" s="78">
        <v>5</v>
      </c>
      <c r="M26" s="78">
        <v>20</v>
      </c>
      <c r="N26" s="78">
        <v>5</v>
      </c>
      <c r="O26" s="78" t="s">
        <v>50</v>
      </c>
      <c r="P26" s="6">
        <f t="shared" si="0"/>
        <v>18</v>
      </c>
      <c r="Q26" s="6">
        <f t="shared" si="1"/>
        <v>18</v>
      </c>
      <c r="R26" s="6">
        <f t="shared" si="2"/>
        <v>18</v>
      </c>
      <c r="S26" s="6">
        <f t="shared" si="3"/>
        <v>18</v>
      </c>
      <c r="T26" s="6">
        <f t="shared" si="4"/>
        <v>18</v>
      </c>
      <c r="U26" s="5">
        <f t="shared" si="5"/>
        <v>75.675675675675677</v>
      </c>
      <c r="V26" s="6">
        <f t="shared" si="6"/>
        <v>90</v>
      </c>
      <c r="W26" s="5">
        <f t="shared" si="7"/>
        <v>86.956521739130437</v>
      </c>
      <c r="X26" s="6">
        <f t="shared" si="8"/>
        <v>90</v>
      </c>
      <c r="Y26" s="5">
        <f t="shared" si="9"/>
        <v>89.189189189189193</v>
      </c>
      <c r="Z26" s="6">
        <f t="shared" si="10"/>
        <v>90</v>
      </c>
      <c r="AA26" s="5">
        <f t="shared" si="11"/>
        <v>83.333333333333343</v>
      </c>
      <c r="AB26" s="6">
        <f t="shared" si="12"/>
        <v>90</v>
      </c>
      <c r="AC26" s="5">
        <f t="shared" si="13"/>
        <v>83.333333333333343</v>
      </c>
      <c r="AD26" s="6">
        <f t="shared" si="14"/>
        <v>90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16"/>
    </row>
    <row r="27" spans="1:47" x14ac:dyDescent="0.3">
      <c r="A27" s="78">
        <v>25</v>
      </c>
      <c r="B27" s="78">
        <v>170701025</v>
      </c>
      <c r="C27" s="78">
        <v>14</v>
      </c>
      <c r="D27" s="78">
        <v>5</v>
      </c>
      <c r="E27" s="78">
        <v>5</v>
      </c>
      <c r="F27" s="78">
        <v>5</v>
      </c>
      <c r="G27" s="78">
        <v>13</v>
      </c>
      <c r="H27" s="78">
        <v>5</v>
      </c>
      <c r="I27" s="78">
        <v>20</v>
      </c>
      <c r="J27" s="78">
        <v>5</v>
      </c>
      <c r="K27" s="78">
        <v>20</v>
      </c>
      <c r="L27" s="78">
        <v>5</v>
      </c>
      <c r="M27" s="78">
        <v>20</v>
      </c>
      <c r="N27" s="78">
        <v>5</v>
      </c>
      <c r="O27" s="78" t="s">
        <v>51</v>
      </c>
      <c r="P27" s="6">
        <f t="shared" si="0"/>
        <v>16</v>
      </c>
      <c r="Q27" s="6">
        <f t="shared" si="1"/>
        <v>16</v>
      </c>
      <c r="R27" s="6">
        <f t="shared" si="2"/>
        <v>16</v>
      </c>
      <c r="S27" s="6">
        <f t="shared" si="3"/>
        <v>16</v>
      </c>
      <c r="T27" s="6">
        <f t="shared" si="4"/>
        <v>16</v>
      </c>
      <c r="U27" s="5">
        <f t="shared" si="5"/>
        <v>51.351351351351347</v>
      </c>
      <c r="V27" s="6">
        <f t="shared" si="6"/>
        <v>80</v>
      </c>
      <c r="W27" s="5">
        <f t="shared" si="7"/>
        <v>60.869565217391312</v>
      </c>
      <c r="X27" s="6">
        <f t="shared" si="8"/>
        <v>80</v>
      </c>
      <c r="Y27" s="5">
        <f t="shared" si="9"/>
        <v>67.567567567567565</v>
      </c>
      <c r="Z27" s="6">
        <f t="shared" si="10"/>
        <v>80</v>
      </c>
      <c r="AA27" s="5">
        <f t="shared" si="11"/>
        <v>83.333333333333343</v>
      </c>
      <c r="AB27" s="6">
        <f t="shared" si="12"/>
        <v>80</v>
      </c>
      <c r="AC27" s="5">
        <f t="shared" si="13"/>
        <v>83.333333333333343</v>
      </c>
      <c r="AD27" s="6">
        <f t="shared" si="14"/>
        <v>80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16"/>
    </row>
    <row r="28" spans="1:47" x14ac:dyDescent="0.3">
      <c r="A28" s="78">
        <v>26</v>
      </c>
      <c r="B28" s="78">
        <v>170701026</v>
      </c>
      <c r="C28" s="78">
        <v>28</v>
      </c>
      <c r="D28" s="78">
        <v>5</v>
      </c>
      <c r="E28" s="78">
        <v>6</v>
      </c>
      <c r="F28" s="78">
        <v>5</v>
      </c>
      <c r="G28" s="78">
        <v>10</v>
      </c>
      <c r="H28" s="78">
        <v>5</v>
      </c>
      <c r="I28" s="78">
        <v>19</v>
      </c>
      <c r="J28" s="78">
        <v>5</v>
      </c>
      <c r="K28" s="78">
        <v>20</v>
      </c>
      <c r="L28" s="78">
        <v>5</v>
      </c>
      <c r="M28" s="78">
        <v>20</v>
      </c>
      <c r="N28" s="78">
        <v>5</v>
      </c>
      <c r="O28" s="78" t="s">
        <v>51</v>
      </c>
      <c r="P28" s="6">
        <f t="shared" si="0"/>
        <v>16</v>
      </c>
      <c r="Q28" s="6">
        <f t="shared" si="1"/>
        <v>16</v>
      </c>
      <c r="R28" s="6">
        <f t="shared" si="2"/>
        <v>16</v>
      </c>
      <c r="S28" s="6">
        <f t="shared" si="3"/>
        <v>16</v>
      </c>
      <c r="T28" s="6">
        <f t="shared" si="4"/>
        <v>16</v>
      </c>
      <c r="U28" s="5">
        <f t="shared" si="5"/>
        <v>89.189189189189193</v>
      </c>
      <c r="V28" s="6">
        <f t="shared" si="6"/>
        <v>80</v>
      </c>
      <c r="W28" s="5">
        <f t="shared" si="7"/>
        <v>56.521739130434781</v>
      </c>
      <c r="X28" s="6">
        <f t="shared" si="8"/>
        <v>80</v>
      </c>
      <c r="Y28" s="5">
        <f t="shared" si="9"/>
        <v>64.86486486486487</v>
      </c>
      <c r="Z28" s="6">
        <f t="shared" si="10"/>
        <v>80</v>
      </c>
      <c r="AA28" s="5">
        <f t="shared" si="11"/>
        <v>83.333333333333343</v>
      </c>
      <c r="AB28" s="6">
        <f t="shared" si="12"/>
        <v>80</v>
      </c>
      <c r="AC28" s="5">
        <f t="shared" si="13"/>
        <v>83.333333333333343</v>
      </c>
      <c r="AD28" s="6">
        <f t="shared" si="14"/>
        <v>80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16"/>
    </row>
    <row r="29" spans="1:47" x14ac:dyDescent="0.3">
      <c r="A29" s="78">
        <v>27</v>
      </c>
      <c r="B29" s="78">
        <v>170701027</v>
      </c>
      <c r="C29" s="78">
        <v>29</v>
      </c>
      <c r="D29" s="78">
        <v>5</v>
      </c>
      <c r="E29" s="78">
        <v>13</v>
      </c>
      <c r="F29" s="78">
        <v>5</v>
      </c>
      <c r="G29" s="78">
        <v>17</v>
      </c>
      <c r="H29" s="78">
        <v>5</v>
      </c>
      <c r="I29" s="78">
        <v>21</v>
      </c>
      <c r="J29" s="78">
        <v>5</v>
      </c>
      <c r="K29" s="78">
        <v>20</v>
      </c>
      <c r="L29" s="78">
        <v>5</v>
      </c>
      <c r="M29" s="78">
        <v>20</v>
      </c>
      <c r="N29" s="78">
        <v>5</v>
      </c>
      <c r="O29" s="78" t="s">
        <v>50</v>
      </c>
      <c r="P29" s="6">
        <f t="shared" si="0"/>
        <v>18</v>
      </c>
      <c r="Q29" s="6">
        <f t="shared" si="1"/>
        <v>18</v>
      </c>
      <c r="R29" s="6">
        <f t="shared" si="2"/>
        <v>18</v>
      </c>
      <c r="S29" s="6">
        <f t="shared" si="3"/>
        <v>18</v>
      </c>
      <c r="T29" s="6">
        <f t="shared" si="4"/>
        <v>18</v>
      </c>
      <c r="U29" s="5">
        <f t="shared" si="5"/>
        <v>91.891891891891902</v>
      </c>
      <c r="V29" s="6">
        <f t="shared" si="6"/>
        <v>90</v>
      </c>
      <c r="W29" s="5">
        <f t="shared" si="7"/>
        <v>86.956521739130437</v>
      </c>
      <c r="X29" s="6">
        <f t="shared" si="8"/>
        <v>90</v>
      </c>
      <c r="Y29" s="5">
        <f t="shared" si="9"/>
        <v>70.270270270270274</v>
      </c>
      <c r="Z29" s="6">
        <f t="shared" si="10"/>
        <v>90</v>
      </c>
      <c r="AA29" s="5">
        <f t="shared" si="11"/>
        <v>83.333333333333343</v>
      </c>
      <c r="AB29" s="6">
        <f t="shared" si="12"/>
        <v>90</v>
      </c>
      <c r="AC29" s="5">
        <f t="shared" si="13"/>
        <v>83.333333333333343</v>
      </c>
      <c r="AD29" s="6">
        <f t="shared" si="14"/>
        <v>90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16"/>
    </row>
    <row r="30" spans="1:47" x14ac:dyDescent="0.3">
      <c r="A30" s="78">
        <v>28</v>
      </c>
      <c r="B30" s="78">
        <v>170701028</v>
      </c>
      <c r="C30" s="78">
        <v>8</v>
      </c>
      <c r="D30" s="78">
        <v>5</v>
      </c>
      <c r="E30" s="78">
        <v>2</v>
      </c>
      <c r="F30" s="78">
        <v>5</v>
      </c>
      <c r="G30" s="78">
        <v>15</v>
      </c>
      <c r="H30" s="78">
        <v>5</v>
      </c>
      <c r="I30" s="78">
        <v>22</v>
      </c>
      <c r="J30" s="78">
        <v>5</v>
      </c>
      <c r="K30" s="78">
        <v>19.25</v>
      </c>
      <c r="L30" s="78">
        <v>5</v>
      </c>
      <c r="M30" s="78">
        <v>19.25</v>
      </c>
      <c r="N30" s="78">
        <v>1.5</v>
      </c>
      <c r="O30" s="78" t="s">
        <v>51</v>
      </c>
      <c r="P30" s="6">
        <f t="shared" si="0"/>
        <v>16</v>
      </c>
      <c r="Q30" s="6">
        <f t="shared" si="1"/>
        <v>16</v>
      </c>
      <c r="R30" s="6">
        <f t="shared" si="2"/>
        <v>16</v>
      </c>
      <c r="S30" s="6">
        <f t="shared" si="3"/>
        <v>16</v>
      </c>
      <c r="T30" s="6">
        <f t="shared" si="4"/>
        <v>16</v>
      </c>
      <c r="U30" s="5">
        <f t="shared" si="5"/>
        <v>35.135135135135137</v>
      </c>
      <c r="V30" s="6">
        <f t="shared" si="6"/>
        <v>80</v>
      </c>
      <c r="W30" s="5">
        <f t="shared" si="7"/>
        <v>58.695652173913047</v>
      </c>
      <c r="X30" s="6">
        <f t="shared" si="8"/>
        <v>80</v>
      </c>
      <c r="Y30" s="5">
        <f t="shared" si="9"/>
        <v>72.972972972972968</v>
      </c>
      <c r="Z30" s="6">
        <f t="shared" si="10"/>
        <v>80</v>
      </c>
      <c r="AA30" s="5">
        <f t="shared" si="11"/>
        <v>80.833333333333329</v>
      </c>
      <c r="AB30" s="6">
        <f t="shared" si="12"/>
        <v>80</v>
      </c>
      <c r="AC30" s="5">
        <f t="shared" si="13"/>
        <v>69.166666666666671</v>
      </c>
      <c r="AD30" s="6">
        <f t="shared" si="14"/>
        <v>80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16"/>
    </row>
    <row r="31" spans="1:47" x14ac:dyDescent="0.3">
      <c r="A31" s="78">
        <v>29</v>
      </c>
      <c r="B31" s="78">
        <v>170701029</v>
      </c>
      <c r="C31" s="78">
        <v>30</v>
      </c>
      <c r="D31" s="78">
        <v>5</v>
      </c>
      <c r="E31" s="78">
        <v>12</v>
      </c>
      <c r="F31" s="78">
        <v>5</v>
      </c>
      <c r="G31" s="78">
        <v>15</v>
      </c>
      <c r="H31" s="78">
        <v>5</v>
      </c>
      <c r="I31" s="78">
        <v>18</v>
      </c>
      <c r="J31" s="78">
        <v>5</v>
      </c>
      <c r="K31" s="78">
        <v>19.25</v>
      </c>
      <c r="L31" s="78">
        <v>5</v>
      </c>
      <c r="M31" s="78">
        <v>19.25</v>
      </c>
      <c r="N31" s="78">
        <v>5</v>
      </c>
      <c r="O31" s="78" t="s">
        <v>50</v>
      </c>
      <c r="P31" s="6">
        <f t="shared" si="0"/>
        <v>18</v>
      </c>
      <c r="Q31" s="6">
        <f t="shared" si="1"/>
        <v>18</v>
      </c>
      <c r="R31" s="6">
        <f t="shared" si="2"/>
        <v>18</v>
      </c>
      <c r="S31" s="6">
        <f t="shared" si="3"/>
        <v>18</v>
      </c>
      <c r="T31" s="6">
        <f t="shared" si="4"/>
        <v>18</v>
      </c>
      <c r="U31" s="5">
        <f t="shared" si="5"/>
        <v>94.594594594594597</v>
      </c>
      <c r="V31" s="6">
        <f t="shared" si="6"/>
        <v>90</v>
      </c>
      <c r="W31" s="5">
        <f t="shared" si="7"/>
        <v>80.434782608695656</v>
      </c>
      <c r="X31" s="6">
        <f t="shared" si="8"/>
        <v>90</v>
      </c>
      <c r="Y31" s="5">
        <f t="shared" si="9"/>
        <v>62.162162162162161</v>
      </c>
      <c r="Z31" s="6">
        <f t="shared" si="10"/>
        <v>90</v>
      </c>
      <c r="AA31" s="5">
        <f t="shared" si="11"/>
        <v>80.833333333333329</v>
      </c>
      <c r="AB31" s="6">
        <f t="shared" si="12"/>
        <v>90</v>
      </c>
      <c r="AC31" s="5">
        <f t="shared" si="13"/>
        <v>80.833333333333329</v>
      </c>
      <c r="AD31" s="6">
        <f t="shared" si="14"/>
        <v>90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16"/>
    </row>
    <row r="32" spans="1:47" x14ac:dyDescent="0.3">
      <c r="A32" s="78">
        <v>30</v>
      </c>
      <c r="B32" s="78">
        <v>170701030</v>
      </c>
      <c r="C32" s="78">
        <v>25</v>
      </c>
      <c r="D32" s="78">
        <v>5</v>
      </c>
      <c r="E32" s="78">
        <v>9</v>
      </c>
      <c r="F32" s="78">
        <v>5</v>
      </c>
      <c r="G32" s="78">
        <v>13</v>
      </c>
      <c r="H32" s="78">
        <v>5</v>
      </c>
      <c r="I32" s="78">
        <v>22</v>
      </c>
      <c r="J32" s="78">
        <v>5</v>
      </c>
      <c r="K32" s="78">
        <v>20</v>
      </c>
      <c r="L32" s="78">
        <v>5</v>
      </c>
      <c r="M32" s="78">
        <v>20</v>
      </c>
      <c r="N32" s="78">
        <v>5</v>
      </c>
      <c r="O32" s="78" t="s">
        <v>50</v>
      </c>
      <c r="P32" s="6">
        <f t="shared" si="0"/>
        <v>18</v>
      </c>
      <c r="Q32" s="6">
        <f t="shared" si="1"/>
        <v>18</v>
      </c>
      <c r="R32" s="6">
        <f t="shared" si="2"/>
        <v>18</v>
      </c>
      <c r="S32" s="6">
        <f t="shared" si="3"/>
        <v>18</v>
      </c>
      <c r="T32" s="6">
        <f t="shared" si="4"/>
        <v>18</v>
      </c>
      <c r="U32" s="5">
        <f t="shared" si="5"/>
        <v>81.081081081081081</v>
      </c>
      <c r="V32" s="6">
        <f t="shared" si="6"/>
        <v>90</v>
      </c>
      <c r="W32" s="5">
        <f t="shared" si="7"/>
        <v>69.565217391304344</v>
      </c>
      <c r="X32" s="6">
        <f t="shared" si="8"/>
        <v>90</v>
      </c>
      <c r="Y32" s="5">
        <f t="shared" si="9"/>
        <v>72.972972972972968</v>
      </c>
      <c r="Z32" s="6">
        <f t="shared" si="10"/>
        <v>90</v>
      </c>
      <c r="AA32" s="5">
        <f t="shared" si="11"/>
        <v>83.333333333333343</v>
      </c>
      <c r="AB32" s="6">
        <f t="shared" si="12"/>
        <v>90</v>
      </c>
      <c r="AC32" s="5">
        <f t="shared" si="13"/>
        <v>83.333333333333343</v>
      </c>
      <c r="AD32" s="6">
        <f t="shared" si="14"/>
        <v>90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16"/>
    </row>
    <row r="33" spans="1:47" x14ac:dyDescent="0.3">
      <c r="A33" s="78">
        <v>31</v>
      </c>
      <c r="B33" s="78">
        <v>170701031</v>
      </c>
      <c r="C33" s="78">
        <v>9</v>
      </c>
      <c r="D33" s="78">
        <v>5</v>
      </c>
      <c r="E33" s="78">
        <v>6</v>
      </c>
      <c r="F33" s="78">
        <v>5</v>
      </c>
      <c r="G33" s="78">
        <v>15</v>
      </c>
      <c r="H33" s="78">
        <v>5</v>
      </c>
      <c r="I33" s="78">
        <v>19</v>
      </c>
      <c r="J33" s="78">
        <v>5</v>
      </c>
      <c r="K33" s="78">
        <v>19.25</v>
      </c>
      <c r="L33" s="78">
        <v>5</v>
      </c>
      <c r="M33" s="78">
        <v>19.25</v>
      </c>
      <c r="N33" s="78">
        <v>5</v>
      </c>
      <c r="O33" s="78" t="s">
        <v>51</v>
      </c>
      <c r="P33" s="6">
        <f t="shared" si="0"/>
        <v>16</v>
      </c>
      <c r="Q33" s="6">
        <f t="shared" si="1"/>
        <v>16</v>
      </c>
      <c r="R33" s="6">
        <f t="shared" si="2"/>
        <v>16</v>
      </c>
      <c r="S33" s="6">
        <f t="shared" si="3"/>
        <v>16</v>
      </c>
      <c r="T33" s="6">
        <f t="shared" si="4"/>
        <v>16</v>
      </c>
      <c r="U33" s="5">
        <f t="shared" si="5"/>
        <v>37.837837837837839</v>
      </c>
      <c r="V33" s="6">
        <f t="shared" si="6"/>
        <v>80</v>
      </c>
      <c r="W33" s="5">
        <f t="shared" si="7"/>
        <v>67.391304347826093</v>
      </c>
      <c r="X33" s="6">
        <f t="shared" si="8"/>
        <v>80</v>
      </c>
      <c r="Y33" s="5">
        <f t="shared" si="9"/>
        <v>64.86486486486487</v>
      </c>
      <c r="Z33" s="6">
        <f t="shared" si="10"/>
        <v>80</v>
      </c>
      <c r="AA33" s="5">
        <f t="shared" si="11"/>
        <v>80.833333333333329</v>
      </c>
      <c r="AB33" s="6">
        <f t="shared" si="12"/>
        <v>80</v>
      </c>
      <c r="AC33" s="5">
        <f t="shared" si="13"/>
        <v>80.833333333333329</v>
      </c>
      <c r="AD33" s="6">
        <f t="shared" si="14"/>
        <v>80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16"/>
    </row>
    <row r="34" spans="1:47" x14ac:dyDescent="0.3">
      <c r="A34" s="78">
        <v>32</v>
      </c>
      <c r="B34" s="78">
        <v>170701032</v>
      </c>
      <c r="C34" s="78">
        <v>7</v>
      </c>
      <c r="D34" s="78">
        <v>5</v>
      </c>
      <c r="E34" s="78">
        <v>0</v>
      </c>
      <c r="F34" s="78">
        <v>5</v>
      </c>
      <c r="G34" s="78">
        <v>11</v>
      </c>
      <c r="H34" s="78">
        <v>5</v>
      </c>
      <c r="I34" s="78">
        <v>26</v>
      </c>
      <c r="J34" s="78">
        <v>5</v>
      </c>
      <c r="K34" s="78">
        <v>19.25</v>
      </c>
      <c r="L34" s="78">
        <v>5</v>
      </c>
      <c r="M34" s="78">
        <v>19.25</v>
      </c>
      <c r="N34" s="78">
        <v>5</v>
      </c>
      <c r="O34" s="78" t="s">
        <v>52</v>
      </c>
      <c r="P34" s="6">
        <f t="shared" si="0"/>
        <v>14</v>
      </c>
      <c r="Q34" s="6">
        <f t="shared" si="1"/>
        <v>14</v>
      </c>
      <c r="R34" s="6">
        <f t="shared" si="2"/>
        <v>14</v>
      </c>
      <c r="S34" s="6">
        <f t="shared" si="3"/>
        <v>14</v>
      </c>
      <c r="T34" s="6">
        <f t="shared" si="4"/>
        <v>14</v>
      </c>
      <c r="U34" s="5">
        <f t="shared" si="5"/>
        <v>32.432432432432435</v>
      </c>
      <c r="V34" s="6">
        <f t="shared" si="6"/>
        <v>70</v>
      </c>
      <c r="W34" s="5">
        <f t="shared" si="7"/>
        <v>45.652173913043477</v>
      </c>
      <c r="X34" s="6">
        <f t="shared" si="8"/>
        <v>70</v>
      </c>
      <c r="Y34" s="5">
        <f t="shared" si="9"/>
        <v>83.78378378378379</v>
      </c>
      <c r="Z34" s="6">
        <f t="shared" si="10"/>
        <v>70</v>
      </c>
      <c r="AA34" s="5">
        <f t="shared" si="11"/>
        <v>80.833333333333329</v>
      </c>
      <c r="AB34" s="6">
        <f t="shared" si="12"/>
        <v>70</v>
      </c>
      <c r="AC34" s="5">
        <f t="shared" si="13"/>
        <v>80.833333333333329</v>
      </c>
      <c r="AD34" s="6">
        <f t="shared" si="14"/>
        <v>70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16"/>
    </row>
    <row r="35" spans="1:47" x14ac:dyDescent="0.3">
      <c r="A35" s="78">
        <v>33</v>
      </c>
      <c r="B35" s="78">
        <v>170701033</v>
      </c>
      <c r="C35" s="78">
        <v>25</v>
      </c>
      <c r="D35" s="78">
        <v>5</v>
      </c>
      <c r="E35" s="78">
        <v>5</v>
      </c>
      <c r="F35" s="78">
        <v>5</v>
      </c>
      <c r="G35" s="78">
        <v>11</v>
      </c>
      <c r="H35" s="78">
        <v>5</v>
      </c>
      <c r="I35" s="78">
        <v>16</v>
      </c>
      <c r="J35" s="78">
        <v>5</v>
      </c>
      <c r="K35" s="78">
        <v>19.25</v>
      </c>
      <c r="L35" s="78">
        <v>5</v>
      </c>
      <c r="M35" s="78">
        <v>19.25</v>
      </c>
      <c r="N35" s="78">
        <v>5</v>
      </c>
      <c r="O35" s="78" t="s">
        <v>51</v>
      </c>
      <c r="P35" s="6">
        <f t="shared" si="0"/>
        <v>16</v>
      </c>
      <c r="Q35" s="6">
        <f t="shared" si="1"/>
        <v>16</v>
      </c>
      <c r="R35" s="6">
        <f t="shared" si="2"/>
        <v>16</v>
      </c>
      <c r="S35" s="6">
        <f t="shared" si="3"/>
        <v>16</v>
      </c>
      <c r="T35" s="6">
        <f t="shared" si="4"/>
        <v>16</v>
      </c>
      <c r="U35" s="5">
        <f t="shared" si="5"/>
        <v>81.081081081081081</v>
      </c>
      <c r="V35" s="6">
        <f t="shared" si="6"/>
        <v>80</v>
      </c>
      <c r="W35" s="5">
        <f t="shared" si="7"/>
        <v>56.521739130434781</v>
      </c>
      <c r="X35" s="6">
        <f t="shared" si="8"/>
        <v>80</v>
      </c>
      <c r="Y35" s="5">
        <f t="shared" si="9"/>
        <v>56.756756756756758</v>
      </c>
      <c r="Z35" s="6">
        <f t="shared" si="10"/>
        <v>80</v>
      </c>
      <c r="AA35" s="5">
        <f t="shared" si="11"/>
        <v>80.833333333333329</v>
      </c>
      <c r="AB35" s="6">
        <f t="shared" si="12"/>
        <v>80</v>
      </c>
      <c r="AC35" s="5">
        <f t="shared" si="13"/>
        <v>80.833333333333329</v>
      </c>
      <c r="AD35" s="6">
        <f t="shared" si="14"/>
        <v>80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16"/>
    </row>
    <row r="36" spans="1:47" x14ac:dyDescent="0.3">
      <c r="A36" s="78">
        <v>34</v>
      </c>
      <c r="B36" s="78">
        <v>170701034</v>
      </c>
      <c r="C36" s="78">
        <v>28</v>
      </c>
      <c r="D36" s="78">
        <v>5</v>
      </c>
      <c r="E36" s="78">
        <v>15</v>
      </c>
      <c r="F36" s="78">
        <v>5</v>
      </c>
      <c r="G36" s="78">
        <v>16</v>
      </c>
      <c r="H36" s="78">
        <v>5</v>
      </c>
      <c r="I36" s="78">
        <v>18</v>
      </c>
      <c r="J36" s="78">
        <v>5</v>
      </c>
      <c r="K36" s="78">
        <v>19.25</v>
      </c>
      <c r="L36" s="78">
        <v>5</v>
      </c>
      <c r="M36" s="78">
        <v>19.25</v>
      </c>
      <c r="N36" s="78">
        <v>5</v>
      </c>
      <c r="O36" s="78" t="s">
        <v>50</v>
      </c>
      <c r="P36" s="6">
        <f t="shared" si="0"/>
        <v>18</v>
      </c>
      <c r="Q36" s="6">
        <f t="shared" si="1"/>
        <v>18</v>
      </c>
      <c r="R36" s="6">
        <f t="shared" si="2"/>
        <v>18</v>
      </c>
      <c r="S36" s="6">
        <f t="shared" si="3"/>
        <v>18</v>
      </c>
      <c r="T36" s="6">
        <f t="shared" si="4"/>
        <v>18</v>
      </c>
      <c r="U36" s="5">
        <f t="shared" si="5"/>
        <v>89.189189189189193</v>
      </c>
      <c r="V36" s="6">
        <f t="shared" si="6"/>
        <v>90</v>
      </c>
      <c r="W36" s="5">
        <f t="shared" si="7"/>
        <v>89.130434782608688</v>
      </c>
      <c r="X36" s="6">
        <f t="shared" si="8"/>
        <v>90</v>
      </c>
      <c r="Y36" s="5">
        <f t="shared" si="9"/>
        <v>62.162162162162161</v>
      </c>
      <c r="Z36" s="6">
        <f t="shared" si="10"/>
        <v>90</v>
      </c>
      <c r="AA36" s="5">
        <f t="shared" si="11"/>
        <v>80.833333333333329</v>
      </c>
      <c r="AB36" s="6">
        <f t="shared" si="12"/>
        <v>90</v>
      </c>
      <c r="AC36" s="5">
        <f t="shared" si="13"/>
        <v>80.833333333333329</v>
      </c>
      <c r="AD36" s="6">
        <f t="shared" si="14"/>
        <v>90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16"/>
    </row>
    <row r="37" spans="1:47" x14ac:dyDescent="0.3">
      <c r="A37" s="78">
        <v>35</v>
      </c>
      <c r="B37" s="78">
        <v>170701035</v>
      </c>
      <c r="C37" s="78">
        <v>25</v>
      </c>
      <c r="D37" s="78">
        <v>5</v>
      </c>
      <c r="E37" s="78">
        <v>0</v>
      </c>
      <c r="F37" s="78">
        <v>5</v>
      </c>
      <c r="G37" s="78">
        <v>13</v>
      </c>
      <c r="H37" s="78">
        <v>5</v>
      </c>
      <c r="I37" s="78">
        <v>15</v>
      </c>
      <c r="J37" s="78">
        <v>5</v>
      </c>
      <c r="K37" s="78">
        <v>19.25</v>
      </c>
      <c r="L37" s="78">
        <v>5</v>
      </c>
      <c r="M37" s="78">
        <v>19.25</v>
      </c>
      <c r="N37" s="78">
        <v>5</v>
      </c>
      <c r="O37" s="78" t="s">
        <v>51</v>
      </c>
      <c r="P37" s="6">
        <f t="shared" si="0"/>
        <v>16</v>
      </c>
      <c r="Q37" s="6">
        <f t="shared" si="1"/>
        <v>16</v>
      </c>
      <c r="R37" s="6">
        <f t="shared" si="2"/>
        <v>16</v>
      </c>
      <c r="S37" s="6">
        <f t="shared" si="3"/>
        <v>16</v>
      </c>
      <c r="T37" s="6">
        <f t="shared" si="4"/>
        <v>16</v>
      </c>
      <c r="U37" s="5">
        <f t="shared" si="5"/>
        <v>81.081081081081081</v>
      </c>
      <c r="V37" s="6">
        <f t="shared" si="6"/>
        <v>80</v>
      </c>
      <c r="W37" s="5">
        <f t="shared" si="7"/>
        <v>50</v>
      </c>
      <c r="X37" s="6">
        <f t="shared" si="8"/>
        <v>80</v>
      </c>
      <c r="Y37" s="5">
        <f t="shared" si="9"/>
        <v>54.054054054054056</v>
      </c>
      <c r="Z37" s="6">
        <f t="shared" si="10"/>
        <v>80</v>
      </c>
      <c r="AA37" s="5">
        <f t="shared" si="11"/>
        <v>80.833333333333329</v>
      </c>
      <c r="AB37" s="6">
        <f t="shared" si="12"/>
        <v>80</v>
      </c>
      <c r="AC37" s="5">
        <f t="shared" si="13"/>
        <v>80.833333333333329</v>
      </c>
      <c r="AD37" s="6">
        <f t="shared" si="14"/>
        <v>80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16"/>
    </row>
    <row r="38" spans="1:47" x14ac:dyDescent="0.3">
      <c r="A38" s="78">
        <v>36</v>
      </c>
      <c r="B38" s="78">
        <v>170701036</v>
      </c>
      <c r="C38" s="78">
        <v>17</v>
      </c>
      <c r="D38" s="78">
        <v>5</v>
      </c>
      <c r="E38" s="78">
        <v>9</v>
      </c>
      <c r="F38" s="78">
        <v>5</v>
      </c>
      <c r="G38" s="78">
        <v>7</v>
      </c>
      <c r="H38" s="78">
        <v>5</v>
      </c>
      <c r="I38" s="78">
        <v>13</v>
      </c>
      <c r="J38" s="78">
        <v>5</v>
      </c>
      <c r="K38" s="78">
        <v>19.25</v>
      </c>
      <c r="L38" s="78">
        <v>5</v>
      </c>
      <c r="M38" s="78">
        <v>19.25</v>
      </c>
      <c r="N38" s="78">
        <v>5</v>
      </c>
      <c r="O38" s="78" t="s">
        <v>52</v>
      </c>
      <c r="P38" s="6">
        <f t="shared" si="0"/>
        <v>14</v>
      </c>
      <c r="Q38" s="6">
        <f t="shared" si="1"/>
        <v>14</v>
      </c>
      <c r="R38" s="6">
        <f t="shared" si="2"/>
        <v>14</v>
      </c>
      <c r="S38" s="6">
        <f t="shared" si="3"/>
        <v>14</v>
      </c>
      <c r="T38" s="6">
        <f t="shared" si="4"/>
        <v>14</v>
      </c>
      <c r="U38" s="5">
        <f t="shared" si="5"/>
        <v>59.45945945945946</v>
      </c>
      <c r="V38" s="6">
        <f t="shared" si="6"/>
        <v>70</v>
      </c>
      <c r="W38" s="5">
        <f t="shared" si="7"/>
        <v>56.521739130434781</v>
      </c>
      <c r="X38" s="6">
        <f t="shared" si="8"/>
        <v>70</v>
      </c>
      <c r="Y38" s="5">
        <f t="shared" si="9"/>
        <v>48.648648648648653</v>
      </c>
      <c r="Z38" s="6">
        <f t="shared" si="10"/>
        <v>70</v>
      </c>
      <c r="AA38" s="5">
        <f t="shared" si="11"/>
        <v>80.833333333333329</v>
      </c>
      <c r="AB38" s="6">
        <f t="shared" si="12"/>
        <v>70</v>
      </c>
      <c r="AC38" s="5">
        <f t="shared" si="13"/>
        <v>80.833333333333329</v>
      </c>
      <c r="AD38" s="6">
        <f t="shared" si="14"/>
        <v>70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16"/>
    </row>
    <row r="39" spans="1:47" x14ac:dyDescent="0.3">
      <c r="A39" s="78">
        <v>37</v>
      </c>
      <c r="B39" s="78">
        <v>170701037</v>
      </c>
      <c r="C39" s="78">
        <v>23</v>
      </c>
      <c r="D39" s="78">
        <v>5</v>
      </c>
      <c r="E39" s="78">
        <v>9</v>
      </c>
      <c r="F39" s="78">
        <v>5</v>
      </c>
      <c r="G39" s="78">
        <v>13</v>
      </c>
      <c r="H39" s="78">
        <v>5</v>
      </c>
      <c r="I39" s="78">
        <v>16</v>
      </c>
      <c r="J39" s="78">
        <v>5</v>
      </c>
      <c r="K39" s="78">
        <v>19.25</v>
      </c>
      <c r="L39" s="78">
        <v>5</v>
      </c>
      <c r="M39" s="78">
        <v>19.25</v>
      </c>
      <c r="N39" s="78">
        <v>5</v>
      </c>
      <c r="O39" s="78" t="s">
        <v>51</v>
      </c>
      <c r="P39" s="6">
        <f t="shared" si="0"/>
        <v>16</v>
      </c>
      <c r="Q39" s="6">
        <f t="shared" si="1"/>
        <v>16</v>
      </c>
      <c r="R39" s="6">
        <f t="shared" si="2"/>
        <v>16</v>
      </c>
      <c r="S39" s="6">
        <f t="shared" si="3"/>
        <v>16</v>
      </c>
      <c r="T39" s="6">
        <f t="shared" si="4"/>
        <v>16</v>
      </c>
      <c r="U39" s="5">
        <f t="shared" si="5"/>
        <v>75.675675675675677</v>
      </c>
      <c r="V39" s="6">
        <f t="shared" si="6"/>
        <v>80</v>
      </c>
      <c r="W39" s="5">
        <f t="shared" si="7"/>
        <v>69.565217391304344</v>
      </c>
      <c r="X39" s="6">
        <f t="shared" si="8"/>
        <v>80</v>
      </c>
      <c r="Y39" s="5">
        <f t="shared" si="9"/>
        <v>56.756756756756758</v>
      </c>
      <c r="Z39" s="6">
        <f t="shared" si="10"/>
        <v>80</v>
      </c>
      <c r="AA39" s="5">
        <f t="shared" si="11"/>
        <v>80.833333333333329</v>
      </c>
      <c r="AB39" s="6">
        <f t="shared" si="12"/>
        <v>80</v>
      </c>
      <c r="AC39" s="5">
        <f t="shared" si="13"/>
        <v>80.833333333333329</v>
      </c>
      <c r="AD39" s="6">
        <f t="shared" si="14"/>
        <v>80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16"/>
    </row>
    <row r="40" spans="1:47" x14ac:dyDescent="0.3">
      <c r="A40" s="78">
        <v>38</v>
      </c>
      <c r="B40" s="78">
        <v>170701038</v>
      </c>
      <c r="C40" s="78">
        <v>24</v>
      </c>
      <c r="D40" s="78">
        <v>5</v>
      </c>
      <c r="E40" s="78">
        <v>7</v>
      </c>
      <c r="F40" s="78">
        <v>5</v>
      </c>
      <c r="G40" s="78">
        <v>12</v>
      </c>
      <c r="H40" s="78">
        <v>5</v>
      </c>
      <c r="I40" s="78">
        <v>19</v>
      </c>
      <c r="J40" s="78">
        <v>5</v>
      </c>
      <c r="K40" s="78">
        <v>19.25</v>
      </c>
      <c r="L40" s="78">
        <v>5</v>
      </c>
      <c r="M40" s="78">
        <v>19.25</v>
      </c>
      <c r="N40" s="78">
        <v>5</v>
      </c>
      <c r="O40" s="78" t="s">
        <v>51</v>
      </c>
      <c r="P40" s="6">
        <f t="shared" si="0"/>
        <v>16</v>
      </c>
      <c r="Q40" s="6">
        <f t="shared" si="1"/>
        <v>16</v>
      </c>
      <c r="R40" s="6">
        <f t="shared" si="2"/>
        <v>16</v>
      </c>
      <c r="S40" s="6">
        <f t="shared" si="3"/>
        <v>16</v>
      </c>
      <c r="T40" s="6">
        <f t="shared" si="4"/>
        <v>16</v>
      </c>
      <c r="U40" s="5">
        <f t="shared" si="5"/>
        <v>78.378378378378372</v>
      </c>
      <c r="V40" s="6">
        <f t="shared" si="6"/>
        <v>80</v>
      </c>
      <c r="W40" s="5">
        <f t="shared" si="7"/>
        <v>63.04347826086957</v>
      </c>
      <c r="X40" s="6">
        <f t="shared" si="8"/>
        <v>80</v>
      </c>
      <c r="Y40" s="5">
        <f t="shared" si="9"/>
        <v>64.86486486486487</v>
      </c>
      <c r="Z40" s="6">
        <f t="shared" si="10"/>
        <v>80</v>
      </c>
      <c r="AA40" s="5">
        <f t="shared" si="11"/>
        <v>80.833333333333329</v>
      </c>
      <c r="AB40" s="6">
        <f t="shared" si="12"/>
        <v>80</v>
      </c>
      <c r="AC40" s="5">
        <f t="shared" si="13"/>
        <v>80.833333333333329</v>
      </c>
      <c r="AD40" s="6">
        <f t="shared" si="14"/>
        <v>80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16"/>
    </row>
    <row r="41" spans="1:47" x14ac:dyDescent="0.3">
      <c r="A41" s="78">
        <v>39</v>
      </c>
      <c r="B41" s="78">
        <v>170701039</v>
      </c>
      <c r="C41" s="78">
        <v>10</v>
      </c>
      <c r="D41" s="78">
        <v>5</v>
      </c>
      <c r="E41" s="78">
        <v>3</v>
      </c>
      <c r="F41" s="78">
        <v>5</v>
      </c>
      <c r="G41" s="78">
        <v>8</v>
      </c>
      <c r="H41" s="78">
        <v>5</v>
      </c>
      <c r="I41" s="78">
        <v>9</v>
      </c>
      <c r="J41" s="78">
        <v>5</v>
      </c>
      <c r="K41" s="78">
        <v>19.25</v>
      </c>
      <c r="L41" s="78">
        <v>5</v>
      </c>
      <c r="M41" s="78">
        <v>19.25</v>
      </c>
      <c r="N41" s="78">
        <v>5</v>
      </c>
      <c r="O41" s="78" t="s">
        <v>52</v>
      </c>
      <c r="P41" s="6">
        <f t="shared" si="0"/>
        <v>14</v>
      </c>
      <c r="Q41" s="6">
        <f t="shared" si="1"/>
        <v>14</v>
      </c>
      <c r="R41" s="6">
        <f t="shared" si="2"/>
        <v>14</v>
      </c>
      <c r="S41" s="6">
        <f t="shared" si="3"/>
        <v>14</v>
      </c>
      <c r="T41" s="6">
        <f t="shared" si="4"/>
        <v>14</v>
      </c>
      <c r="U41" s="5">
        <f t="shared" si="5"/>
        <v>40.54054054054054</v>
      </c>
      <c r="V41" s="6">
        <f t="shared" si="6"/>
        <v>70</v>
      </c>
      <c r="W41" s="5">
        <f t="shared" si="7"/>
        <v>45.652173913043477</v>
      </c>
      <c r="X41" s="6">
        <f t="shared" si="8"/>
        <v>70</v>
      </c>
      <c r="Y41" s="5">
        <f t="shared" si="9"/>
        <v>37.837837837837839</v>
      </c>
      <c r="Z41" s="6">
        <f t="shared" si="10"/>
        <v>70</v>
      </c>
      <c r="AA41" s="5">
        <f t="shared" si="11"/>
        <v>80.833333333333329</v>
      </c>
      <c r="AB41" s="6">
        <f t="shared" si="12"/>
        <v>70</v>
      </c>
      <c r="AC41" s="5">
        <f t="shared" si="13"/>
        <v>80.833333333333329</v>
      </c>
      <c r="AD41" s="6">
        <f t="shared" si="14"/>
        <v>70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6"/>
    </row>
    <row r="42" spans="1:47" x14ac:dyDescent="0.3">
      <c r="A42" s="78">
        <v>40</v>
      </c>
      <c r="B42" s="78">
        <v>170701040</v>
      </c>
      <c r="C42" s="78">
        <v>0</v>
      </c>
      <c r="D42" s="78">
        <v>5</v>
      </c>
      <c r="E42" s="78">
        <v>0</v>
      </c>
      <c r="F42" s="78">
        <v>5</v>
      </c>
      <c r="G42" s="78">
        <v>15</v>
      </c>
      <c r="H42" s="78">
        <v>5</v>
      </c>
      <c r="I42" s="78">
        <v>14</v>
      </c>
      <c r="J42" s="78">
        <v>5</v>
      </c>
      <c r="K42" s="78">
        <v>19.25</v>
      </c>
      <c r="L42" s="78">
        <v>5</v>
      </c>
      <c r="M42" s="78">
        <v>19.25</v>
      </c>
      <c r="N42" s="78">
        <v>5</v>
      </c>
      <c r="O42" s="78" t="s">
        <v>52</v>
      </c>
      <c r="P42" s="6">
        <f t="shared" si="0"/>
        <v>14</v>
      </c>
      <c r="Q42" s="6">
        <f t="shared" si="1"/>
        <v>14</v>
      </c>
      <c r="R42" s="6">
        <f t="shared" si="2"/>
        <v>14</v>
      </c>
      <c r="S42" s="6">
        <f t="shared" si="3"/>
        <v>14</v>
      </c>
      <c r="T42" s="6">
        <f t="shared" si="4"/>
        <v>14</v>
      </c>
      <c r="U42" s="5">
        <f t="shared" si="5"/>
        <v>13.513513513513514</v>
      </c>
      <c r="V42" s="6">
        <f t="shared" si="6"/>
        <v>70</v>
      </c>
      <c r="W42" s="5">
        <f t="shared" si="7"/>
        <v>54.347826086956516</v>
      </c>
      <c r="X42" s="6">
        <f t="shared" si="8"/>
        <v>70</v>
      </c>
      <c r="Y42" s="5">
        <f t="shared" si="9"/>
        <v>51.351351351351347</v>
      </c>
      <c r="Z42" s="6">
        <f t="shared" si="10"/>
        <v>70</v>
      </c>
      <c r="AA42" s="5">
        <f t="shared" si="11"/>
        <v>80.833333333333329</v>
      </c>
      <c r="AB42" s="6">
        <f t="shared" si="12"/>
        <v>70</v>
      </c>
      <c r="AC42" s="5">
        <f t="shared" si="13"/>
        <v>80.833333333333329</v>
      </c>
      <c r="AD42" s="6">
        <f t="shared" si="14"/>
        <v>70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16"/>
    </row>
    <row r="43" spans="1:47" x14ac:dyDescent="0.3">
      <c r="A43" s="78">
        <v>41</v>
      </c>
      <c r="B43" s="78">
        <v>170701041</v>
      </c>
      <c r="C43" s="78">
        <v>25</v>
      </c>
      <c r="D43" s="78">
        <v>5</v>
      </c>
      <c r="E43" s="78">
        <v>9</v>
      </c>
      <c r="F43" s="78">
        <v>5</v>
      </c>
      <c r="G43" s="78">
        <v>11</v>
      </c>
      <c r="H43" s="78">
        <v>5</v>
      </c>
      <c r="I43" s="78">
        <v>14</v>
      </c>
      <c r="J43" s="78">
        <v>5</v>
      </c>
      <c r="K43" s="78">
        <v>20.75</v>
      </c>
      <c r="L43" s="78">
        <v>5</v>
      </c>
      <c r="M43" s="78">
        <v>20.75</v>
      </c>
      <c r="N43" s="78">
        <v>1</v>
      </c>
      <c r="O43" s="78" t="s">
        <v>51</v>
      </c>
      <c r="P43" s="6">
        <f t="shared" si="0"/>
        <v>16</v>
      </c>
      <c r="Q43" s="6">
        <f t="shared" si="1"/>
        <v>16</v>
      </c>
      <c r="R43" s="6">
        <f t="shared" si="2"/>
        <v>16</v>
      </c>
      <c r="S43" s="6">
        <f t="shared" si="3"/>
        <v>16</v>
      </c>
      <c r="T43" s="6">
        <f t="shared" si="4"/>
        <v>16</v>
      </c>
      <c r="U43" s="5">
        <f t="shared" si="5"/>
        <v>81.081081081081081</v>
      </c>
      <c r="V43" s="6">
        <f t="shared" si="6"/>
        <v>80</v>
      </c>
      <c r="W43" s="5">
        <f t="shared" si="7"/>
        <v>65.217391304347828</v>
      </c>
      <c r="X43" s="6">
        <f t="shared" si="8"/>
        <v>80</v>
      </c>
      <c r="Y43" s="5">
        <f t="shared" si="9"/>
        <v>51.351351351351347</v>
      </c>
      <c r="Z43" s="6">
        <f t="shared" si="10"/>
        <v>80</v>
      </c>
      <c r="AA43" s="5">
        <f t="shared" si="11"/>
        <v>85.833333333333329</v>
      </c>
      <c r="AB43" s="6">
        <f t="shared" si="12"/>
        <v>80</v>
      </c>
      <c r="AC43" s="5">
        <f t="shared" si="13"/>
        <v>72.5</v>
      </c>
      <c r="AD43" s="6">
        <f t="shared" si="14"/>
        <v>80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6"/>
    </row>
    <row r="44" spans="1:47" x14ac:dyDescent="0.3">
      <c r="A44" s="78">
        <v>42</v>
      </c>
      <c r="B44" s="78">
        <v>170701042</v>
      </c>
      <c r="C44" s="78">
        <v>27</v>
      </c>
      <c r="D44" s="78">
        <v>5</v>
      </c>
      <c r="E44" s="78">
        <v>6</v>
      </c>
      <c r="F44" s="78">
        <v>5</v>
      </c>
      <c r="G44" s="78">
        <v>10</v>
      </c>
      <c r="H44" s="78">
        <v>5</v>
      </c>
      <c r="I44" s="78">
        <v>12</v>
      </c>
      <c r="J44" s="78">
        <v>5</v>
      </c>
      <c r="K44" s="78">
        <v>20</v>
      </c>
      <c r="L44" s="78">
        <v>5</v>
      </c>
      <c r="M44" s="78">
        <v>20</v>
      </c>
      <c r="N44" s="78">
        <v>5</v>
      </c>
      <c r="O44" s="78" t="s">
        <v>51</v>
      </c>
      <c r="P44" s="6">
        <f t="shared" si="0"/>
        <v>16</v>
      </c>
      <c r="Q44" s="6">
        <f t="shared" si="1"/>
        <v>16</v>
      </c>
      <c r="R44" s="6">
        <f t="shared" si="2"/>
        <v>16</v>
      </c>
      <c r="S44" s="6">
        <f t="shared" si="3"/>
        <v>16</v>
      </c>
      <c r="T44" s="6">
        <f t="shared" si="4"/>
        <v>16</v>
      </c>
      <c r="U44" s="5">
        <f t="shared" si="5"/>
        <v>86.486486486486484</v>
      </c>
      <c r="V44" s="6">
        <f t="shared" si="6"/>
        <v>80</v>
      </c>
      <c r="W44" s="5">
        <f t="shared" si="7"/>
        <v>56.521739130434781</v>
      </c>
      <c r="X44" s="6">
        <f t="shared" si="8"/>
        <v>80</v>
      </c>
      <c r="Y44" s="5">
        <f t="shared" si="9"/>
        <v>45.945945945945951</v>
      </c>
      <c r="Z44" s="6">
        <f t="shared" si="10"/>
        <v>80</v>
      </c>
      <c r="AA44" s="5">
        <f t="shared" si="11"/>
        <v>83.333333333333343</v>
      </c>
      <c r="AB44" s="6">
        <f t="shared" si="12"/>
        <v>80</v>
      </c>
      <c r="AC44" s="5">
        <f t="shared" si="13"/>
        <v>83.333333333333343</v>
      </c>
      <c r="AD44" s="6">
        <f t="shared" si="14"/>
        <v>80</v>
      </c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6"/>
    </row>
    <row r="45" spans="1:47" x14ac:dyDescent="0.3">
      <c r="A45" s="78">
        <v>43</v>
      </c>
      <c r="B45" s="78">
        <v>170701043</v>
      </c>
      <c r="C45" s="78">
        <v>24</v>
      </c>
      <c r="D45" s="78">
        <v>5</v>
      </c>
      <c r="E45" s="78">
        <v>5</v>
      </c>
      <c r="F45" s="78">
        <v>5</v>
      </c>
      <c r="G45" s="78">
        <v>11</v>
      </c>
      <c r="H45" s="78">
        <v>5</v>
      </c>
      <c r="I45" s="78">
        <v>24</v>
      </c>
      <c r="J45" s="78">
        <v>5</v>
      </c>
      <c r="K45" s="78">
        <v>19.25</v>
      </c>
      <c r="L45" s="78">
        <v>5</v>
      </c>
      <c r="M45" s="78">
        <v>19.25</v>
      </c>
      <c r="N45" s="78">
        <v>5</v>
      </c>
      <c r="O45" s="78" t="s">
        <v>51</v>
      </c>
      <c r="P45" s="6">
        <f t="shared" si="0"/>
        <v>16</v>
      </c>
      <c r="Q45" s="6">
        <f t="shared" si="1"/>
        <v>16</v>
      </c>
      <c r="R45" s="6">
        <f t="shared" si="2"/>
        <v>16</v>
      </c>
      <c r="S45" s="6">
        <f t="shared" si="3"/>
        <v>16</v>
      </c>
      <c r="T45" s="6">
        <f t="shared" si="4"/>
        <v>16</v>
      </c>
      <c r="U45" s="5">
        <f t="shared" si="5"/>
        <v>78.378378378378372</v>
      </c>
      <c r="V45" s="6">
        <f t="shared" si="6"/>
        <v>80</v>
      </c>
      <c r="W45" s="5">
        <f t="shared" si="7"/>
        <v>56.521739130434781</v>
      </c>
      <c r="X45" s="6">
        <f t="shared" si="8"/>
        <v>80</v>
      </c>
      <c r="Y45" s="5">
        <f t="shared" si="9"/>
        <v>78.378378378378372</v>
      </c>
      <c r="Z45" s="6">
        <f t="shared" si="10"/>
        <v>80</v>
      </c>
      <c r="AA45" s="5">
        <f t="shared" si="11"/>
        <v>80.833333333333329</v>
      </c>
      <c r="AB45" s="6">
        <f t="shared" si="12"/>
        <v>80</v>
      </c>
      <c r="AC45" s="5">
        <f t="shared" si="13"/>
        <v>80.833333333333329</v>
      </c>
      <c r="AD45" s="6">
        <f t="shared" si="14"/>
        <v>80</v>
      </c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6"/>
    </row>
    <row r="46" spans="1:47" x14ac:dyDescent="0.3">
      <c r="A46" s="78">
        <v>44</v>
      </c>
      <c r="B46" s="78">
        <v>170701044</v>
      </c>
      <c r="C46" s="78">
        <v>18</v>
      </c>
      <c r="D46" s="78">
        <v>5</v>
      </c>
      <c r="E46" s="78">
        <v>4</v>
      </c>
      <c r="F46" s="78">
        <v>5</v>
      </c>
      <c r="G46" s="78">
        <v>6</v>
      </c>
      <c r="H46" s="78">
        <v>5</v>
      </c>
      <c r="I46" s="78">
        <v>15</v>
      </c>
      <c r="J46" s="78">
        <v>5</v>
      </c>
      <c r="K46" s="78">
        <v>19.25</v>
      </c>
      <c r="L46" s="78">
        <v>5</v>
      </c>
      <c r="M46" s="78">
        <v>19.25</v>
      </c>
      <c r="N46" s="78">
        <v>5</v>
      </c>
      <c r="O46" s="78" t="s">
        <v>51</v>
      </c>
      <c r="P46" s="6">
        <f t="shared" si="0"/>
        <v>16</v>
      </c>
      <c r="Q46" s="6">
        <f t="shared" si="1"/>
        <v>16</v>
      </c>
      <c r="R46" s="6">
        <f t="shared" si="2"/>
        <v>16</v>
      </c>
      <c r="S46" s="6">
        <f t="shared" si="3"/>
        <v>16</v>
      </c>
      <c r="T46" s="6">
        <f t="shared" si="4"/>
        <v>16</v>
      </c>
      <c r="U46" s="5">
        <f t="shared" si="5"/>
        <v>62.162162162162161</v>
      </c>
      <c r="V46" s="6">
        <f t="shared" si="6"/>
        <v>80</v>
      </c>
      <c r="W46" s="5">
        <f t="shared" si="7"/>
        <v>43.478260869565219</v>
      </c>
      <c r="X46" s="6">
        <f t="shared" si="8"/>
        <v>80</v>
      </c>
      <c r="Y46" s="5">
        <f t="shared" si="9"/>
        <v>54.054054054054056</v>
      </c>
      <c r="Z46" s="6">
        <f t="shared" si="10"/>
        <v>80</v>
      </c>
      <c r="AA46" s="5">
        <f t="shared" si="11"/>
        <v>80.833333333333329</v>
      </c>
      <c r="AB46" s="6">
        <f t="shared" si="12"/>
        <v>80</v>
      </c>
      <c r="AC46" s="5">
        <f t="shared" si="13"/>
        <v>80.833333333333329</v>
      </c>
      <c r="AD46" s="6">
        <f t="shared" si="14"/>
        <v>80</v>
      </c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6"/>
    </row>
    <row r="47" spans="1:47" x14ac:dyDescent="0.3">
      <c r="A47" s="78">
        <v>45</v>
      </c>
      <c r="B47" s="78">
        <v>170701045</v>
      </c>
      <c r="C47" s="78">
        <v>4</v>
      </c>
      <c r="D47" s="78">
        <v>5</v>
      </c>
      <c r="E47" s="78">
        <v>0</v>
      </c>
      <c r="F47" s="78">
        <v>5</v>
      </c>
      <c r="G47" s="78">
        <v>6</v>
      </c>
      <c r="H47" s="78">
        <v>5</v>
      </c>
      <c r="I47" s="78">
        <v>15</v>
      </c>
      <c r="J47" s="78">
        <v>5</v>
      </c>
      <c r="K47" s="78">
        <v>20</v>
      </c>
      <c r="L47" s="78">
        <v>5</v>
      </c>
      <c r="M47" s="78">
        <v>20</v>
      </c>
      <c r="N47" s="78">
        <v>5</v>
      </c>
      <c r="O47" s="78" t="s">
        <v>52</v>
      </c>
      <c r="P47" s="6">
        <f t="shared" si="0"/>
        <v>14</v>
      </c>
      <c r="Q47" s="6">
        <f t="shared" si="1"/>
        <v>14</v>
      </c>
      <c r="R47" s="6">
        <f t="shared" si="2"/>
        <v>14</v>
      </c>
      <c r="S47" s="6">
        <f t="shared" si="3"/>
        <v>14</v>
      </c>
      <c r="T47" s="6">
        <f t="shared" si="4"/>
        <v>14</v>
      </c>
      <c r="U47" s="5">
        <f t="shared" si="5"/>
        <v>24.324324324324326</v>
      </c>
      <c r="V47" s="6">
        <f t="shared" si="6"/>
        <v>70</v>
      </c>
      <c r="W47" s="5">
        <f t="shared" si="7"/>
        <v>34.782608695652172</v>
      </c>
      <c r="X47" s="6">
        <f t="shared" si="8"/>
        <v>70</v>
      </c>
      <c r="Y47" s="5">
        <f t="shared" si="9"/>
        <v>54.054054054054056</v>
      </c>
      <c r="Z47" s="6">
        <f t="shared" si="10"/>
        <v>70</v>
      </c>
      <c r="AA47" s="5">
        <f t="shared" si="11"/>
        <v>83.333333333333343</v>
      </c>
      <c r="AB47" s="6">
        <f t="shared" si="12"/>
        <v>70</v>
      </c>
      <c r="AC47" s="5">
        <f t="shared" si="13"/>
        <v>83.333333333333343</v>
      </c>
      <c r="AD47" s="6">
        <f t="shared" si="14"/>
        <v>70</v>
      </c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6"/>
    </row>
    <row r="48" spans="1:47" x14ac:dyDescent="0.3">
      <c r="A48" s="78">
        <v>46</v>
      </c>
      <c r="B48" s="78">
        <v>170701046</v>
      </c>
      <c r="C48" s="78">
        <v>13</v>
      </c>
      <c r="D48" s="78">
        <v>5</v>
      </c>
      <c r="E48" s="78">
        <v>7</v>
      </c>
      <c r="F48" s="78">
        <v>5</v>
      </c>
      <c r="G48" s="78">
        <v>6</v>
      </c>
      <c r="H48" s="78">
        <v>5</v>
      </c>
      <c r="I48" s="78">
        <v>15</v>
      </c>
      <c r="J48" s="78">
        <v>5</v>
      </c>
      <c r="K48" s="78">
        <v>20</v>
      </c>
      <c r="L48" s="78">
        <v>5</v>
      </c>
      <c r="M48" s="78">
        <v>20</v>
      </c>
      <c r="N48" s="78">
        <v>5</v>
      </c>
      <c r="O48" s="78" t="s">
        <v>51</v>
      </c>
      <c r="P48" s="6">
        <f t="shared" si="0"/>
        <v>16</v>
      </c>
      <c r="Q48" s="6">
        <f t="shared" si="1"/>
        <v>16</v>
      </c>
      <c r="R48" s="6">
        <f t="shared" si="2"/>
        <v>16</v>
      </c>
      <c r="S48" s="6">
        <f t="shared" si="3"/>
        <v>16</v>
      </c>
      <c r="T48" s="6">
        <f t="shared" si="4"/>
        <v>16</v>
      </c>
      <c r="U48" s="5">
        <f t="shared" si="5"/>
        <v>48.648648648648653</v>
      </c>
      <c r="V48" s="6">
        <f t="shared" si="6"/>
        <v>80</v>
      </c>
      <c r="W48" s="5">
        <f t="shared" si="7"/>
        <v>50</v>
      </c>
      <c r="X48" s="6">
        <f t="shared" si="8"/>
        <v>80</v>
      </c>
      <c r="Y48" s="5">
        <f t="shared" si="9"/>
        <v>54.054054054054056</v>
      </c>
      <c r="Z48" s="6">
        <f t="shared" si="10"/>
        <v>80</v>
      </c>
      <c r="AA48" s="5">
        <f t="shared" si="11"/>
        <v>83.333333333333343</v>
      </c>
      <c r="AB48" s="6">
        <f t="shared" si="12"/>
        <v>80</v>
      </c>
      <c r="AC48" s="5">
        <f t="shared" si="13"/>
        <v>83.333333333333343</v>
      </c>
      <c r="AD48" s="6">
        <f t="shared" si="14"/>
        <v>80</v>
      </c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6"/>
    </row>
    <row r="49" spans="1:47" x14ac:dyDescent="0.3">
      <c r="A49" s="78">
        <v>47</v>
      </c>
      <c r="B49" s="78">
        <v>170701047</v>
      </c>
      <c r="C49" s="78">
        <v>25</v>
      </c>
      <c r="D49" s="78">
        <v>5</v>
      </c>
      <c r="E49" s="78">
        <v>11</v>
      </c>
      <c r="F49" s="78">
        <v>5</v>
      </c>
      <c r="G49" s="78">
        <v>4</v>
      </c>
      <c r="H49" s="78">
        <v>5</v>
      </c>
      <c r="I49" s="78">
        <v>11</v>
      </c>
      <c r="J49" s="78">
        <v>5</v>
      </c>
      <c r="K49" s="78">
        <v>19.25</v>
      </c>
      <c r="L49" s="78">
        <v>5</v>
      </c>
      <c r="M49" s="78">
        <v>19.25</v>
      </c>
      <c r="N49" s="78">
        <v>5</v>
      </c>
      <c r="O49" s="78" t="s">
        <v>51</v>
      </c>
      <c r="P49" s="6">
        <f t="shared" si="0"/>
        <v>16</v>
      </c>
      <c r="Q49" s="6">
        <f t="shared" si="1"/>
        <v>16</v>
      </c>
      <c r="R49" s="6">
        <f t="shared" si="2"/>
        <v>16</v>
      </c>
      <c r="S49" s="6">
        <f t="shared" si="3"/>
        <v>16</v>
      </c>
      <c r="T49" s="6">
        <f t="shared" si="4"/>
        <v>16</v>
      </c>
      <c r="U49" s="5">
        <f t="shared" si="5"/>
        <v>81.081081081081081</v>
      </c>
      <c r="V49" s="6">
        <f t="shared" si="6"/>
        <v>80</v>
      </c>
      <c r="W49" s="5">
        <f t="shared" si="7"/>
        <v>54.347826086956516</v>
      </c>
      <c r="X49" s="6">
        <f t="shared" si="8"/>
        <v>80</v>
      </c>
      <c r="Y49" s="5">
        <f t="shared" si="9"/>
        <v>43.243243243243242</v>
      </c>
      <c r="Z49" s="6">
        <f t="shared" si="10"/>
        <v>80</v>
      </c>
      <c r="AA49" s="5">
        <f t="shared" si="11"/>
        <v>80.833333333333329</v>
      </c>
      <c r="AB49" s="6">
        <f t="shared" si="12"/>
        <v>80</v>
      </c>
      <c r="AC49" s="5">
        <f t="shared" si="13"/>
        <v>80.833333333333329</v>
      </c>
      <c r="AD49" s="6">
        <f t="shared" si="14"/>
        <v>80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6"/>
    </row>
    <row r="50" spans="1:47" x14ac:dyDescent="0.3">
      <c r="A50" s="78">
        <v>48</v>
      </c>
      <c r="B50" s="78">
        <v>170701048</v>
      </c>
      <c r="C50" s="78">
        <v>24</v>
      </c>
      <c r="D50" s="78">
        <v>5</v>
      </c>
      <c r="E50" s="78">
        <v>13</v>
      </c>
      <c r="F50" s="78">
        <v>5</v>
      </c>
      <c r="G50" s="78">
        <v>8</v>
      </c>
      <c r="H50" s="78">
        <v>5</v>
      </c>
      <c r="I50" s="78">
        <v>18</v>
      </c>
      <c r="J50" s="78">
        <v>5</v>
      </c>
      <c r="K50" s="78">
        <v>20</v>
      </c>
      <c r="L50" s="78">
        <v>5</v>
      </c>
      <c r="M50" s="78">
        <v>20</v>
      </c>
      <c r="N50" s="78">
        <v>5</v>
      </c>
      <c r="O50" s="78" t="s">
        <v>51</v>
      </c>
      <c r="P50" s="6">
        <f t="shared" si="0"/>
        <v>16</v>
      </c>
      <c r="Q50" s="6">
        <f t="shared" si="1"/>
        <v>16</v>
      </c>
      <c r="R50" s="6">
        <f t="shared" si="2"/>
        <v>16</v>
      </c>
      <c r="S50" s="6">
        <f t="shared" si="3"/>
        <v>16</v>
      </c>
      <c r="T50" s="6">
        <f t="shared" si="4"/>
        <v>16</v>
      </c>
      <c r="U50" s="5">
        <f t="shared" si="5"/>
        <v>78.378378378378372</v>
      </c>
      <c r="V50" s="6">
        <f t="shared" si="6"/>
        <v>80</v>
      </c>
      <c r="W50" s="5">
        <f t="shared" si="7"/>
        <v>67.391304347826093</v>
      </c>
      <c r="X50" s="6">
        <f t="shared" si="8"/>
        <v>80</v>
      </c>
      <c r="Y50" s="5">
        <f t="shared" si="9"/>
        <v>62.162162162162161</v>
      </c>
      <c r="Z50" s="6">
        <f t="shared" si="10"/>
        <v>80</v>
      </c>
      <c r="AA50" s="5">
        <f t="shared" si="11"/>
        <v>83.333333333333343</v>
      </c>
      <c r="AB50" s="6">
        <f t="shared" si="12"/>
        <v>80</v>
      </c>
      <c r="AC50" s="5">
        <f t="shared" si="13"/>
        <v>83.333333333333343</v>
      </c>
      <c r="AD50" s="6">
        <f t="shared" si="14"/>
        <v>80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6"/>
    </row>
    <row r="51" spans="1:47" x14ac:dyDescent="0.3">
      <c r="A51" s="78">
        <v>49</v>
      </c>
      <c r="B51" s="78">
        <v>170701049</v>
      </c>
      <c r="C51" s="78">
        <v>30</v>
      </c>
      <c r="D51" s="78">
        <v>5</v>
      </c>
      <c r="E51" s="78">
        <v>8</v>
      </c>
      <c r="F51" s="78">
        <v>5</v>
      </c>
      <c r="G51" s="78">
        <v>9</v>
      </c>
      <c r="H51" s="78">
        <v>5</v>
      </c>
      <c r="I51" s="78">
        <v>13</v>
      </c>
      <c r="J51" s="78">
        <v>5</v>
      </c>
      <c r="K51" s="78">
        <v>20</v>
      </c>
      <c r="L51" s="78">
        <v>5</v>
      </c>
      <c r="M51" s="78">
        <v>20</v>
      </c>
      <c r="N51" s="78">
        <v>5</v>
      </c>
      <c r="O51" s="78" t="s">
        <v>51</v>
      </c>
      <c r="P51" s="6">
        <f t="shared" si="0"/>
        <v>16</v>
      </c>
      <c r="Q51" s="6">
        <f t="shared" si="1"/>
        <v>16</v>
      </c>
      <c r="R51" s="6">
        <f t="shared" si="2"/>
        <v>16</v>
      </c>
      <c r="S51" s="6">
        <f t="shared" si="3"/>
        <v>16</v>
      </c>
      <c r="T51" s="6">
        <f t="shared" si="4"/>
        <v>16</v>
      </c>
      <c r="U51" s="5">
        <f t="shared" si="5"/>
        <v>94.594594594594597</v>
      </c>
      <c r="V51" s="6">
        <f t="shared" si="6"/>
        <v>80</v>
      </c>
      <c r="W51" s="5">
        <f t="shared" si="7"/>
        <v>58.695652173913047</v>
      </c>
      <c r="X51" s="6">
        <f t="shared" si="8"/>
        <v>80</v>
      </c>
      <c r="Y51" s="5">
        <f t="shared" si="9"/>
        <v>48.648648648648653</v>
      </c>
      <c r="Z51" s="6">
        <f t="shared" si="10"/>
        <v>80</v>
      </c>
      <c r="AA51" s="5">
        <f t="shared" si="11"/>
        <v>83.333333333333343</v>
      </c>
      <c r="AB51" s="6">
        <f t="shared" si="12"/>
        <v>80</v>
      </c>
      <c r="AC51" s="5">
        <f t="shared" si="13"/>
        <v>83.333333333333343</v>
      </c>
      <c r="AD51" s="6">
        <f t="shared" si="14"/>
        <v>80</v>
      </c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6"/>
    </row>
    <row r="52" spans="1:47" x14ac:dyDescent="0.3">
      <c r="A52" s="78">
        <v>50</v>
      </c>
      <c r="B52" s="78">
        <v>170701050</v>
      </c>
      <c r="C52" s="78">
        <v>26</v>
      </c>
      <c r="D52" s="78">
        <v>5</v>
      </c>
      <c r="E52" s="78">
        <v>13</v>
      </c>
      <c r="F52" s="78">
        <v>5</v>
      </c>
      <c r="G52" s="78">
        <v>9</v>
      </c>
      <c r="H52" s="78">
        <v>5</v>
      </c>
      <c r="I52" s="78">
        <v>15</v>
      </c>
      <c r="J52" s="78">
        <v>5</v>
      </c>
      <c r="K52" s="78">
        <v>19.25</v>
      </c>
      <c r="L52" s="78">
        <v>5</v>
      </c>
      <c r="M52" s="78">
        <v>19.25</v>
      </c>
      <c r="N52" s="78">
        <v>5</v>
      </c>
      <c r="O52" s="78" t="s">
        <v>51</v>
      </c>
      <c r="P52" s="6">
        <f t="shared" si="0"/>
        <v>16</v>
      </c>
      <c r="Q52" s="6">
        <f t="shared" si="1"/>
        <v>16</v>
      </c>
      <c r="R52" s="6">
        <f t="shared" si="2"/>
        <v>16</v>
      </c>
      <c r="S52" s="6">
        <f t="shared" si="3"/>
        <v>16</v>
      </c>
      <c r="T52" s="6">
        <f t="shared" si="4"/>
        <v>16</v>
      </c>
      <c r="U52" s="5">
        <f t="shared" si="5"/>
        <v>83.78378378378379</v>
      </c>
      <c r="V52" s="6">
        <f t="shared" si="6"/>
        <v>80</v>
      </c>
      <c r="W52" s="5">
        <f t="shared" si="7"/>
        <v>69.565217391304344</v>
      </c>
      <c r="X52" s="6">
        <f t="shared" si="8"/>
        <v>80</v>
      </c>
      <c r="Y52" s="5">
        <f t="shared" si="9"/>
        <v>54.054054054054056</v>
      </c>
      <c r="Z52" s="6">
        <f t="shared" si="10"/>
        <v>80</v>
      </c>
      <c r="AA52" s="5">
        <f t="shared" si="11"/>
        <v>80.833333333333329</v>
      </c>
      <c r="AB52" s="6">
        <f t="shared" si="12"/>
        <v>80</v>
      </c>
      <c r="AC52" s="5">
        <f t="shared" si="13"/>
        <v>80.833333333333329</v>
      </c>
      <c r="AD52" s="6">
        <f t="shared" si="14"/>
        <v>80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6"/>
    </row>
    <row r="53" spans="1:47" x14ac:dyDescent="0.3">
      <c r="A53" s="78">
        <v>51</v>
      </c>
      <c r="B53" s="78">
        <v>170701051</v>
      </c>
      <c r="C53" s="78">
        <v>25</v>
      </c>
      <c r="D53" s="78">
        <v>5</v>
      </c>
      <c r="E53" s="78">
        <v>12</v>
      </c>
      <c r="F53" s="78">
        <v>5</v>
      </c>
      <c r="G53" s="78">
        <v>12</v>
      </c>
      <c r="H53" s="78">
        <v>5</v>
      </c>
      <c r="I53" s="78">
        <v>22</v>
      </c>
      <c r="J53" s="78">
        <v>5</v>
      </c>
      <c r="K53" s="78">
        <v>19.25</v>
      </c>
      <c r="L53" s="78">
        <v>5</v>
      </c>
      <c r="M53" s="78">
        <v>19.25</v>
      </c>
      <c r="N53" s="78">
        <v>5</v>
      </c>
      <c r="O53" s="78" t="s">
        <v>50</v>
      </c>
      <c r="P53" s="6">
        <f t="shared" si="0"/>
        <v>18</v>
      </c>
      <c r="Q53" s="6">
        <f t="shared" si="1"/>
        <v>18</v>
      </c>
      <c r="R53" s="6">
        <f t="shared" si="2"/>
        <v>18</v>
      </c>
      <c r="S53" s="6">
        <f t="shared" si="3"/>
        <v>18</v>
      </c>
      <c r="T53" s="6">
        <f t="shared" si="4"/>
        <v>18</v>
      </c>
      <c r="U53" s="5">
        <f>(C53+D53)/37*100</f>
        <v>81.081081081081081</v>
      </c>
      <c r="V53" s="6">
        <f t="shared" si="6"/>
        <v>90</v>
      </c>
      <c r="W53" s="5">
        <f t="shared" si="7"/>
        <v>73.91304347826086</v>
      </c>
      <c r="X53" s="6">
        <f t="shared" si="8"/>
        <v>90</v>
      </c>
      <c r="Y53" s="5">
        <f t="shared" si="9"/>
        <v>72.972972972972968</v>
      </c>
      <c r="Z53" s="6">
        <f t="shared" si="10"/>
        <v>90</v>
      </c>
      <c r="AA53" s="5">
        <f t="shared" si="11"/>
        <v>80.833333333333329</v>
      </c>
      <c r="AB53" s="6">
        <f t="shared" si="12"/>
        <v>90</v>
      </c>
      <c r="AC53" s="5">
        <f t="shared" si="13"/>
        <v>80.833333333333329</v>
      </c>
      <c r="AD53" s="6">
        <f t="shared" si="14"/>
        <v>90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6"/>
    </row>
    <row r="54" spans="1:47" x14ac:dyDescent="0.3">
      <c r="A54" s="78">
        <v>52</v>
      </c>
      <c r="B54" s="78">
        <v>170701052</v>
      </c>
      <c r="C54" s="78">
        <v>9</v>
      </c>
      <c r="D54" s="78">
        <v>5</v>
      </c>
      <c r="E54" s="78">
        <v>6</v>
      </c>
      <c r="F54" s="78">
        <v>5</v>
      </c>
      <c r="G54" s="78">
        <v>5</v>
      </c>
      <c r="H54" s="78">
        <v>5</v>
      </c>
      <c r="I54" s="78">
        <v>17</v>
      </c>
      <c r="J54" s="78">
        <v>5</v>
      </c>
      <c r="K54" s="78">
        <v>17.5</v>
      </c>
      <c r="L54" s="78">
        <v>5</v>
      </c>
      <c r="M54" s="78">
        <v>17.5</v>
      </c>
      <c r="N54" s="78">
        <v>5</v>
      </c>
      <c r="O54" s="78" t="s">
        <v>52</v>
      </c>
      <c r="P54" s="6">
        <f t="shared" si="0"/>
        <v>14</v>
      </c>
      <c r="Q54" s="6">
        <f t="shared" si="1"/>
        <v>14</v>
      </c>
      <c r="R54" s="6">
        <f t="shared" si="2"/>
        <v>14</v>
      </c>
      <c r="S54" s="6">
        <f t="shared" si="3"/>
        <v>14</v>
      </c>
      <c r="T54" s="6">
        <f t="shared" si="4"/>
        <v>14</v>
      </c>
      <c r="U54" s="5">
        <f t="shared" si="5"/>
        <v>37.837837837837839</v>
      </c>
      <c r="V54" s="6">
        <f t="shared" si="6"/>
        <v>70</v>
      </c>
      <c r="W54" s="5">
        <f t="shared" si="7"/>
        <v>45.652173913043477</v>
      </c>
      <c r="X54" s="6">
        <f t="shared" si="8"/>
        <v>70</v>
      </c>
      <c r="Y54" s="5">
        <f t="shared" si="9"/>
        <v>59.45945945945946</v>
      </c>
      <c r="Z54" s="6">
        <f t="shared" si="10"/>
        <v>70</v>
      </c>
      <c r="AA54" s="5">
        <f t="shared" si="11"/>
        <v>75</v>
      </c>
      <c r="AB54" s="6">
        <f t="shared" si="12"/>
        <v>70</v>
      </c>
      <c r="AC54" s="5">
        <f t="shared" si="13"/>
        <v>75</v>
      </c>
      <c r="AD54" s="6">
        <f t="shared" si="14"/>
        <v>70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6"/>
    </row>
    <row r="55" spans="1:47" x14ac:dyDescent="0.3">
      <c r="A55" s="78">
        <v>53</v>
      </c>
      <c r="B55" s="78">
        <v>170701053</v>
      </c>
      <c r="C55" s="78">
        <v>29</v>
      </c>
      <c r="D55" s="78">
        <v>5</v>
      </c>
      <c r="E55" s="78">
        <v>11</v>
      </c>
      <c r="F55" s="78">
        <v>5</v>
      </c>
      <c r="G55" s="78">
        <v>15</v>
      </c>
      <c r="H55" s="78">
        <v>5</v>
      </c>
      <c r="I55" s="78">
        <v>21</v>
      </c>
      <c r="J55" s="78">
        <v>5</v>
      </c>
      <c r="K55" s="78">
        <v>20</v>
      </c>
      <c r="L55" s="78">
        <v>5</v>
      </c>
      <c r="M55" s="78">
        <v>20</v>
      </c>
      <c r="N55" s="78">
        <v>5</v>
      </c>
      <c r="O55" s="78" t="s">
        <v>50</v>
      </c>
      <c r="P55" s="6">
        <f t="shared" si="0"/>
        <v>18</v>
      </c>
      <c r="Q55" s="6">
        <f t="shared" si="1"/>
        <v>18</v>
      </c>
      <c r="R55" s="6">
        <f t="shared" si="2"/>
        <v>18</v>
      </c>
      <c r="S55" s="6">
        <f t="shared" si="3"/>
        <v>18</v>
      </c>
      <c r="T55" s="6">
        <f t="shared" si="4"/>
        <v>18</v>
      </c>
      <c r="U55" s="5">
        <f t="shared" si="5"/>
        <v>91.891891891891902</v>
      </c>
      <c r="V55" s="6">
        <f t="shared" si="6"/>
        <v>90</v>
      </c>
      <c r="W55" s="5">
        <f t="shared" si="7"/>
        <v>78.260869565217391</v>
      </c>
      <c r="X55" s="6">
        <f t="shared" si="8"/>
        <v>90</v>
      </c>
      <c r="Y55" s="5">
        <f t="shared" si="9"/>
        <v>70.270270270270274</v>
      </c>
      <c r="Z55" s="6">
        <f t="shared" si="10"/>
        <v>90</v>
      </c>
      <c r="AA55" s="5">
        <f t="shared" si="11"/>
        <v>83.333333333333343</v>
      </c>
      <c r="AB55" s="6">
        <f t="shared" si="12"/>
        <v>90</v>
      </c>
      <c r="AC55" s="5">
        <f t="shared" si="13"/>
        <v>83.333333333333343</v>
      </c>
      <c r="AD55" s="6">
        <f t="shared" si="14"/>
        <v>90</v>
      </c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/>
    </row>
    <row r="56" spans="1:47" x14ac:dyDescent="0.3">
      <c r="A56" s="78">
        <v>54</v>
      </c>
      <c r="B56" s="78">
        <v>170701054</v>
      </c>
      <c r="C56" s="78">
        <v>28</v>
      </c>
      <c r="D56" s="78">
        <v>5</v>
      </c>
      <c r="E56" s="78">
        <v>15</v>
      </c>
      <c r="F56" s="78">
        <v>5</v>
      </c>
      <c r="G56" s="78">
        <v>14</v>
      </c>
      <c r="H56" s="78">
        <v>5</v>
      </c>
      <c r="I56" s="78">
        <v>18</v>
      </c>
      <c r="J56" s="78">
        <v>5</v>
      </c>
      <c r="K56" s="78">
        <v>19.25</v>
      </c>
      <c r="L56" s="78">
        <v>5</v>
      </c>
      <c r="M56" s="78">
        <v>19.25</v>
      </c>
      <c r="N56" s="78">
        <v>5</v>
      </c>
      <c r="O56" s="78" t="s">
        <v>50</v>
      </c>
      <c r="P56" s="6">
        <f t="shared" si="0"/>
        <v>18</v>
      </c>
      <c r="Q56" s="6">
        <f t="shared" si="1"/>
        <v>18</v>
      </c>
      <c r="R56" s="6">
        <f t="shared" si="2"/>
        <v>18</v>
      </c>
      <c r="S56" s="6">
        <f t="shared" si="3"/>
        <v>18</v>
      </c>
      <c r="T56" s="6">
        <f t="shared" si="4"/>
        <v>18</v>
      </c>
      <c r="U56" s="5">
        <f t="shared" si="5"/>
        <v>89.189189189189193</v>
      </c>
      <c r="V56" s="6">
        <f t="shared" si="6"/>
        <v>90</v>
      </c>
      <c r="W56" s="5">
        <f t="shared" si="7"/>
        <v>84.782608695652172</v>
      </c>
      <c r="X56" s="6">
        <f t="shared" si="8"/>
        <v>90</v>
      </c>
      <c r="Y56" s="5">
        <f t="shared" si="9"/>
        <v>62.162162162162161</v>
      </c>
      <c r="Z56" s="6">
        <f t="shared" si="10"/>
        <v>90</v>
      </c>
      <c r="AA56" s="5">
        <f t="shared" si="11"/>
        <v>80.833333333333329</v>
      </c>
      <c r="AB56" s="6">
        <f t="shared" si="12"/>
        <v>90</v>
      </c>
      <c r="AC56" s="5">
        <f t="shared" si="13"/>
        <v>80.833333333333329</v>
      </c>
      <c r="AD56" s="6">
        <f t="shared" si="14"/>
        <v>90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/>
    </row>
    <row r="57" spans="1:47" x14ac:dyDescent="0.3">
      <c r="A57" s="78">
        <v>55</v>
      </c>
      <c r="B57" s="78">
        <v>170701055</v>
      </c>
      <c r="C57" s="78">
        <v>31</v>
      </c>
      <c r="D57" s="78">
        <v>5</v>
      </c>
      <c r="E57" s="78">
        <v>15</v>
      </c>
      <c r="F57" s="78">
        <v>5</v>
      </c>
      <c r="G57" s="78">
        <v>13</v>
      </c>
      <c r="H57" s="78">
        <v>5</v>
      </c>
      <c r="I57" s="78">
        <v>19</v>
      </c>
      <c r="J57" s="78">
        <v>5</v>
      </c>
      <c r="K57" s="78">
        <v>19.25</v>
      </c>
      <c r="L57" s="78">
        <v>5</v>
      </c>
      <c r="M57" s="78">
        <v>19.25</v>
      </c>
      <c r="N57" s="78">
        <v>4.3</v>
      </c>
      <c r="O57" s="78" t="s">
        <v>50</v>
      </c>
      <c r="P57" s="6">
        <f t="shared" si="0"/>
        <v>18</v>
      </c>
      <c r="Q57" s="6">
        <f t="shared" si="1"/>
        <v>18</v>
      </c>
      <c r="R57" s="6">
        <f t="shared" si="2"/>
        <v>18</v>
      </c>
      <c r="S57" s="6">
        <f t="shared" si="3"/>
        <v>18</v>
      </c>
      <c r="T57" s="6">
        <f t="shared" si="4"/>
        <v>18</v>
      </c>
      <c r="U57" s="5">
        <f t="shared" si="5"/>
        <v>97.297297297297305</v>
      </c>
      <c r="V57" s="6">
        <f t="shared" si="6"/>
        <v>90</v>
      </c>
      <c r="W57" s="5">
        <f t="shared" si="7"/>
        <v>82.608695652173907</v>
      </c>
      <c r="X57" s="6">
        <f t="shared" si="8"/>
        <v>90</v>
      </c>
      <c r="Y57" s="5">
        <f t="shared" si="9"/>
        <v>64.86486486486487</v>
      </c>
      <c r="Z57" s="6">
        <f t="shared" si="10"/>
        <v>90</v>
      </c>
      <c r="AA57" s="5">
        <f t="shared" si="11"/>
        <v>80.833333333333329</v>
      </c>
      <c r="AB57" s="6">
        <f t="shared" si="12"/>
        <v>90</v>
      </c>
      <c r="AC57" s="5">
        <f t="shared" si="13"/>
        <v>78.5</v>
      </c>
      <c r="AD57" s="6">
        <f t="shared" si="14"/>
        <v>90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/>
    </row>
    <row r="58" spans="1:47" x14ac:dyDescent="0.3">
      <c r="A58" s="78">
        <v>56</v>
      </c>
      <c r="B58" s="78">
        <v>170701056</v>
      </c>
      <c r="C58" s="78">
        <v>11</v>
      </c>
      <c r="D58" s="78">
        <v>5</v>
      </c>
      <c r="E58" s="78">
        <v>2</v>
      </c>
      <c r="F58" s="78">
        <v>5</v>
      </c>
      <c r="G58" s="78">
        <v>6</v>
      </c>
      <c r="H58" s="78">
        <v>5</v>
      </c>
      <c r="I58" s="78">
        <v>15</v>
      </c>
      <c r="J58" s="78">
        <v>5</v>
      </c>
      <c r="K58" s="78">
        <v>20.75</v>
      </c>
      <c r="L58" s="78">
        <v>5</v>
      </c>
      <c r="M58" s="78">
        <v>20.75</v>
      </c>
      <c r="N58" s="78">
        <v>4.3</v>
      </c>
      <c r="O58" s="78" t="s">
        <v>52</v>
      </c>
      <c r="P58" s="6">
        <f t="shared" si="0"/>
        <v>14</v>
      </c>
      <c r="Q58" s="6">
        <f t="shared" si="1"/>
        <v>14</v>
      </c>
      <c r="R58" s="6">
        <f t="shared" si="2"/>
        <v>14</v>
      </c>
      <c r="S58" s="6">
        <f t="shared" si="3"/>
        <v>14</v>
      </c>
      <c r="T58" s="6">
        <f t="shared" si="4"/>
        <v>14</v>
      </c>
      <c r="U58" s="5">
        <f t="shared" si="5"/>
        <v>43.243243243243242</v>
      </c>
      <c r="V58" s="6">
        <f t="shared" si="6"/>
        <v>70</v>
      </c>
      <c r="W58" s="5">
        <f t="shared" si="7"/>
        <v>39.130434782608695</v>
      </c>
      <c r="X58" s="6">
        <f t="shared" si="8"/>
        <v>70</v>
      </c>
      <c r="Y58" s="5">
        <f t="shared" si="9"/>
        <v>54.054054054054056</v>
      </c>
      <c r="Z58" s="6">
        <f t="shared" si="10"/>
        <v>70</v>
      </c>
      <c r="AA58" s="5">
        <f t="shared" si="11"/>
        <v>85.833333333333329</v>
      </c>
      <c r="AB58" s="6">
        <f t="shared" si="12"/>
        <v>70</v>
      </c>
      <c r="AC58" s="5">
        <f t="shared" si="13"/>
        <v>83.500000000000014</v>
      </c>
      <c r="AD58" s="6">
        <f t="shared" si="14"/>
        <v>70</v>
      </c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/>
    </row>
    <row r="59" spans="1:47" x14ac:dyDescent="0.3">
      <c r="A59" s="78">
        <v>57</v>
      </c>
      <c r="B59" s="78">
        <v>170701057</v>
      </c>
      <c r="C59" s="78">
        <v>22</v>
      </c>
      <c r="D59" s="78">
        <v>5</v>
      </c>
      <c r="E59" s="78">
        <v>14</v>
      </c>
      <c r="F59" s="78">
        <v>5</v>
      </c>
      <c r="G59" s="78">
        <v>11</v>
      </c>
      <c r="H59" s="78">
        <v>5</v>
      </c>
      <c r="I59" s="78">
        <v>19</v>
      </c>
      <c r="J59" s="78">
        <v>5</v>
      </c>
      <c r="K59" s="78">
        <v>19.25</v>
      </c>
      <c r="L59" s="78">
        <v>5</v>
      </c>
      <c r="M59" s="78">
        <v>19.25</v>
      </c>
      <c r="N59" s="78">
        <v>4</v>
      </c>
      <c r="O59" s="78" t="s">
        <v>51</v>
      </c>
      <c r="P59" s="6">
        <f t="shared" si="0"/>
        <v>16</v>
      </c>
      <c r="Q59" s="6">
        <f t="shared" si="1"/>
        <v>16</v>
      </c>
      <c r="R59" s="6">
        <f t="shared" si="2"/>
        <v>16</v>
      </c>
      <c r="S59" s="6">
        <f t="shared" si="3"/>
        <v>16</v>
      </c>
      <c r="T59" s="6">
        <f t="shared" si="4"/>
        <v>16</v>
      </c>
      <c r="U59" s="5">
        <f t="shared" si="5"/>
        <v>72.972972972972968</v>
      </c>
      <c r="V59" s="6">
        <f t="shared" si="6"/>
        <v>80</v>
      </c>
      <c r="W59" s="5">
        <f t="shared" si="7"/>
        <v>76.08695652173914</v>
      </c>
      <c r="X59" s="6">
        <f t="shared" si="8"/>
        <v>80</v>
      </c>
      <c r="Y59" s="5">
        <f t="shared" si="9"/>
        <v>64.86486486486487</v>
      </c>
      <c r="Z59" s="6">
        <f t="shared" si="10"/>
        <v>80</v>
      </c>
      <c r="AA59" s="5">
        <f t="shared" si="11"/>
        <v>80.833333333333329</v>
      </c>
      <c r="AB59" s="6">
        <f t="shared" si="12"/>
        <v>80</v>
      </c>
      <c r="AC59" s="5">
        <f t="shared" si="13"/>
        <v>77.5</v>
      </c>
      <c r="AD59" s="6">
        <f t="shared" si="14"/>
        <v>80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/>
    </row>
    <row r="60" spans="1:47" x14ac:dyDescent="0.3">
      <c r="A60" s="78">
        <v>58</v>
      </c>
      <c r="B60" s="78">
        <v>170701058</v>
      </c>
      <c r="C60" s="78">
        <v>20</v>
      </c>
      <c r="D60" s="78">
        <v>5</v>
      </c>
      <c r="E60" s="78">
        <v>7</v>
      </c>
      <c r="F60" s="78">
        <v>5</v>
      </c>
      <c r="G60" s="78">
        <v>14.4</v>
      </c>
      <c r="H60" s="78">
        <v>5</v>
      </c>
      <c r="I60" s="78">
        <v>20.399999999999999</v>
      </c>
      <c r="J60" s="78">
        <v>5</v>
      </c>
      <c r="K60" s="78">
        <v>17</v>
      </c>
      <c r="L60" s="78">
        <v>5</v>
      </c>
      <c r="M60" s="78">
        <v>17</v>
      </c>
      <c r="N60" s="78">
        <v>5</v>
      </c>
      <c r="O60" s="78" t="s">
        <v>51</v>
      </c>
      <c r="P60" s="6">
        <f t="shared" si="0"/>
        <v>16</v>
      </c>
      <c r="Q60" s="6">
        <f t="shared" si="1"/>
        <v>16</v>
      </c>
      <c r="R60" s="6">
        <f t="shared" si="2"/>
        <v>16</v>
      </c>
      <c r="S60" s="6">
        <f t="shared" si="3"/>
        <v>16</v>
      </c>
      <c r="T60" s="6">
        <f t="shared" si="4"/>
        <v>16</v>
      </c>
      <c r="U60" s="5">
        <f t="shared" si="5"/>
        <v>67.567567567567565</v>
      </c>
      <c r="V60" s="6">
        <f t="shared" si="6"/>
        <v>80</v>
      </c>
      <c r="W60" s="5">
        <f t="shared" si="7"/>
        <v>68.260869565217391</v>
      </c>
      <c r="X60" s="6">
        <f t="shared" si="8"/>
        <v>80</v>
      </c>
      <c r="Y60" s="5">
        <f t="shared" si="9"/>
        <v>68.648648648648646</v>
      </c>
      <c r="Z60" s="6">
        <f t="shared" si="10"/>
        <v>80</v>
      </c>
      <c r="AA60" s="5">
        <f t="shared" si="11"/>
        <v>73.333333333333329</v>
      </c>
      <c r="AB60" s="6">
        <f t="shared" si="12"/>
        <v>80</v>
      </c>
      <c r="AC60" s="5">
        <f t="shared" si="13"/>
        <v>73.333333333333329</v>
      </c>
      <c r="AD60" s="6">
        <f t="shared" si="14"/>
        <v>80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6"/>
    </row>
    <row r="61" spans="1:47" x14ac:dyDescent="0.3">
      <c r="A61" s="78">
        <v>59</v>
      </c>
      <c r="B61" s="78">
        <v>170701059</v>
      </c>
      <c r="C61" s="78">
        <v>15.5</v>
      </c>
      <c r="D61" s="78">
        <v>5</v>
      </c>
      <c r="E61" s="78">
        <v>9.5</v>
      </c>
      <c r="F61" s="78">
        <v>5</v>
      </c>
      <c r="G61" s="78">
        <v>3.6</v>
      </c>
      <c r="H61" s="78">
        <v>5</v>
      </c>
      <c r="I61" s="78">
        <v>14.4</v>
      </c>
      <c r="J61" s="78">
        <v>5</v>
      </c>
      <c r="K61" s="78">
        <v>19</v>
      </c>
      <c r="L61" s="78">
        <v>5</v>
      </c>
      <c r="M61" s="78">
        <v>19</v>
      </c>
      <c r="N61" s="78">
        <v>5</v>
      </c>
      <c r="O61" s="78" t="s">
        <v>52</v>
      </c>
      <c r="P61" s="6">
        <f t="shared" si="0"/>
        <v>14</v>
      </c>
      <c r="Q61" s="6">
        <f t="shared" si="1"/>
        <v>14</v>
      </c>
      <c r="R61" s="6">
        <f t="shared" si="2"/>
        <v>14</v>
      </c>
      <c r="S61" s="6">
        <f t="shared" si="3"/>
        <v>14</v>
      </c>
      <c r="T61" s="6">
        <f t="shared" si="4"/>
        <v>14</v>
      </c>
      <c r="U61" s="5">
        <f t="shared" si="5"/>
        <v>55.405405405405403</v>
      </c>
      <c r="V61" s="6">
        <f t="shared" si="6"/>
        <v>70</v>
      </c>
      <c r="W61" s="5">
        <f t="shared" si="7"/>
        <v>50.217391304347828</v>
      </c>
      <c r="X61" s="6">
        <f t="shared" si="8"/>
        <v>70</v>
      </c>
      <c r="Y61" s="5">
        <f t="shared" si="9"/>
        <v>52.432432432432428</v>
      </c>
      <c r="Z61" s="6">
        <f t="shared" si="10"/>
        <v>70</v>
      </c>
      <c r="AA61" s="5">
        <f t="shared" si="11"/>
        <v>80</v>
      </c>
      <c r="AB61" s="6">
        <f t="shared" si="12"/>
        <v>70</v>
      </c>
      <c r="AC61" s="5">
        <f t="shared" si="13"/>
        <v>80</v>
      </c>
      <c r="AD61" s="6">
        <f t="shared" si="14"/>
        <v>70</v>
      </c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/>
    </row>
    <row r="62" spans="1:47" x14ac:dyDescent="0.3">
      <c r="A62" s="78">
        <v>60</v>
      </c>
      <c r="B62" s="78">
        <v>170701060</v>
      </c>
      <c r="C62" s="78">
        <v>15</v>
      </c>
      <c r="D62" s="78">
        <v>5</v>
      </c>
      <c r="E62" s="78">
        <v>10</v>
      </c>
      <c r="F62" s="78">
        <v>5</v>
      </c>
      <c r="G62" s="78">
        <v>2.4</v>
      </c>
      <c r="H62" s="78">
        <v>5</v>
      </c>
      <c r="I62" s="78">
        <v>14.4</v>
      </c>
      <c r="J62" s="78">
        <v>4</v>
      </c>
      <c r="K62" s="78">
        <v>18.5</v>
      </c>
      <c r="L62" s="78">
        <v>5</v>
      </c>
      <c r="M62" s="78">
        <v>18.5</v>
      </c>
      <c r="N62" s="78">
        <v>5</v>
      </c>
      <c r="O62" s="78" t="s">
        <v>52</v>
      </c>
      <c r="P62" s="6">
        <f t="shared" si="0"/>
        <v>14</v>
      </c>
      <c r="Q62" s="6">
        <f t="shared" si="1"/>
        <v>14</v>
      </c>
      <c r="R62" s="6">
        <f t="shared" si="2"/>
        <v>14</v>
      </c>
      <c r="S62" s="6">
        <f t="shared" si="3"/>
        <v>14</v>
      </c>
      <c r="T62" s="6">
        <f t="shared" si="4"/>
        <v>14</v>
      </c>
      <c r="U62" s="5">
        <f t="shared" si="5"/>
        <v>54.054054054054056</v>
      </c>
      <c r="V62" s="6">
        <f t="shared" si="6"/>
        <v>70</v>
      </c>
      <c r="W62" s="5">
        <f t="shared" si="7"/>
        <v>48.695652173913039</v>
      </c>
      <c r="X62" s="6">
        <f t="shared" si="8"/>
        <v>70</v>
      </c>
      <c r="Y62" s="5">
        <f t="shared" si="9"/>
        <v>49.729729729729726</v>
      </c>
      <c r="Z62" s="6">
        <f t="shared" si="10"/>
        <v>70</v>
      </c>
      <c r="AA62" s="5">
        <f t="shared" si="11"/>
        <v>78.333333333333329</v>
      </c>
      <c r="AB62" s="6">
        <f t="shared" si="12"/>
        <v>70</v>
      </c>
      <c r="AC62" s="5">
        <f t="shared" si="13"/>
        <v>78.333333333333329</v>
      </c>
      <c r="AD62" s="6">
        <f t="shared" si="14"/>
        <v>70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6"/>
    </row>
    <row r="63" spans="1:47" x14ac:dyDescent="0.3">
      <c r="A63" s="78">
        <v>61</v>
      </c>
      <c r="B63" s="78">
        <v>170701061</v>
      </c>
      <c r="C63" s="78">
        <v>5.5</v>
      </c>
      <c r="D63" s="78">
        <v>4</v>
      </c>
      <c r="E63" s="78">
        <v>9.5</v>
      </c>
      <c r="F63" s="78">
        <v>5</v>
      </c>
      <c r="G63" s="78">
        <v>15.6</v>
      </c>
      <c r="H63" s="78">
        <v>5</v>
      </c>
      <c r="I63" s="78">
        <v>20.399999999999999</v>
      </c>
      <c r="J63" s="78">
        <v>5</v>
      </c>
      <c r="K63" s="78">
        <v>20</v>
      </c>
      <c r="L63" s="78">
        <v>5</v>
      </c>
      <c r="M63" s="78">
        <v>20</v>
      </c>
      <c r="N63" s="78">
        <v>5</v>
      </c>
      <c r="O63" s="78" t="s">
        <v>51</v>
      </c>
      <c r="P63" s="6">
        <f t="shared" si="0"/>
        <v>16</v>
      </c>
      <c r="Q63" s="6">
        <f t="shared" si="1"/>
        <v>16</v>
      </c>
      <c r="R63" s="6">
        <f t="shared" si="2"/>
        <v>16</v>
      </c>
      <c r="S63" s="6">
        <f t="shared" si="3"/>
        <v>16</v>
      </c>
      <c r="T63" s="6">
        <f t="shared" si="4"/>
        <v>16</v>
      </c>
      <c r="U63" s="5">
        <f t="shared" si="5"/>
        <v>25.675675675675674</v>
      </c>
      <c r="V63" s="6">
        <f t="shared" si="6"/>
        <v>80</v>
      </c>
      <c r="W63" s="5">
        <f t="shared" si="7"/>
        <v>76.304347826086953</v>
      </c>
      <c r="X63" s="6">
        <f t="shared" si="8"/>
        <v>80</v>
      </c>
      <c r="Y63" s="5">
        <f t="shared" si="9"/>
        <v>68.648648648648646</v>
      </c>
      <c r="Z63" s="6">
        <f t="shared" si="10"/>
        <v>80</v>
      </c>
      <c r="AA63" s="5">
        <f t="shared" si="11"/>
        <v>83.333333333333343</v>
      </c>
      <c r="AB63" s="6">
        <f t="shared" si="12"/>
        <v>80</v>
      </c>
      <c r="AC63" s="5">
        <f t="shared" si="13"/>
        <v>83.333333333333343</v>
      </c>
      <c r="AD63" s="6">
        <f t="shared" si="14"/>
        <v>80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/>
    </row>
    <row r="64" spans="1:47" x14ac:dyDescent="0.3">
      <c r="A64" s="78">
        <v>62</v>
      </c>
      <c r="B64" s="78">
        <v>170701062</v>
      </c>
      <c r="C64" s="78">
        <v>26</v>
      </c>
      <c r="D64" s="78">
        <v>5</v>
      </c>
      <c r="E64" s="78">
        <v>13</v>
      </c>
      <c r="F64" s="78">
        <v>5</v>
      </c>
      <c r="G64" s="78">
        <v>7.2</v>
      </c>
      <c r="H64" s="78">
        <v>5</v>
      </c>
      <c r="I64" s="78">
        <v>18</v>
      </c>
      <c r="J64" s="78">
        <v>5</v>
      </c>
      <c r="K64" s="78">
        <v>21</v>
      </c>
      <c r="L64" s="78">
        <v>5</v>
      </c>
      <c r="M64" s="78">
        <v>21</v>
      </c>
      <c r="N64" s="78">
        <v>5</v>
      </c>
      <c r="O64" s="78" t="s">
        <v>51</v>
      </c>
      <c r="P64" s="6">
        <f t="shared" si="0"/>
        <v>16</v>
      </c>
      <c r="Q64" s="6">
        <f t="shared" si="1"/>
        <v>16</v>
      </c>
      <c r="R64" s="6">
        <f t="shared" si="2"/>
        <v>16</v>
      </c>
      <c r="S64" s="6">
        <f t="shared" si="3"/>
        <v>16</v>
      </c>
      <c r="T64" s="6">
        <f t="shared" si="4"/>
        <v>16</v>
      </c>
      <c r="U64" s="5">
        <f t="shared" si="5"/>
        <v>83.78378378378379</v>
      </c>
      <c r="V64" s="6">
        <f t="shared" si="6"/>
        <v>80</v>
      </c>
      <c r="W64" s="5">
        <f t="shared" si="7"/>
        <v>65.65217391304347</v>
      </c>
      <c r="X64" s="6">
        <f t="shared" si="8"/>
        <v>80</v>
      </c>
      <c r="Y64" s="5">
        <f t="shared" si="9"/>
        <v>62.162162162162161</v>
      </c>
      <c r="Z64" s="6">
        <f t="shared" si="10"/>
        <v>80</v>
      </c>
      <c r="AA64" s="5">
        <f t="shared" si="11"/>
        <v>86.666666666666671</v>
      </c>
      <c r="AB64" s="6">
        <f t="shared" si="12"/>
        <v>80</v>
      </c>
      <c r="AC64" s="5">
        <f t="shared" si="13"/>
        <v>86.666666666666671</v>
      </c>
      <c r="AD64" s="6">
        <f t="shared" si="14"/>
        <v>80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6"/>
    </row>
    <row r="65" spans="1:47" x14ac:dyDescent="0.3">
      <c r="A65" s="78">
        <v>63</v>
      </c>
      <c r="B65" s="78">
        <v>170701063</v>
      </c>
      <c r="C65" s="78">
        <v>22</v>
      </c>
      <c r="D65" s="78">
        <v>5</v>
      </c>
      <c r="E65" s="78">
        <v>11</v>
      </c>
      <c r="F65" s="78">
        <v>5</v>
      </c>
      <c r="G65" s="78">
        <v>8.4</v>
      </c>
      <c r="H65" s="78">
        <v>5</v>
      </c>
      <c r="I65" s="78">
        <v>8</v>
      </c>
      <c r="J65" s="78">
        <v>5</v>
      </c>
      <c r="K65" s="78">
        <v>17.5</v>
      </c>
      <c r="L65" s="78">
        <v>5</v>
      </c>
      <c r="M65" s="78">
        <v>17.5</v>
      </c>
      <c r="N65" s="78">
        <v>5</v>
      </c>
      <c r="O65" s="78" t="s">
        <v>51</v>
      </c>
      <c r="P65" s="6">
        <f t="shared" si="0"/>
        <v>16</v>
      </c>
      <c r="Q65" s="6">
        <f t="shared" si="1"/>
        <v>16</v>
      </c>
      <c r="R65" s="6">
        <f t="shared" si="2"/>
        <v>16</v>
      </c>
      <c r="S65" s="6">
        <f t="shared" si="3"/>
        <v>16</v>
      </c>
      <c r="T65" s="6">
        <f t="shared" si="4"/>
        <v>16</v>
      </c>
      <c r="U65" s="5">
        <f t="shared" si="5"/>
        <v>72.972972972972968</v>
      </c>
      <c r="V65" s="6">
        <f t="shared" si="6"/>
        <v>80</v>
      </c>
      <c r="W65" s="5">
        <f t="shared" si="7"/>
        <v>63.913043478260867</v>
      </c>
      <c r="X65" s="6">
        <f t="shared" si="8"/>
        <v>80</v>
      </c>
      <c r="Y65" s="5">
        <f t="shared" si="9"/>
        <v>35.135135135135137</v>
      </c>
      <c r="Z65" s="6">
        <f t="shared" si="10"/>
        <v>80</v>
      </c>
      <c r="AA65" s="5">
        <f t="shared" si="11"/>
        <v>75</v>
      </c>
      <c r="AB65" s="6">
        <f t="shared" si="12"/>
        <v>80</v>
      </c>
      <c r="AC65" s="5">
        <f t="shared" si="13"/>
        <v>75</v>
      </c>
      <c r="AD65" s="6">
        <f t="shared" si="14"/>
        <v>80</v>
      </c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/>
    </row>
    <row r="66" spans="1:47" x14ac:dyDescent="0.3">
      <c r="A66" s="78">
        <v>64</v>
      </c>
      <c r="B66" s="78">
        <v>170701064</v>
      </c>
      <c r="C66" s="78">
        <v>16</v>
      </c>
      <c r="D66" s="78">
        <v>5</v>
      </c>
      <c r="E66" s="78">
        <v>9</v>
      </c>
      <c r="F66" s="78">
        <v>5</v>
      </c>
      <c r="G66" s="78">
        <v>11.2</v>
      </c>
      <c r="H66" s="78">
        <v>5</v>
      </c>
      <c r="I66" s="78">
        <v>21.8</v>
      </c>
      <c r="J66" s="78">
        <v>5</v>
      </c>
      <c r="K66" s="78">
        <v>19</v>
      </c>
      <c r="L66" s="78">
        <v>5</v>
      </c>
      <c r="M66" s="78">
        <v>19</v>
      </c>
      <c r="N66" s="78">
        <v>5</v>
      </c>
      <c r="O66" s="78" t="s">
        <v>51</v>
      </c>
      <c r="P66" s="6">
        <f t="shared" si="0"/>
        <v>16</v>
      </c>
      <c r="Q66" s="6">
        <f t="shared" si="1"/>
        <v>16</v>
      </c>
      <c r="R66" s="6">
        <f t="shared" si="2"/>
        <v>16</v>
      </c>
      <c r="S66" s="6">
        <f t="shared" si="3"/>
        <v>16</v>
      </c>
      <c r="T66" s="6">
        <f t="shared" si="4"/>
        <v>16</v>
      </c>
      <c r="U66" s="5">
        <f t="shared" si="5"/>
        <v>56.756756756756758</v>
      </c>
      <c r="V66" s="6">
        <f t="shared" si="6"/>
        <v>80</v>
      </c>
      <c r="W66" s="5">
        <f t="shared" si="7"/>
        <v>65.65217391304347</v>
      </c>
      <c r="X66" s="6">
        <f t="shared" si="8"/>
        <v>80</v>
      </c>
      <c r="Y66" s="5">
        <f t="shared" si="9"/>
        <v>72.432432432432435</v>
      </c>
      <c r="Z66" s="6">
        <f t="shared" si="10"/>
        <v>80</v>
      </c>
      <c r="AA66" s="5">
        <f t="shared" si="11"/>
        <v>80</v>
      </c>
      <c r="AB66" s="6">
        <f t="shared" si="12"/>
        <v>80</v>
      </c>
      <c r="AC66" s="5">
        <f t="shared" si="13"/>
        <v>80</v>
      </c>
      <c r="AD66" s="6">
        <f t="shared" si="14"/>
        <v>80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6"/>
    </row>
    <row r="67" spans="1:47" x14ac:dyDescent="0.3">
      <c r="A67" s="78">
        <v>65</v>
      </c>
      <c r="B67" s="78">
        <v>170701065</v>
      </c>
      <c r="C67" s="78">
        <v>21.5</v>
      </c>
      <c r="D67" s="78">
        <v>5</v>
      </c>
      <c r="E67" s="78">
        <v>14</v>
      </c>
      <c r="F67" s="78">
        <v>5</v>
      </c>
      <c r="G67" s="78">
        <v>12</v>
      </c>
      <c r="H67" s="78">
        <v>5</v>
      </c>
      <c r="I67" s="78">
        <v>25.2</v>
      </c>
      <c r="J67" s="78">
        <v>5</v>
      </c>
      <c r="K67" s="78">
        <v>21</v>
      </c>
      <c r="L67" s="78">
        <v>5</v>
      </c>
      <c r="M67" s="78">
        <v>21</v>
      </c>
      <c r="N67" s="78">
        <v>5</v>
      </c>
      <c r="O67" s="78" t="s">
        <v>50</v>
      </c>
      <c r="P67" s="6">
        <f t="shared" si="0"/>
        <v>18</v>
      </c>
      <c r="Q67" s="6">
        <f t="shared" si="1"/>
        <v>18</v>
      </c>
      <c r="R67" s="6">
        <f t="shared" si="2"/>
        <v>18</v>
      </c>
      <c r="S67" s="6">
        <f t="shared" si="3"/>
        <v>18</v>
      </c>
      <c r="T67" s="6">
        <f t="shared" si="4"/>
        <v>18</v>
      </c>
      <c r="U67" s="5">
        <f t="shared" si="5"/>
        <v>71.621621621621628</v>
      </c>
      <c r="V67" s="6">
        <f t="shared" si="6"/>
        <v>90</v>
      </c>
      <c r="W67" s="5">
        <f t="shared" si="7"/>
        <v>78.260869565217391</v>
      </c>
      <c r="X67" s="6">
        <f t="shared" si="8"/>
        <v>90</v>
      </c>
      <c r="Y67" s="5">
        <f t="shared" si="9"/>
        <v>81.621621621621614</v>
      </c>
      <c r="Z67" s="6">
        <f t="shared" si="10"/>
        <v>90</v>
      </c>
      <c r="AA67" s="5">
        <f t="shared" si="11"/>
        <v>86.666666666666671</v>
      </c>
      <c r="AB67" s="6">
        <f t="shared" si="12"/>
        <v>90</v>
      </c>
      <c r="AC67" s="5">
        <f t="shared" si="13"/>
        <v>86.666666666666671</v>
      </c>
      <c r="AD67" s="6">
        <f t="shared" si="14"/>
        <v>90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/>
    </row>
    <row r="68" spans="1:47" x14ac:dyDescent="0.3">
      <c r="A68" s="78">
        <v>66</v>
      </c>
      <c r="B68" s="78">
        <v>170701066</v>
      </c>
      <c r="C68" s="78">
        <v>7</v>
      </c>
      <c r="D68" s="78">
        <v>5</v>
      </c>
      <c r="E68" s="78">
        <v>6</v>
      </c>
      <c r="F68" s="78">
        <v>4</v>
      </c>
      <c r="G68" s="78">
        <v>7.8</v>
      </c>
      <c r="H68" s="78">
        <v>5</v>
      </c>
      <c r="I68" s="78">
        <v>26.4</v>
      </c>
      <c r="J68" s="78">
        <v>5</v>
      </c>
      <c r="K68" s="78">
        <v>11.5</v>
      </c>
      <c r="L68" s="78">
        <v>5</v>
      </c>
      <c r="M68" s="78">
        <v>11.5</v>
      </c>
      <c r="N68" s="78">
        <v>5</v>
      </c>
      <c r="O68" s="78" t="s">
        <v>52</v>
      </c>
      <c r="P68" s="6">
        <f t="shared" ref="P68:P131" si="28">IF(O68="O",10,IF(O68="A+",9,IF(O68="A",8,IF(O68="B+",7,IF(O68="B",6,0)))))/5*10</f>
        <v>14</v>
      </c>
      <c r="Q68" s="6">
        <f t="shared" ref="Q68:Q131" si="29">P68</f>
        <v>14</v>
      </c>
      <c r="R68" s="6">
        <f t="shared" ref="R68:R131" si="30">P68</f>
        <v>14</v>
      </c>
      <c r="S68" s="6">
        <f t="shared" ref="S68:S131" si="31">P68</f>
        <v>14</v>
      </c>
      <c r="T68" s="6">
        <f t="shared" ref="T68:T131" si="32">P68</f>
        <v>14</v>
      </c>
      <c r="U68" s="5">
        <f t="shared" ref="U68:U131" si="33">(C68+D68)/37*100</f>
        <v>32.432432432432435</v>
      </c>
      <c r="V68" s="6">
        <f t="shared" ref="V68:V131" si="34">P68/20*100</f>
        <v>70</v>
      </c>
      <c r="W68" s="5">
        <f t="shared" ref="W68:W131" si="35">(E68+F68+G68+H68)/46*100</f>
        <v>49.565217391304351</v>
      </c>
      <c r="X68" s="6">
        <f t="shared" ref="X68:X131" si="36">Q68/20*100</f>
        <v>70</v>
      </c>
      <c r="Y68" s="5">
        <f t="shared" ref="Y68:Y131" si="37">(I68+J68)/37*100</f>
        <v>84.86486486486487</v>
      </c>
      <c r="Z68" s="6">
        <f t="shared" ref="Z68:Z131" si="38">R68/20*100</f>
        <v>70</v>
      </c>
      <c r="AA68" s="5">
        <f t="shared" ref="AA68:AA131" si="39">(K68+L68)/30*100</f>
        <v>55.000000000000007</v>
      </c>
      <c r="AB68" s="6">
        <f t="shared" ref="AB68:AB131" si="40">S68/20*100</f>
        <v>70</v>
      </c>
      <c r="AC68" s="5">
        <f t="shared" ref="AC68:AC131" si="41">(M68+N68)/30*100</f>
        <v>55.000000000000007</v>
      </c>
      <c r="AD68" s="6">
        <f t="shared" ref="AD68:AD131" si="42">T68/20*100</f>
        <v>70</v>
      </c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6"/>
    </row>
    <row r="69" spans="1:47" x14ac:dyDescent="0.3">
      <c r="A69" s="78">
        <v>67</v>
      </c>
      <c r="B69" s="78">
        <v>170701067</v>
      </c>
      <c r="C69" s="78">
        <v>18</v>
      </c>
      <c r="D69" s="78">
        <v>5</v>
      </c>
      <c r="E69" s="78">
        <v>7</v>
      </c>
      <c r="F69" s="78">
        <v>5</v>
      </c>
      <c r="G69" s="78">
        <v>10.8</v>
      </c>
      <c r="H69" s="78">
        <v>5</v>
      </c>
      <c r="I69" s="78">
        <v>21.2</v>
      </c>
      <c r="J69" s="78">
        <v>5</v>
      </c>
      <c r="K69" s="78">
        <v>12.5</v>
      </c>
      <c r="L69" s="78">
        <v>5</v>
      </c>
      <c r="M69" s="78">
        <v>12.5</v>
      </c>
      <c r="N69" s="78">
        <v>5</v>
      </c>
      <c r="O69" s="78" t="s">
        <v>52</v>
      </c>
      <c r="P69" s="6">
        <f t="shared" si="28"/>
        <v>14</v>
      </c>
      <c r="Q69" s="6">
        <f t="shared" si="29"/>
        <v>14</v>
      </c>
      <c r="R69" s="6">
        <f t="shared" si="30"/>
        <v>14</v>
      </c>
      <c r="S69" s="6">
        <f t="shared" si="31"/>
        <v>14</v>
      </c>
      <c r="T69" s="6">
        <f t="shared" si="32"/>
        <v>14</v>
      </c>
      <c r="U69" s="5">
        <f t="shared" si="33"/>
        <v>62.162162162162161</v>
      </c>
      <c r="V69" s="6">
        <f t="shared" si="34"/>
        <v>70</v>
      </c>
      <c r="W69" s="5">
        <f t="shared" si="35"/>
        <v>60.434782608695656</v>
      </c>
      <c r="X69" s="6">
        <f t="shared" si="36"/>
        <v>70</v>
      </c>
      <c r="Y69" s="5">
        <f t="shared" si="37"/>
        <v>70.810810810810807</v>
      </c>
      <c r="Z69" s="6">
        <f t="shared" si="38"/>
        <v>70</v>
      </c>
      <c r="AA69" s="5">
        <f t="shared" si="39"/>
        <v>58.333333333333336</v>
      </c>
      <c r="AB69" s="6">
        <f t="shared" si="40"/>
        <v>70</v>
      </c>
      <c r="AC69" s="5">
        <f t="shared" si="41"/>
        <v>58.333333333333336</v>
      </c>
      <c r="AD69" s="6">
        <f t="shared" si="42"/>
        <v>70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/>
    </row>
    <row r="70" spans="1:47" x14ac:dyDescent="0.3">
      <c r="A70" s="78">
        <v>68</v>
      </c>
      <c r="B70" s="78">
        <v>170701068</v>
      </c>
      <c r="C70" s="78">
        <v>9</v>
      </c>
      <c r="D70" s="78">
        <v>5</v>
      </c>
      <c r="E70" s="78">
        <v>4.5</v>
      </c>
      <c r="F70" s="78">
        <v>4</v>
      </c>
      <c r="G70" s="78">
        <v>11.2</v>
      </c>
      <c r="H70" s="78">
        <v>5</v>
      </c>
      <c r="I70" s="78">
        <v>25.2</v>
      </c>
      <c r="J70" s="78">
        <v>5</v>
      </c>
      <c r="K70" s="78">
        <v>20</v>
      </c>
      <c r="L70" s="78">
        <v>5</v>
      </c>
      <c r="M70" s="78">
        <v>20</v>
      </c>
      <c r="N70" s="78">
        <v>5</v>
      </c>
      <c r="O70" s="78" t="s">
        <v>51</v>
      </c>
      <c r="P70" s="6">
        <f t="shared" si="28"/>
        <v>16</v>
      </c>
      <c r="Q70" s="6">
        <f t="shared" si="29"/>
        <v>16</v>
      </c>
      <c r="R70" s="6">
        <f t="shared" si="30"/>
        <v>16</v>
      </c>
      <c r="S70" s="6">
        <f t="shared" si="31"/>
        <v>16</v>
      </c>
      <c r="T70" s="6">
        <f t="shared" si="32"/>
        <v>16</v>
      </c>
      <c r="U70" s="5">
        <f t="shared" si="33"/>
        <v>37.837837837837839</v>
      </c>
      <c r="V70" s="6">
        <f t="shared" si="34"/>
        <v>80</v>
      </c>
      <c r="W70" s="5">
        <f t="shared" si="35"/>
        <v>53.695652173913047</v>
      </c>
      <c r="X70" s="6">
        <f t="shared" si="36"/>
        <v>80</v>
      </c>
      <c r="Y70" s="5">
        <f t="shared" si="37"/>
        <v>81.621621621621614</v>
      </c>
      <c r="Z70" s="6">
        <f t="shared" si="38"/>
        <v>80</v>
      </c>
      <c r="AA70" s="5">
        <f t="shared" si="39"/>
        <v>83.333333333333343</v>
      </c>
      <c r="AB70" s="6">
        <f t="shared" si="40"/>
        <v>80</v>
      </c>
      <c r="AC70" s="5">
        <f t="shared" si="41"/>
        <v>83.333333333333343</v>
      </c>
      <c r="AD70" s="6">
        <f t="shared" si="42"/>
        <v>80</v>
      </c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6"/>
    </row>
    <row r="71" spans="1:47" x14ac:dyDescent="0.3">
      <c r="A71" s="78">
        <v>69</v>
      </c>
      <c r="B71" s="78">
        <v>170701069</v>
      </c>
      <c r="C71" s="78">
        <v>29.5</v>
      </c>
      <c r="D71" s="78">
        <v>5</v>
      </c>
      <c r="E71" s="78">
        <v>14</v>
      </c>
      <c r="F71" s="78">
        <v>5</v>
      </c>
      <c r="G71" s="78">
        <v>7.4</v>
      </c>
      <c r="H71" s="78">
        <v>5</v>
      </c>
      <c r="I71" s="78">
        <v>18</v>
      </c>
      <c r="J71" s="78">
        <v>5</v>
      </c>
      <c r="K71" s="78">
        <v>20</v>
      </c>
      <c r="L71" s="78">
        <v>5</v>
      </c>
      <c r="M71" s="78">
        <v>20</v>
      </c>
      <c r="N71" s="78">
        <v>5</v>
      </c>
      <c r="O71" s="78" t="s">
        <v>50</v>
      </c>
      <c r="P71" s="6">
        <f t="shared" si="28"/>
        <v>18</v>
      </c>
      <c r="Q71" s="6">
        <f t="shared" si="29"/>
        <v>18</v>
      </c>
      <c r="R71" s="6">
        <f t="shared" si="30"/>
        <v>18</v>
      </c>
      <c r="S71" s="6">
        <f t="shared" si="31"/>
        <v>18</v>
      </c>
      <c r="T71" s="6">
        <f t="shared" si="32"/>
        <v>18</v>
      </c>
      <c r="U71" s="5">
        <f t="shared" si="33"/>
        <v>93.243243243243242</v>
      </c>
      <c r="V71" s="6">
        <f t="shared" si="34"/>
        <v>90</v>
      </c>
      <c r="W71" s="5">
        <f t="shared" si="35"/>
        <v>68.260869565217391</v>
      </c>
      <c r="X71" s="6">
        <f t="shared" si="36"/>
        <v>90</v>
      </c>
      <c r="Y71" s="5">
        <f t="shared" si="37"/>
        <v>62.162162162162161</v>
      </c>
      <c r="Z71" s="6">
        <f t="shared" si="38"/>
        <v>90</v>
      </c>
      <c r="AA71" s="5">
        <f t="shared" si="39"/>
        <v>83.333333333333343</v>
      </c>
      <c r="AB71" s="6">
        <f t="shared" si="40"/>
        <v>90</v>
      </c>
      <c r="AC71" s="5">
        <f t="shared" si="41"/>
        <v>83.333333333333343</v>
      </c>
      <c r="AD71" s="6">
        <f t="shared" si="42"/>
        <v>90</v>
      </c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/>
    </row>
    <row r="72" spans="1:47" x14ac:dyDescent="0.3">
      <c r="A72" s="78">
        <v>70</v>
      </c>
      <c r="B72" s="78">
        <v>170701070</v>
      </c>
      <c r="C72" s="78">
        <v>22.5</v>
      </c>
      <c r="D72" s="78">
        <v>5</v>
      </c>
      <c r="E72" s="78">
        <v>8.5</v>
      </c>
      <c r="F72" s="78">
        <v>5</v>
      </c>
      <c r="G72" s="78">
        <v>11.4</v>
      </c>
      <c r="H72" s="78">
        <v>5</v>
      </c>
      <c r="I72" s="78">
        <v>11.2</v>
      </c>
      <c r="J72" s="78">
        <v>5</v>
      </c>
      <c r="K72" s="78">
        <v>19</v>
      </c>
      <c r="L72" s="78">
        <v>5</v>
      </c>
      <c r="M72" s="78">
        <v>19</v>
      </c>
      <c r="N72" s="78">
        <v>5</v>
      </c>
      <c r="O72" s="78" t="s">
        <v>51</v>
      </c>
      <c r="P72" s="6">
        <f t="shared" si="28"/>
        <v>16</v>
      </c>
      <c r="Q72" s="6">
        <f t="shared" si="29"/>
        <v>16</v>
      </c>
      <c r="R72" s="6">
        <f t="shared" si="30"/>
        <v>16</v>
      </c>
      <c r="S72" s="6">
        <f t="shared" si="31"/>
        <v>16</v>
      </c>
      <c r="T72" s="6">
        <f t="shared" si="32"/>
        <v>16</v>
      </c>
      <c r="U72" s="5">
        <f t="shared" si="33"/>
        <v>74.324324324324323</v>
      </c>
      <c r="V72" s="6">
        <f t="shared" si="34"/>
        <v>80</v>
      </c>
      <c r="W72" s="5">
        <f t="shared" si="35"/>
        <v>65</v>
      </c>
      <c r="X72" s="6">
        <f t="shared" si="36"/>
        <v>80</v>
      </c>
      <c r="Y72" s="5">
        <f t="shared" si="37"/>
        <v>43.783783783783782</v>
      </c>
      <c r="Z72" s="6">
        <f t="shared" si="38"/>
        <v>80</v>
      </c>
      <c r="AA72" s="5">
        <f t="shared" si="39"/>
        <v>80</v>
      </c>
      <c r="AB72" s="6">
        <f t="shared" si="40"/>
        <v>80</v>
      </c>
      <c r="AC72" s="5">
        <f t="shared" si="41"/>
        <v>80</v>
      </c>
      <c r="AD72" s="6">
        <f t="shared" si="42"/>
        <v>80</v>
      </c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/>
    </row>
    <row r="73" spans="1:47" x14ac:dyDescent="0.3">
      <c r="A73" s="78">
        <v>71</v>
      </c>
      <c r="B73" s="78">
        <v>170701071</v>
      </c>
      <c r="C73" s="78">
        <v>29</v>
      </c>
      <c r="D73" s="78">
        <v>5</v>
      </c>
      <c r="E73" s="78">
        <v>13</v>
      </c>
      <c r="F73" s="78">
        <v>5</v>
      </c>
      <c r="G73" s="78">
        <v>7.2</v>
      </c>
      <c r="H73" s="78">
        <v>5</v>
      </c>
      <c r="I73" s="78">
        <v>19.2</v>
      </c>
      <c r="J73" s="78">
        <v>5</v>
      </c>
      <c r="K73" s="78">
        <v>21</v>
      </c>
      <c r="L73" s="78">
        <v>5</v>
      </c>
      <c r="M73" s="78">
        <v>21</v>
      </c>
      <c r="N73" s="78">
        <v>5</v>
      </c>
      <c r="O73" s="78" t="s">
        <v>50</v>
      </c>
      <c r="P73" s="6">
        <f t="shared" si="28"/>
        <v>18</v>
      </c>
      <c r="Q73" s="6">
        <f t="shared" si="29"/>
        <v>18</v>
      </c>
      <c r="R73" s="6">
        <f t="shared" si="30"/>
        <v>18</v>
      </c>
      <c r="S73" s="6">
        <f t="shared" si="31"/>
        <v>18</v>
      </c>
      <c r="T73" s="6">
        <f t="shared" si="32"/>
        <v>18</v>
      </c>
      <c r="U73" s="5">
        <f t="shared" si="33"/>
        <v>91.891891891891902</v>
      </c>
      <c r="V73" s="6">
        <f t="shared" si="34"/>
        <v>90</v>
      </c>
      <c r="W73" s="5">
        <f t="shared" si="35"/>
        <v>65.65217391304347</v>
      </c>
      <c r="X73" s="6">
        <f t="shared" si="36"/>
        <v>90</v>
      </c>
      <c r="Y73" s="5">
        <f t="shared" si="37"/>
        <v>65.405405405405403</v>
      </c>
      <c r="Z73" s="6">
        <f t="shared" si="38"/>
        <v>90</v>
      </c>
      <c r="AA73" s="5">
        <f t="shared" si="39"/>
        <v>86.666666666666671</v>
      </c>
      <c r="AB73" s="6">
        <f t="shared" si="40"/>
        <v>90</v>
      </c>
      <c r="AC73" s="5">
        <f t="shared" si="41"/>
        <v>86.666666666666671</v>
      </c>
      <c r="AD73" s="6">
        <f t="shared" si="42"/>
        <v>90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6"/>
    </row>
    <row r="74" spans="1:47" x14ac:dyDescent="0.3">
      <c r="A74" s="78">
        <v>72</v>
      </c>
      <c r="B74" s="78">
        <v>170701072</v>
      </c>
      <c r="C74" s="78">
        <v>19.5</v>
      </c>
      <c r="D74" s="78">
        <v>5</v>
      </c>
      <c r="E74" s="78">
        <v>10.5</v>
      </c>
      <c r="F74" s="78">
        <v>5</v>
      </c>
      <c r="G74" s="78">
        <v>8.4</v>
      </c>
      <c r="H74" s="78">
        <v>5</v>
      </c>
      <c r="I74" s="78">
        <v>18</v>
      </c>
      <c r="J74" s="78">
        <v>5</v>
      </c>
      <c r="K74" s="78">
        <v>20</v>
      </c>
      <c r="L74" s="78">
        <v>5</v>
      </c>
      <c r="M74" s="78">
        <v>20</v>
      </c>
      <c r="N74" s="78">
        <v>5</v>
      </c>
      <c r="O74" s="78" t="s">
        <v>51</v>
      </c>
      <c r="P74" s="6">
        <f t="shared" si="28"/>
        <v>16</v>
      </c>
      <c r="Q74" s="6">
        <f t="shared" si="29"/>
        <v>16</v>
      </c>
      <c r="R74" s="6">
        <f t="shared" si="30"/>
        <v>16</v>
      </c>
      <c r="S74" s="6">
        <f t="shared" si="31"/>
        <v>16</v>
      </c>
      <c r="T74" s="6">
        <f t="shared" si="32"/>
        <v>16</v>
      </c>
      <c r="U74" s="5">
        <f t="shared" si="33"/>
        <v>66.21621621621621</v>
      </c>
      <c r="V74" s="6">
        <f t="shared" si="34"/>
        <v>80</v>
      </c>
      <c r="W74" s="5">
        <f t="shared" si="35"/>
        <v>62.826086956521735</v>
      </c>
      <c r="X74" s="6">
        <f t="shared" si="36"/>
        <v>80</v>
      </c>
      <c r="Y74" s="5">
        <f t="shared" si="37"/>
        <v>62.162162162162161</v>
      </c>
      <c r="Z74" s="6">
        <f t="shared" si="38"/>
        <v>80</v>
      </c>
      <c r="AA74" s="5">
        <f t="shared" si="39"/>
        <v>83.333333333333343</v>
      </c>
      <c r="AB74" s="6">
        <f t="shared" si="40"/>
        <v>80</v>
      </c>
      <c r="AC74" s="5">
        <f t="shared" si="41"/>
        <v>83.333333333333343</v>
      </c>
      <c r="AD74" s="6">
        <f t="shared" si="42"/>
        <v>80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6"/>
    </row>
    <row r="75" spans="1:47" x14ac:dyDescent="0.3">
      <c r="A75" s="78">
        <v>73</v>
      </c>
      <c r="B75" s="78">
        <v>170701073</v>
      </c>
      <c r="C75" s="78">
        <v>23.5</v>
      </c>
      <c r="D75" s="78">
        <v>5</v>
      </c>
      <c r="E75" s="78">
        <v>7.5</v>
      </c>
      <c r="F75" s="78">
        <v>5</v>
      </c>
      <c r="G75" s="78">
        <v>9.6</v>
      </c>
      <c r="H75" s="78">
        <v>5</v>
      </c>
      <c r="I75" s="78">
        <v>19.600000000000001</v>
      </c>
      <c r="J75" s="78">
        <v>5</v>
      </c>
      <c r="K75" s="78">
        <v>20</v>
      </c>
      <c r="L75" s="78">
        <v>5</v>
      </c>
      <c r="M75" s="78">
        <v>20</v>
      </c>
      <c r="N75" s="78">
        <v>5</v>
      </c>
      <c r="O75" s="78" t="s">
        <v>51</v>
      </c>
      <c r="P75" s="6">
        <f t="shared" si="28"/>
        <v>16</v>
      </c>
      <c r="Q75" s="6">
        <f t="shared" si="29"/>
        <v>16</v>
      </c>
      <c r="R75" s="6">
        <f t="shared" si="30"/>
        <v>16</v>
      </c>
      <c r="S75" s="6">
        <f t="shared" si="31"/>
        <v>16</v>
      </c>
      <c r="T75" s="6">
        <f t="shared" si="32"/>
        <v>16</v>
      </c>
      <c r="U75" s="5">
        <f t="shared" si="33"/>
        <v>77.027027027027032</v>
      </c>
      <c r="V75" s="6">
        <f t="shared" si="34"/>
        <v>80</v>
      </c>
      <c r="W75" s="5">
        <f t="shared" si="35"/>
        <v>58.913043478260875</v>
      </c>
      <c r="X75" s="6">
        <f t="shared" si="36"/>
        <v>80</v>
      </c>
      <c r="Y75" s="5">
        <f t="shared" si="37"/>
        <v>66.486486486486498</v>
      </c>
      <c r="Z75" s="6">
        <f t="shared" si="38"/>
        <v>80</v>
      </c>
      <c r="AA75" s="5">
        <f t="shared" si="39"/>
        <v>83.333333333333343</v>
      </c>
      <c r="AB75" s="6">
        <f t="shared" si="40"/>
        <v>80</v>
      </c>
      <c r="AC75" s="5">
        <f t="shared" si="41"/>
        <v>83.333333333333343</v>
      </c>
      <c r="AD75" s="6">
        <f t="shared" si="42"/>
        <v>80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6"/>
    </row>
    <row r="76" spans="1:47" x14ac:dyDescent="0.3">
      <c r="A76" s="78">
        <v>74</v>
      </c>
      <c r="B76" s="78">
        <v>170701074</v>
      </c>
      <c r="C76" s="78">
        <v>12</v>
      </c>
      <c r="D76" s="78">
        <v>4</v>
      </c>
      <c r="E76" s="78">
        <v>4</v>
      </c>
      <c r="F76" s="78">
        <v>5</v>
      </c>
      <c r="G76" s="78">
        <v>0</v>
      </c>
      <c r="H76" s="78">
        <v>4</v>
      </c>
      <c r="I76" s="78">
        <v>4.8</v>
      </c>
      <c r="J76" s="78">
        <v>5</v>
      </c>
      <c r="K76" s="78">
        <v>19</v>
      </c>
      <c r="L76" s="78">
        <v>5</v>
      </c>
      <c r="M76" s="78">
        <v>19</v>
      </c>
      <c r="N76" s="78">
        <v>5</v>
      </c>
      <c r="O76" s="78" t="s">
        <v>53</v>
      </c>
      <c r="P76" s="6">
        <f t="shared" si="28"/>
        <v>12</v>
      </c>
      <c r="Q76" s="6">
        <f t="shared" si="29"/>
        <v>12</v>
      </c>
      <c r="R76" s="6">
        <f t="shared" si="30"/>
        <v>12</v>
      </c>
      <c r="S76" s="6">
        <f t="shared" si="31"/>
        <v>12</v>
      </c>
      <c r="T76" s="6">
        <f t="shared" si="32"/>
        <v>12</v>
      </c>
      <c r="U76" s="5">
        <f t="shared" si="33"/>
        <v>43.243243243243242</v>
      </c>
      <c r="V76" s="6">
        <f t="shared" si="34"/>
        <v>60</v>
      </c>
      <c r="W76" s="5">
        <f t="shared" si="35"/>
        <v>28.260869565217391</v>
      </c>
      <c r="X76" s="6">
        <f t="shared" si="36"/>
        <v>60</v>
      </c>
      <c r="Y76" s="5">
        <f t="shared" si="37"/>
        <v>26.486486486486488</v>
      </c>
      <c r="Z76" s="6">
        <f t="shared" si="38"/>
        <v>60</v>
      </c>
      <c r="AA76" s="5">
        <f t="shared" si="39"/>
        <v>80</v>
      </c>
      <c r="AB76" s="6">
        <f t="shared" si="40"/>
        <v>60</v>
      </c>
      <c r="AC76" s="5">
        <f t="shared" si="41"/>
        <v>80</v>
      </c>
      <c r="AD76" s="6">
        <f t="shared" si="42"/>
        <v>60</v>
      </c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6"/>
    </row>
    <row r="77" spans="1:47" x14ac:dyDescent="0.3">
      <c r="A77" s="78">
        <v>75</v>
      </c>
      <c r="B77" s="78">
        <v>170701075</v>
      </c>
      <c r="C77" s="78">
        <v>21.5</v>
      </c>
      <c r="D77" s="78">
        <v>5</v>
      </c>
      <c r="E77" s="78">
        <v>12</v>
      </c>
      <c r="F77" s="78">
        <v>5</v>
      </c>
      <c r="G77" s="78">
        <v>10</v>
      </c>
      <c r="H77" s="78">
        <v>5</v>
      </c>
      <c r="I77" s="78">
        <v>20.6</v>
      </c>
      <c r="J77" s="78">
        <v>5</v>
      </c>
      <c r="K77" s="78">
        <v>21.5</v>
      </c>
      <c r="L77" s="78">
        <v>5</v>
      </c>
      <c r="M77" s="78">
        <v>21.5</v>
      </c>
      <c r="N77" s="78">
        <v>5</v>
      </c>
      <c r="O77" s="78" t="s">
        <v>50</v>
      </c>
      <c r="P77" s="6">
        <f t="shared" si="28"/>
        <v>18</v>
      </c>
      <c r="Q77" s="6">
        <f t="shared" si="29"/>
        <v>18</v>
      </c>
      <c r="R77" s="6">
        <f t="shared" si="30"/>
        <v>18</v>
      </c>
      <c r="S77" s="6">
        <f t="shared" si="31"/>
        <v>18</v>
      </c>
      <c r="T77" s="6">
        <f t="shared" si="32"/>
        <v>18</v>
      </c>
      <c r="U77" s="5">
        <f t="shared" si="33"/>
        <v>71.621621621621628</v>
      </c>
      <c r="V77" s="6">
        <f t="shared" si="34"/>
        <v>90</v>
      </c>
      <c r="W77" s="5">
        <f t="shared" si="35"/>
        <v>69.565217391304344</v>
      </c>
      <c r="X77" s="6">
        <f t="shared" si="36"/>
        <v>90</v>
      </c>
      <c r="Y77" s="5">
        <f t="shared" si="37"/>
        <v>69.189189189189193</v>
      </c>
      <c r="Z77" s="6">
        <f t="shared" si="38"/>
        <v>90</v>
      </c>
      <c r="AA77" s="5">
        <f t="shared" si="39"/>
        <v>88.333333333333329</v>
      </c>
      <c r="AB77" s="6">
        <f t="shared" si="40"/>
        <v>90</v>
      </c>
      <c r="AC77" s="5">
        <f t="shared" si="41"/>
        <v>88.333333333333329</v>
      </c>
      <c r="AD77" s="6">
        <f t="shared" si="42"/>
        <v>90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/>
    </row>
    <row r="78" spans="1:47" x14ac:dyDescent="0.3">
      <c r="A78" s="78">
        <v>76</v>
      </c>
      <c r="B78" s="78">
        <v>170701076</v>
      </c>
      <c r="C78" s="78">
        <v>4</v>
      </c>
      <c r="D78" s="78">
        <v>5</v>
      </c>
      <c r="E78" s="78">
        <v>0</v>
      </c>
      <c r="F78" s="78">
        <v>4</v>
      </c>
      <c r="G78" s="78">
        <v>0.4</v>
      </c>
      <c r="H78" s="78">
        <v>4</v>
      </c>
      <c r="I78" s="78">
        <v>4.5999999999999996</v>
      </c>
      <c r="J78" s="78">
        <v>5</v>
      </c>
      <c r="K78" s="78">
        <v>16.5</v>
      </c>
      <c r="L78" s="78">
        <v>5</v>
      </c>
      <c r="M78" s="78">
        <v>16.5</v>
      </c>
      <c r="N78" s="78">
        <v>5</v>
      </c>
      <c r="O78" s="78" t="s">
        <v>53</v>
      </c>
      <c r="P78" s="6">
        <f t="shared" si="28"/>
        <v>12</v>
      </c>
      <c r="Q78" s="6">
        <f t="shared" si="29"/>
        <v>12</v>
      </c>
      <c r="R78" s="6">
        <f t="shared" si="30"/>
        <v>12</v>
      </c>
      <c r="S78" s="6">
        <f t="shared" si="31"/>
        <v>12</v>
      </c>
      <c r="T78" s="6">
        <f t="shared" si="32"/>
        <v>12</v>
      </c>
      <c r="U78" s="5">
        <f t="shared" si="33"/>
        <v>24.324324324324326</v>
      </c>
      <c r="V78" s="6">
        <f t="shared" si="34"/>
        <v>60</v>
      </c>
      <c r="W78" s="5">
        <f t="shared" si="35"/>
        <v>18.260869565217391</v>
      </c>
      <c r="X78" s="6">
        <f t="shared" si="36"/>
        <v>60</v>
      </c>
      <c r="Y78" s="5">
        <f t="shared" si="37"/>
        <v>25.945945945945947</v>
      </c>
      <c r="Z78" s="6">
        <f t="shared" si="38"/>
        <v>60</v>
      </c>
      <c r="AA78" s="5">
        <f t="shared" si="39"/>
        <v>71.666666666666671</v>
      </c>
      <c r="AB78" s="6">
        <f t="shared" si="40"/>
        <v>60</v>
      </c>
      <c r="AC78" s="5">
        <f t="shared" si="41"/>
        <v>71.666666666666671</v>
      </c>
      <c r="AD78" s="6">
        <f t="shared" si="42"/>
        <v>60</v>
      </c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16"/>
    </row>
    <row r="79" spans="1:47" x14ac:dyDescent="0.3">
      <c r="A79" s="78">
        <v>77</v>
      </c>
      <c r="B79" s="78">
        <v>170701077</v>
      </c>
      <c r="C79" s="78">
        <v>22</v>
      </c>
      <c r="D79" s="78">
        <v>5</v>
      </c>
      <c r="E79" s="78">
        <v>14</v>
      </c>
      <c r="F79" s="78">
        <v>5</v>
      </c>
      <c r="G79" s="78">
        <v>15.6</v>
      </c>
      <c r="H79" s="78">
        <v>5</v>
      </c>
      <c r="I79" s="78">
        <v>21.6</v>
      </c>
      <c r="J79" s="78">
        <v>5</v>
      </c>
      <c r="K79" s="78">
        <v>20</v>
      </c>
      <c r="L79" s="78">
        <v>5</v>
      </c>
      <c r="M79" s="78">
        <v>20</v>
      </c>
      <c r="N79" s="78">
        <v>5</v>
      </c>
      <c r="O79" s="78" t="s">
        <v>50</v>
      </c>
      <c r="P79" s="6">
        <f t="shared" si="28"/>
        <v>18</v>
      </c>
      <c r="Q79" s="6">
        <f t="shared" si="29"/>
        <v>18</v>
      </c>
      <c r="R79" s="6">
        <f t="shared" si="30"/>
        <v>18</v>
      </c>
      <c r="S79" s="6">
        <f t="shared" si="31"/>
        <v>18</v>
      </c>
      <c r="T79" s="6">
        <f t="shared" si="32"/>
        <v>18</v>
      </c>
      <c r="U79" s="5">
        <f t="shared" si="33"/>
        <v>72.972972972972968</v>
      </c>
      <c r="V79" s="6">
        <f t="shared" si="34"/>
        <v>90</v>
      </c>
      <c r="W79" s="5">
        <f t="shared" si="35"/>
        <v>86.08695652173914</v>
      </c>
      <c r="X79" s="6">
        <f t="shared" si="36"/>
        <v>90</v>
      </c>
      <c r="Y79" s="5">
        <f t="shared" si="37"/>
        <v>71.891891891891888</v>
      </c>
      <c r="Z79" s="6">
        <f t="shared" si="38"/>
        <v>90</v>
      </c>
      <c r="AA79" s="5">
        <f t="shared" si="39"/>
        <v>83.333333333333343</v>
      </c>
      <c r="AB79" s="6">
        <f t="shared" si="40"/>
        <v>90</v>
      </c>
      <c r="AC79" s="5">
        <f t="shared" si="41"/>
        <v>83.333333333333343</v>
      </c>
      <c r="AD79" s="6">
        <f t="shared" si="42"/>
        <v>90</v>
      </c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/>
    </row>
    <row r="80" spans="1:47" x14ac:dyDescent="0.3">
      <c r="A80" s="78">
        <v>78</v>
      </c>
      <c r="B80" s="78">
        <v>170701078</v>
      </c>
      <c r="C80" s="78">
        <v>22</v>
      </c>
      <c r="D80" s="78">
        <v>5</v>
      </c>
      <c r="E80" s="78">
        <v>12.5</v>
      </c>
      <c r="F80" s="78">
        <v>5</v>
      </c>
      <c r="G80" s="78">
        <v>13.4</v>
      </c>
      <c r="H80" s="78">
        <v>5</v>
      </c>
      <c r="I80" s="78">
        <v>15.2</v>
      </c>
      <c r="J80" s="78">
        <v>5</v>
      </c>
      <c r="K80" s="78">
        <v>20</v>
      </c>
      <c r="L80" s="78">
        <v>5</v>
      </c>
      <c r="M80" s="78">
        <v>20</v>
      </c>
      <c r="N80" s="78">
        <v>5</v>
      </c>
      <c r="O80" s="78" t="s">
        <v>51</v>
      </c>
      <c r="P80" s="6">
        <f t="shared" si="28"/>
        <v>16</v>
      </c>
      <c r="Q80" s="6">
        <f t="shared" si="29"/>
        <v>16</v>
      </c>
      <c r="R80" s="6">
        <f t="shared" si="30"/>
        <v>16</v>
      </c>
      <c r="S80" s="6">
        <f t="shared" si="31"/>
        <v>16</v>
      </c>
      <c r="T80" s="6">
        <f t="shared" si="32"/>
        <v>16</v>
      </c>
      <c r="U80" s="5">
        <f t="shared" si="33"/>
        <v>72.972972972972968</v>
      </c>
      <c r="V80" s="6">
        <f t="shared" si="34"/>
        <v>80</v>
      </c>
      <c r="W80" s="5">
        <f t="shared" si="35"/>
        <v>78.043478260869563</v>
      </c>
      <c r="X80" s="6">
        <f t="shared" si="36"/>
        <v>80</v>
      </c>
      <c r="Y80" s="5">
        <f t="shared" si="37"/>
        <v>54.594594594594589</v>
      </c>
      <c r="Z80" s="6">
        <f t="shared" si="38"/>
        <v>80</v>
      </c>
      <c r="AA80" s="5">
        <f t="shared" si="39"/>
        <v>83.333333333333343</v>
      </c>
      <c r="AB80" s="6">
        <f t="shared" si="40"/>
        <v>80</v>
      </c>
      <c r="AC80" s="5">
        <f t="shared" si="41"/>
        <v>83.333333333333343</v>
      </c>
      <c r="AD80" s="6">
        <f t="shared" si="42"/>
        <v>80</v>
      </c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16"/>
    </row>
    <row r="81" spans="1:47" x14ac:dyDescent="0.3">
      <c r="A81" s="78">
        <v>79</v>
      </c>
      <c r="B81" s="78">
        <v>170701079</v>
      </c>
      <c r="C81" s="78">
        <v>22.5</v>
      </c>
      <c r="D81" s="78">
        <v>5</v>
      </c>
      <c r="E81" s="78">
        <v>13.5</v>
      </c>
      <c r="F81" s="78">
        <v>5</v>
      </c>
      <c r="G81" s="78">
        <v>10</v>
      </c>
      <c r="H81" s="78">
        <v>5</v>
      </c>
      <c r="I81" s="78">
        <v>21.2</v>
      </c>
      <c r="J81" s="78">
        <v>5</v>
      </c>
      <c r="K81" s="78">
        <v>18.5</v>
      </c>
      <c r="L81" s="78">
        <v>5</v>
      </c>
      <c r="M81" s="78">
        <v>18.5</v>
      </c>
      <c r="N81" s="78">
        <v>5</v>
      </c>
      <c r="O81" s="78" t="s">
        <v>51</v>
      </c>
      <c r="P81" s="6">
        <f t="shared" si="28"/>
        <v>16</v>
      </c>
      <c r="Q81" s="6">
        <f t="shared" si="29"/>
        <v>16</v>
      </c>
      <c r="R81" s="6">
        <f t="shared" si="30"/>
        <v>16</v>
      </c>
      <c r="S81" s="6">
        <f t="shared" si="31"/>
        <v>16</v>
      </c>
      <c r="T81" s="6">
        <f t="shared" si="32"/>
        <v>16</v>
      </c>
      <c r="U81" s="5">
        <f t="shared" si="33"/>
        <v>74.324324324324323</v>
      </c>
      <c r="V81" s="6">
        <f t="shared" si="34"/>
        <v>80</v>
      </c>
      <c r="W81" s="5">
        <f t="shared" si="35"/>
        <v>72.826086956521735</v>
      </c>
      <c r="X81" s="6">
        <f t="shared" si="36"/>
        <v>80</v>
      </c>
      <c r="Y81" s="5">
        <f t="shared" si="37"/>
        <v>70.810810810810807</v>
      </c>
      <c r="Z81" s="6">
        <f t="shared" si="38"/>
        <v>80</v>
      </c>
      <c r="AA81" s="5">
        <f t="shared" si="39"/>
        <v>78.333333333333329</v>
      </c>
      <c r="AB81" s="6">
        <f t="shared" si="40"/>
        <v>80</v>
      </c>
      <c r="AC81" s="5">
        <f t="shared" si="41"/>
        <v>78.333333333333329</v>
      </c>
      <c r="AD81" s="6">
        <f t="shared" si="42"/>
        <v>80</v>
      </c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16"/>
    </row>
    <row r="82" spans="1:47" x14ac:dyDescent="0.3">
      <c r="A82" s="78">
        <v>80</v>
      </c>
      <c r="B82" s="78">
        <v>170701080</v>
      </c>
      <c r="C82" s="78">
        <v>28.5</v>
      </c>
      <c r="D82" s="78">
        <v>5</v>
      </c>
      <c r="E82" s="78">
        <v>16</v>
      </c>
      <c r="F82" s="78">
        <v>5</v>
      </c>
      <c r="G82" s="78">
        <v>15.6</v>
      </c>
      <c r="H82" s="78">
        <v>5</v>
      </c>
      <c r="I82" s="78">
        <v>21.6</v>
      </c>
      <c r="J82" s="78">
        <v>5</v>
      </c>
      <c r="K82" s="78">
        <v>21</v>
      </c>
      <c r="L82" s="78">
        <v>5</v>
      </c>
      <c r="M82" s="78">
        <v>21</v>
      </c>
      <c r="N82" s="78">
        <v>5</v>
      </c>
      <c r="O82" s="78" t="s">
        <v>50</v>
      </c>
      <c r="P82" s="6">
        <f t="shared" si="28"/>
        <v>18</v>
      </c>
      <c r="Q82" s="6">
        <f t="shared" si="29"/>
        <v>18</v>
      </c>
      <c r="R82" s="6">
        <f t="shared" si="30"/>
        <v>18</v>
      </c>
      <c r="S82" s="6">
        <f t="shared" si="31"/>
        <v>18</v>
      </c>
      <c r="T82" s="6">
        <f t="shared" si="32"/>
        <v>18</v>
      </c>
      <c r="U82" s="5">
        <f t="shared" si="33"/>
        <v>90.540540540540533</v>
      </c>
      <c r="V82" s="6">
        <f t="shared" si="34"/>
        <v>90</v>
      </c>
      <c r="W82" s="5">
        <f t="shared" si="35"/>
        <v>90.434782608695656</v>
      </c>
      <c r="X82" s="6">
        <f t="shared" si="36"/>
        <v>90</v>
      </c>
      <c r="Y82" s="5">
        <f t="shared" si="37"/>
        <v>71.891891891891888</v>
      </c>
      <c r="Z82" s="6">
        <f t="shared" si="38"/>
        <v>90</v>
      </c>
      <c r="AA82" s="5">
        <f t="shared" si="39"/>
        <v>86.666666666666671</v>
      </c>
      <c r="AB82" s="6">
        <f t="shared" si="40"/>
        <v>90</v>
      </c>
      <c r="AC82" s="5">
        <f t="shared" si="41"/>
        <v>86.666666666666671</v>
      </c>
      <c r="AD82" s="6">
        <f t="shared" si="42"/>
        <v>90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16"/>
    </row>
    <row r="83" spans="1:47" x14ac:dyDescent="0.3">
      <c r="A83" s="78">
        <v>81</v>
      </c>
      <c r="B83" s="78">
        <v>170701081</v>
      </c>
      <c r="C83" s="78">
        <v>21.5</v>
      </c>
      <c r="D83" s="78">
        <v>5</v>
      </c>
      <c r="E83" s="78">
        <v>8.5</v>
      </c>
      <c r="F83" s="78">
        <v>5</v>
      </c>
      <c r="G83" s="78">
        <v>11</v>
      </c>
      <c r="H83" s="78">
        <v>5</v>
      </c>
      <c r="I83" s="78">
        <v>13.4</v>
      </c>
      <c r="J83" s="78">
        <v>5</v>
      </c>
      <c r="K83" s="78">
        <v>21</v>
      </c>
      <c r="L83" s="78">
        <v>5</v>
      </c>
      <c r="M83" s="78">
        <v>21</v>
      </c>
      <c r="N83" s="78">
        <v>5</v>
      </c>
      <c r="O83" s="78" t="s">
        <v>51</v>
      </c>
      <c r="P83" s="6">
        <f t="shared" si="28"/>
        <v>16</v>
      </c>
      <c r="Q83" s="6">
        <f t="shared" si="29"/>
        <v>16</v>
      </c>
      <c r="R83" s="6">
        <f t="shared" si="30"/>
        <v>16</v>
      </c>
      <c r="S83" s="6">
        <f t="shared" si="31"/>
        <v>16</v>
      </c>
      <c r="T83" s="6">
        <f t="shared" si="32"/>
        <v>16</v>
      </c>
      <c r="U83" s="5">
        <f t="shared" si="33"/>
        <v>71.621621621621628</v>
      </c>
      <c r="V83" s="6">
        <f t="shared" si="34"/>
        <v>80</v>
      </c>
      <c r="W83" s="5">
        <f t="shared" si="35"/>
        <v>64.130434782608688</v>
      </c>
      <c r="X83" s="6">
        <f t="shared" si="36"/>
        <v>80</v>
      </c>
      <c r="Y83" s="5">
        <f t="shared" si="37"/>
        <v>49.729729729729726</v>
      </c>
      <c r="Z83" s="6">
        <f t="shared" si="38"/>
        <v>80</v>
      </c>
      <c r="AA83" s="5">
        <f t="shared" si="39"/>
        <v>86.666666666666671</v>
      </c>
      <c r="AB83" s="6">
        <f t="shared" si="40"/>
        <v>80</v>
      </c>
      <c r="AC83" s="5">
        <f t="shared" si="41"/>
        <v>86.666666666666671</v>
      </c>
      <c r="AD83" s="6">
        <f t="shared" si="42"/>
        <v>80</v>
      </c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16"/>
    </row>
    <row r="84" spans="1:47" x14ac:dyDescent="0.3">
      <c r="A84" s="78">
        <v>82</v>
      </c>
      <c r="B84" s="78">
        <v>170701082</v>
      </c>
      <c r="C84" s="78">
        <v>16</v>
      </c>
      <c r="D84" s="78">
        <v>4</v>
      </c>
      <c r="E84" s="78">
        <v>3.5</v>
      </c>
      <c r="F84" s="78">
        <v>5</v>
      </c>
      <c r="G84" s="78">
        <v>13.2</v>
      </c>
      <c r="H84" s="78">
        <v>5</v>
      </c>
      <c r="I84" s="78">
        <v>10.4</v>
      </c>
      <c r="J84" s="78">
        <v>4</v>
      </c>
      <c r="K84" s="78">
        <v>19</v>
      </c>
      <c r="L84" s="78">
        <v>5</v>
      </c>
      <c r="M84" s="78">
        <v>19</v>
      </c>
      <c r="N84" s="78">
        <v>5</v>
      </c>
      <c r="O84" s="78" t="s">
        <v>52</v>
      </c>
      <c r="P84" s="6">
        <f t="shared" si="28"/>
        <v>14</v>
      </c>
      <c r="Q84" s="6">
        <f t="shared" si="29"/>
        <v>14</v>
      </c>
      <c r="R84" s="6">
        <f t="shared" si="30"/>
        <v>14</v>
      </c>
      <c r="S84" s="6">
        <f t="shared" si="31"/>
        <v>14</v>
      </c>
      <c r="T84" s="6">
        <f t="shared" si="32"/>
        <v>14</v>
      </c>
      <c r="U84" s="5">
        <f t="shared" si="33"/>
        <v>54.054054054054056</v>
      </c>
      <c r="V84" s="6">
        <f t="shared" si="34"/>
        <v>70</v>
      </c>
      <c r="W84" s="5">
        <f t="shared" si="35"/>
        <v>58.043478260869563</v>
      </c>
      <c r="X84" s="6">
        <f t="shared" si="36"/>
        <v>70</v>
      </c>
      <c r="Y84" s="5">
        <f t="shared" si="37"/>
        <v>38.918918918918919</v>
      </c>
      <c r="Z84" s="6">
        <f t="shared" si="38"/>
        <v>70</v>
      </c>
      <c r="AA84" s="5">
        <f t="shared" si="39"/>
        <v>80</v>
      </c>
      <c r="AB84" s="6">
        <f t="shared" si="40"/>
        <v>70</v>
      </c>
      <c r="AC84" s="5">
        <f t="shared" si="41"/>
        <v>80</v>
      </c>
      <c r="AD84" s="6">
        <f t="shared" si="42"/>
        <v>70</v>
      </c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16"/>
    </row>
    <row r="85" spans="1:47" x14ac:dyDescent="0.3">
      <c r="A85" s="78">
        <v>83</v>
      </c>
      <c r="B85" s="78">
        <v>170701083</v>
      </c>
      <c r="C85" s="78">
        <v>6</v>
      </c>
      <c r="D85" s="78">
        <v>4</v>
      </c>
      <c r="E85" s="78">
        <v>7.5</v>
      </c>
      <c r="F85" s="78">
        <v>5</v>
      </c>
      <c r="G85" s="78">
        <v>13.2</v>
      </c>
      <c r="H85" s="78">
        <v>5</v>
      </c>
      <c r="I85" s="78">
        <v>21.6</v>
      </c>
      <c r="J85" s="78">
        <v>5</v>
      </c>
      <c r="K85" s="78">
        <v>20</v>
      </c>
      <c r="L85" s="78">
        <v>5</v>
      </c>
      <c r="M85" s="78">
        <v>20</v>
      </c>
      <c r="N85" s="78">
        <v>5</v>
      </c>
      <c r="O85" s="78" t="s">
        <v>52</v>
      </c>
      <c r="P85" s="6">
        <f t="shared" si="28"/>
        <v>14</v>
      </c>
      <c r="Q85" s="6">
        <f t="shared" si="29"/>
        <v>14</v>
      </c>
      <c r="R85" s="6">
        <f t="shared" si="30"/>
        <v>14</v>
      </c>
      <c r="S85" s="6">
        <f t="shared" si="31"/>
        <v>14</v>
      </c>
      <c r="T85" s="6">
        <f t="shared" si="32"/>
        <v>14</v>
      </c>
      <c r="U85" s="5">
        <f t="shared" si="33"/>
        <v>27.027027027027028</v>
      </c>
      <c r="V85" s="6">
        <f t="shared" si="34"/>
        <v>70</v>
      </c>
      <c r="W85" s="5">
        <f t="shared" si="35"/>
        <v>66.739130434782609</v>
      </c>
      <c r="X85" s="6">
        <f t="shared" si="36"/>
        <v>70</v>
      </c>
      <c r="Y85" s="5">
        <f t="shared" si="37"/>
        <v>71.891891891891888</v>
      </c>
      <c r="Z85" s="6">
        <f t="shared" si="38"/>
        <v>70</v>
      </c>
      <c r="AA85" s="5">
        <f t="shared" si="39"/>
        <v>83.333333333333343</v>
      </c>
      <c r="AB85" s="6">
        <f t="shared" si="40"/>
        <v>70</v>
      </c>
      <c r="AC85" s="5">
        <f t="shared" si="41"/>
        <v>83.333333333333343</v>
      </c>
      <c r="AD85" s="6">
        <f t="shared" si="42"/>
        <v>70</v>
      </c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16"/>
    </row>
    <row r="86" spans="1:47" x14ac:dyDescent="0.3">
      <c r="A86" s="78">
        <v>84</v>
      </c>
      <c r="B86" s="78">
        <v>170701084</v>
      </c>
      <c r="C86" s="78">
        <v>18.5</v>
      </c>
      <c r="D86" s="78">
        <v>5</v>
      </c>
      <c r="E86" s="78">
        <v>13</v>
      </c>
      <c r="F86" s="78">
        <v>5</v>
      </c>
      <c r="G86" s="78">
        <v>14.4</v>
      </c>
      <c r="H86" s="78">
        <v>5</v>
      </c>
      <c r="I86" s="78">
        <v>19.2</v>
      </c>
      <c r="J86" s="78">
        <v>5</v>
      </c>
      <c r="K86" s="78">
        <v>21</v>
      </c>
      <c r="L86" s="78">
        <v>5</v>
      </c>
      <c r="M86" s="78">
        <v>21</v>
      </c>
      <c r="N86" s="78">
        <v>5</v>
      </c>
      <c r="O86" s="78" t="s">
        <v>51</v>
      </c>
      <c r="P86" s="6">
        <f t="shared" si="28"/>
        <v>16</v>
      </c>
      <c r="Q86" s="6">
        <f t="shared" si="29"/>
        <v>16</v>
      </c>
      <c r="R86" s="6">
        <f t="shared" si="30"/>
        <v>16</v>
      </c>
      <c r="S86" s="6">
        <f t="shared" si="31"/>
        <v>16</v>
      </c>
      <c r="T86" s="6">
        <f t="shared" si="32"/>
        <v>16</v>
      </c>
      <c r="U86" s="5">
        <f t="shared" si="33"/>
        <v>63.513513513513509</v>
      </c>
      <c r="V86" s="6">
        <f t="shared" si="34"/>
        <v>80</v>
      </c>
      <c r="W86" s="5">
        <f t="shared" si="35"/>
        <v>81.304347826086953</v>
      </c>
      <c r="X86" s="6">
        <f t="shared" si="36"/>
        <v>80</v>
      </c>
      <c r="Y86" s="5">
        <f t="shared" si="37"/>
        <v>65.405405405405403</v>
      </c>
      <c r="Z86" s="6">
        <f t="shared" si="38"/>
        <v>80</v>
      </c>
      <c r="AA86" s="5">
        <f t="shared" si="39"/>
        <v>86.666666666666671</v>
      </c>
      <c r="AB86" s="6">
        <f t="shared" si="40"/>
        <v>80</v>
      </c>
      <c r="AC86" s="5">
        <f t="shared" si="41"/>
        <v>86.666666666666671</v>
      </c>
      <c r="AD86" s="6">
        <f t="shared" si="42"/>
        <v>80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16"/>
    </row>
    <row r="87" spans="1:47" x14ac:dyDescent="0.3">
      <c r="A87" s="78">
        <v>85</v>
      </c>
      <c r="B87" s="78">
        <v>170701085</v>
      </c>
      <c r="C87" s="78">
        <v>26.5</v>
      </c>
      <c r="D87" s="78">
        <v>5</v>
      </c>
      <c r="E87" s="78">
        <v>14</v>
      </c>
      <c r="F87" s="78">
        <v>5</v>
      </c>
      <c r="G87" s="78">
        <v>9.1999999999999993</v>
      </c>
      <c r="H87" s="78">
        <v>5</v>
      </c>
      <c r="I87" s="78">
        <v>17.2</v>
      </c>
      <c r="J87" s="78">
        <v>5</v>
      </c>
      <c r="K87" s="78">
        <v>18.5</v>
      </c>
      <c r="L87" s="78">
        <v>5</v>
      </c>
      <c r="M87" s="78">
        <v>18.5</v>
      </c>
      <c r="N87" s="78">
        <v>5</v>
      </c>
      <c r="O87" s="78" t="s">
        <v>51</v>
      </c>
      <c r="P87" s="6">
        <f t="shared" si="28"/>
        <v>16</v>
      </c>
      <c r="Q87" s="6">
        <f t="shared" si="29"/>
        <v>16</v>
      </c>
      <c r="R87" s="6">
        <f t="shared" si="30"/>
        <v>16</v>
      </c>
      <c r="S87" s="6">
        <f t="shared" si="31"/>
        <v>16</v>
      </c>
      <c r="T87" s="6">
        <f t="shared" si="32"/>
        <v>16</v>
      </c>
      <c r="U87" s="5">
        <f t="shared" si="33"/>
        <v>85.13513513513513</v>
      </c>
      <c r="V87" s="6">
        <f t="shared" si="34"/>
        <v>80</v>
      </c>
      <c r="W87" s="5">
        <f t="shared" si="35"/>
        <v>72.173913043478265</v>
      </c>
      <c r="X87" s="6">
        <f t="shared" si="36"/>
        <v>80</v>
      </c>
      <c r="Y87" s="5">
        <f t="shared" si="37"/>
        <v>60</v>
      </c>
      <c r="Z87" s="6">
        <f t="shared" si="38"/>
        <v>80</v>
      </c>
      <c r="AA87" s="5">
        <f t="shared" si="39"/>
        <v>78.333333333333329</v>
      </c>
      <c r="AB87" s="6">
        <f t="shared" si="40"/>
        <v>80</v>
      </c>
      <c r="AC87" s="5">
        <f t="shared" si="41"/>
        <v>78.333333333333329</v>
      </c>
      <c r="AD87" s="6">
        <f t="shared" si="42"/>
        <v>80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16"/>
    </row>
    <row r="88" spans="1:47" x14ac:dyDescent="0.3">
      <c r="A88" s="78">
        <v>86</v>
      </c>
      <c r="B88" s="78">
        <v>170701086</v>
      </c>
      <c r="C88" s="78">
        <v>11</v>
      </c>
      <c r="D88" s="78">
        <v>5</v>
      </c>
      <c r="E88" s="78">
        <v>9.5</v>
      </c>
      <c r="F88" s="78">
        <v>4</v>
      </c>
      <c r="G88" s="78">
        <v>13.8</v>
      </c>
      <c r="H88" s="78">
        <v>5</v>
      </c>
      <c r="I88" s="78">
        <v>21.6</v>
      </c>
      <c r="J88" s="78">
        <v>5</v>
      </c>
      <c r="K88" s="78">
        <v>18.5</v>
      </c>
      <c r="L88" s="78">
        <v>5</v>
      </c>
      <c r="M88" s="78">
        <v>18.5</v>
      </c>
      <c r="N88" s="78">
        <v>5</v>
      </c>
      <c r="O88" s="78" t="s">
        <v>51</v>
      </c>
      <c r="P88" s="6">
        <f t="shared" si="28"/>
        <v>16</v>
      </c>
      <c r="Q88" s="6">
        <f t="shared" si="29"/>
        <v>16</v>
      </c>
      <c r="R88" s="6">
        <f t="shared" si="30"/>
        <v>16</v>
      </c>
      <c r="S88" s="6">
        <f t="shared" si="31"/>
        <v>16</v>
      </c>
      <c r="T88" s="6">
        <f t="shared" si="32"/>
        <v>16</v>
      </c>
      <c r="U88" s="5">
        <f t="shared" si="33"/>
        <v>43.243243243243242</v>
      </c>
      <c r="V88" s="6">
        <f t="shared" si="34"/>
        <v>80</v>
      </c>
      <c r="W88" s="5">
        <f t="shared" si="35"/>
        <v>70.217391304347814</v>
      </c>
      <c r="X88" s="6">
        <f t="shared" si="36"/>
        <v>80</v>
      </c>
      <c r="Y88" s="5">
        <f t="shared" si="37"/>
        <v>71.891891891891888</v>
      </c>
      <c r="Z88" s="6">
        <f t="shared" si="38"/>
        <v>80</v>
      </c>
      <c r="AA88" s="5">
        <f t="shared" si="39"/>
        <v>78.333333333333329</v>
      </c>
      <c r="AB88" s="6">
        <f t="shared" si="40"/>
        <v>80</v>
      </c>
      <c r="AC88" s="5">
        <f t="shared" si="41"/>
        <v>78.333333333333329</v>
      </c>
      <c r="AD88" s="6">
        <f t="shared" si="42"/>
        <v>80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16"/>
    </row>
    <row r="89" spans="1:47" x14ac:dyDescent="0.3">
      <c r="A89" s="78">
        <v>87</v>
      </c>
      <c r="B89" s="78">
        <v>170701087</v>
      </c>
      <c r="C89" s="78">
        <v>13</v>
      </c>
      <c r="D89" s="78">
        <v>5</v>
      </c>
      <c r="E89" s="78">
        <v>6</v>
      </c>
      <c r="F89" s="78">
        <v>5</v>
      </c>
      <c r="G89" s="78">
        <v>6</v>
      </c>
      <c r="H89" s="78">
        <v>5</v>
      </c>
      <c r="I89" s="78">
        <v>13.2</v>
      </c>
      <c r="J89" s="78">
        <v>5</v>
      </c>
      <c r="K89" s="78">
        <v>20</v>
      </c>
      <c r="L89" s="78">
        <v>5</v>
      </c>
      <c r="M89" s="78">
        <v>20</v>
      </c>
      <c r="N89" s="78">
        <v>5</v>
      </c>
      <c r="O89" s="78" t="s">
        <v>52</v>
      </c>
      <c r="P89" s="6">
        <f t="shared" si="28"/>
        <v>14</v>
      </c>
      <c r="Q89" s="6">
        <f t="shared" si="29"/>
        <v>14</v>
      </c>
      <c r="R89" s="6">
        <f t="shared" si="30"/>
        <v>14</v>
      </c>
      <c r="S89" s="6">
        <f t="shared" si="31"/>
        <v>14</v>
      </c>
      <c r="T89" s="6">
        <f t="shared" si="32"/>
        <v>14</v>
      </c>
      <c r="U89" s="5">
        <f t="shared" si="33"/>
        <v>48.648648648648653</v>
      </c>
      <c r="V89" s="6">
        <f t="shared" si="34"/>
        <v>70</v>
      </c>
      <c r="W89" s="5">
        <f t="shared" si="35"/>
        <v>47.826086956521742</v>
      </c>
      <c r="X89" s="6">
        <f t="shared" si="36"/>
        <v>70</v>
      </c>
      <c r="Y89" s="5">
        <f t="shared" si="37"/>
        <v>49.189189189189186</v>
      </c>
      <c r="Z89" s="6">
        <f t="shared" si="38"/>
        <v>70</v>
      </c>
      <c r="AA89" s="5">
        <f t="shared" si="39"/>
        <v>83.333333333333343</v>
      </c>
      <c r="AB89" s="6">
        <f t="shared" si="40"/>
        <v>70</v>
      </c>
      <c r="AC89" s="5">
        <f t="shared" si="41"/>
        <v>83.333333333333343</v>
      </c>
      <c r="AD89" s="6">
        <f t="shared" si="42"/>
        <v>70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16"/>
    </row>
    <row r="90" spans="1:47" x14ac:dyDescent="0.3">
      <c r="A90" s="78">
        <v>88</v>
      </c>
      <c r="B90" s="78">
        <v>170701088</v>
      </c>
      <c r="C90" s="78">
        <v>8.5</v>
      </c>
      <c r="D90" s="78">
        <v>5</v>
      </c>
      <c r="E90" s="78">
        <v>3.5</v>
      </c>
      <c r="F90" s="78">
        <v>4</v>
      </c>
      <c r="G90" s="78">
        <v>15.6</v>
      </c>
      <c r="H90" s="78">
        <v>5</v>
      </c>
      <c r="I90" s="78">
        <v>13.2</v>
      </c>
      <c r="J90" s="78">
        <v>5</v>
      </c>
      <c r="K90" s="78">
        <v>20</v>
      </c>
      <c r="L90" s="78">
        <v>5</v>
      </c>
      <c r="M90" s="78">
        <v>20</v>
      </c>
      <c r="N90" s="78">
        <v>5</v>
      </c>
      <c r="O90" s="78" t="s">
        <v>52</v>
      </c>
      <c r="P90" s="6">
        <f t="shared" si="28"/>
        <v>14</v>
      </c>
      <c r="Q90" s="6">
        <f t="shared" si="29"/>
        <v>14</v>
      </c>
      <c r="R90" s="6">
        <f t="shared" si="30"/>
        <v>14</v>
      </c>
      <c r="S90" s="6">
        <f t="shared" si="31"/>
        <v>14</v>
      </c>
      <c r="T90" s="6">
        <f t="shared" si="32"/>
        <v>14</v>
      </c>
      <c r="U90" s="5">
        <f t="shared" si="33"/>
        <v>36.486486486486484</v>
      </c>
      <c r="V90" s="6">
        <f t="shared" si="34"/>
        <v>70</v>
      </c>
      <c r="W90" s="5">
        <f t="shared" si="35"/>
        <v>61.086956521739133</v>
      </c>
      <c r="X90" s="6">
        <f t="shared" si="36"/>
        <v>70</v>
      </c>
      <c r="Y90" s="5">
        <f t="shared" si="37"/>
        <v>49.189189189189186</v>
      </c>
      <c r="Z90" s="6">
        <f t="shared" si="38"/>
        <v>70</v>
      </c>
      <c r="AA90" s="5">
        <f t="shared" si="39"/>
        <v>83.333333333333343</v>
      </c>
      <c r="AB90" s="6">
        <f t="shared" si="40"/>
        <v>70</v>
      </c>
      <c r="AC90" s="5">
        <f t="shared" si="41"/>
        <v>83.333333333333343</v>
      </c>
      <c r="AD90" s="6">
        <f t="shared" si="42"/>
        <v>70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16"/>
    </row>
    <row r="91" spans="1:47" x14ac:dyDescent="0.3">
      <c r="A91" s="78">
        <v>89</v>
      </c>
      <c r="B91" s="78">
        <v>170701090</v>
      </c>
      <c r="C91" s="78">
        <v>17</v>
      </c>
      <c r="D91" s="78">
        <v>5</v>
      </c>
      <c r="E91" s="78">
        <v>12.5</v>
      </c>
      <c r="F91" s="78">
        <v>5</v>
      </c>
      <c r="G91" s="78">
        <v>5.4</v>
      </c>
      <c r="H91" s="78">
        <v>5</v>
      </c>
      <c r="I91" s="78">
        <v>20</v>
      </c>
      <c r="J91" s="78">
        <v>5</v>
      </c>
      <c r="K91" s="78">
        <v>19</v>
      </c>
      <c r="L91" s="78">
        <v>5</v>
      </c>
      <c r="M91" s="78">
        <v>19</v>
      </c>
      <c r="N91" s="78">
        <v>5</v>
      </c>
      <c r="O91" s="78" t="s">
        <v>51</v>
      </c>
      <c r="P91" s="6">
        <f t="shared" si="28"/>
        <v>16</v>
      </c>
      <c r="Q91" s="6">
        <f t="shared" si="29"/>
        <v>16</v>
      </c>
      <c r="R91" s="6">
        <f t="shared" si="30"/>
        <v>16</v>
      </c>
      <c r="S91" s="6">
        <f t="shared" si="31"/>
        <v>16</v>
      </c>
      <c r="T91" s="6">
        <f t="shared" si="32"/>
        <v>16</v>
      </c>
      <c r="U91" s="5">
        <f t="shared" si="33"/>
        <v>59.45945945945946</v>
      </c>
      <c r="V91" s="6">
        <f t="shared" si="34"/>
        <v>80</v>
      </c>
      <c r="W91" s="5">
        <f t="shared" si="35"/>
        <v>60.65217391304347</v>
      </c>
      <c r="X91" s="6">
        <f t="shared" si="36"/>
        <v>80</v>
      </c>
      <c r="Y91" s="5">
        <f t="shared" si="37"/>
        <v>67.567567567567565</v>
      </c>
      <c r="Z91" s="6">
        <f t="shared" si="38"/>
        <v>80</v>
      </c>
      <c r="AA91" s="5">
        <f t="shared" si="39"/>
        <v>80</v>
      </c>
      <c r="AB91" s="6">
        <f t="shared" si="40"/>
        <v>80</v>
      </c>
      <c r="AC91" s="5">
        <f t="shared" si="41"/>
        <v>80</v>
      </c>
      <c r="AD91" s="6">
        <f t="shared" si="42"/>
        <v>80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16"/>
    </row>
    <row r="92" spans="1:47" x14ac:dyDescent="0.3">
      <c r="A92" s="78">
        <v>90</v>
      </c>
      <c r="B92" s="78">
        <v>170701091</v>
      </c>
      <c r="C92" s="78">
        <v>17</v>
      </c>
      <c r="D92" s="78">
        <v>5</v>
      </c>
      <c r="E92" s="78">
        <v>9.5</v>
      </c>
      <c r="F92" s="78">
        <v>5</v>
      </c>
      <c r="G92" s="78">
        <v>15.6</v>
      </c>
      <c r="H92" s="78">
        <v>5</v>
      </c>
      <c r="I92" s="78">
        <v>21.8</v>
      </c>
      <c r="J92" s="78">
        <v>5</v>
      </c>
      <c r="K92" s="78">
        <v>19</v>
      </c>
      <c r="L92" s="78">
        <v>5</v>
      </c>
      <c r="M92" s="78">
        <v>19</v>
      </c>
      <c r="N92" s="78">
        <v>5</v>
      </c>
      <c r="O92" s="78" t="s">
        <v>51</v>
      </c>
      <c r="P92" s="6">
        <f t="shared" si="28"/>
        <v>16</v>
      </c>
      <c r="Q92" s="6">
        <f t="shared" si="29"/>
        <v>16</v>
      </c>
      <c r="R92" s="6">
        <f t="shared" si="30"/>
        <v>16</v>
      </c>
      <c r="S92" s="6">
        <f t="shared" si="31"/>
        <v>16</v>
      </c>
      <c r="T92" s="6">
        <f t="shared" si="32"/>
        <v>16</v>
      </c>
      <c r="U92" s="5">
        <f t="shared" si="33"/>
        <v>59.45945945945946</v>
      </c>
      <c r="V92" s="6">
        <f t="shared" si="34"/>
        <v>80</v>
      </c>
      <c r="W92" s="5">
        <f t="shared" si="35"/>
        <v>76.304347826086953</v>
      </c>
      <c r="X92" s="6">
        <f t="shared" si="36"/>
        <v>80</v>
      </c>
      <c r="Y92" s="5">
        <f t="shared" si="37"/>
        <v>72.432432432432435</v>
      </c>
      <c r="Z92" s="6">
        <f t="shared" si="38"/>
        <v>80</v>
      </c>
      <c r="AA92" s="5">
        <f t="shared" si="39"/>
        <v>80</v>
      </c>
      <c r="AB92" s="6">
        <f t="shared" si="40"/>
        <v>80</v>
      </c>
      <c r="AC92" s="5">
        <f t="shared" si="41"/>
        <v>80</v>
      </c>
      <c r="AD92" s="6">
        <f t="shared" si="42"/>
        <v>80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16"/>
    </row>
    <row r="93" spans="1:47" x14ac:dyDescent="0.3">
      <c r="A93" s="78">
        <v>91</v>
      </c>
      <c r="B93" s="78">
        <v>170701092</v>
      </c>
      <c r="C93" s="78">
        <v>21.5</v>
      </c>
      <c r="D93" s="78">
        <v>5</v>
      </c>
      <c r="E93" s="78">
        <v>12</v>
      </c>
      <c r="F93" s="78">
        <v>5</v>
      </c>
      <c r="G93" s="78">
        <v>1.2</v>
      </c>
      <c r="H93" s="78">
        <v>5</v>
      </c>
      <c r="I93" s="78">
        <v>5.4</v>
      </c>
      <c r="J93" s="78">
        <v>4</v>
      </c>
      <c r="K93" s="78">
        <v>19</v>
      </c>
      <c r="L93" s="78">
        <v>5</v>
      </c>
      <c r="M93" s="78">
        <v>19</v>
      </c>
      <c r="N93" s="78">
        <v>5</v>
      </c>
      <c r="O93" s="78" t="s">
        <v>51</v>
      </c>
      <c r="P93" s="6">
        <f t="shared" si="28"/>
        <v>16</v>
      </c>
      <c r="Q93" s="6">
        <f t="shared" si="29"/>
        <v>16</v>
      </c>
      <c r="R93" s="6">
        <f t="shared" si="30"/>
        <v>16</v>
      </c>
      <c r="S93" s="6">
        <f t="shared" si="31"/>
        <v>16</v>
      </c>
      <c r="T93" s="6">
        <f t="shared" si="32"/>
        <v>16</v>
      </c>
      <c r="U93" s="5">
        <f t="shared" si="33"/>
        <v>71.621621621621628</v>
      </c>
      <c r="V93" s="6">
        <f t="shared" si="34"/>
        <v>80</v>
      </c>
      <c r="W93" s="5">
        <f t="shared" si="35"/>
        <v>50.434782608695649</v>
      </c>
      <c r="X93" s="6">
        <f t="shared" si="36"/>
        <v>80</v>
      </c>
      <c r="Y93" s="5">
        <f t="shared" si="37"/>
        <v>25.405405405405407</v>
      </c>
      <c r="Z93" s="6">
        <f t="shared" si="38"/>
        <v>80</v>
      </c>
      <c r="AA93" s="5">
        <f t="shared" si="39"/>
        <v>80</v>
      </c>
      <c r="AB93" s="6">
        <f t="shared" si="40"/>
        <v>80</v>
      </c>
      <c r="AC93" s="5">
        <f t="shared" si="41"/>
        <v>80</v>
      </c>
      <c r="AD93" s="6">
        <f t="shared" si="42"/>
        <v>80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16"/>
    </row>
    <row r="94" spans="1:47" x14ac:dyDescent="0.3">
      <c r="A94" s="78">
        <v>92</v>
      </c>
      <c r="B94" s="78">
        <v>170701093</v>
      </c>
      <c r="C94" s="78">
        <v>14.5</v>
      </c>
      <c r="D94" s="78">
        <v>4</v>
      </c>
      <c r="E94" s="78">
        <v>4.5</v>
      </c>
      <c r="F94" s="78">
        <v>5</v>
      </c>
      <c r="G94" s="78">
        <v>3.6</v>
      </c>
      <c r="H94" s="78">
        <v>5</v>
      </c>
      <c r="I94" s="78">
        <v>12.8</v>
      </c>
      <c r="J94" s="78">
        <v>5</v>
      </c>
      <c r="K94" s="78">
        <v>20</v>
      </c>
      <c r="L94" s="78">
        <v>5</v>
      </c>
      <c r="M94" s="78">
        <v>20</v>
      </c>
      <c r="N94" s="78">
        <v>5</v>
      </c>
      <c r="O94" s="78" t="s">
        <v>52</v>
      </c>
      <c r="P94" s="6">
        <f t="shared" si="28"/>
        <v>14</v>
      </c>
      <c r="Q94" s="6">
        <f t="shared" si="29"/>
        <v>14</v>
      </c>
      <c r="R94" s="6">
        <f t="shared" si="30"/>
        <v>14</v>
      </c>
      <c r="S94" s="6">
        <f t="shared" si="31"/>
        <v>14</v>
      </c>
      <c r="T94" s="6">
        <f t="shared" si="32"/>
        <v>14</v>
      </c>
      <c r="U94" s="5">
        <f t="shared" si="33"/>
        <v>50</v>
      </c>
      <c r="V94" s="6">
        <f t="shared" si="34"/>
        <v>70</v>
      </c>
      <c r="W94" s="5">
        <f t="shared" si="35"/>
        <v>39.347826086956523</v>
      </c>
      <c r="X94" s="6">
        <f t="shared" si="36"/>
        <v>70</v>
      </c>
      <c r="Y94" s="5">
        <f t="shared" si="37"/>
        <v>48.108108108108112</v>
      </c>
      <c r="Z94" s="6">
        <f t="shared" si="38"/>
        <v>70</v>
      </c>
      <c r="AA94" s="5">
        <f t="shared" si="39"/>
        <v>83.333333333333343</v>
      </c>
      <c r="AB94" s="6">
        <f t="shared" si="40"/>
        <v>70</v>
      </c>
      <c r="AC94" s="5">
        <f t="shared" si="41"/>
        <v>83.333333333333343</v>
      </c>
      <c r="AD94" s="6">
        <f t="shared" si="42"/>
        <v>70</v>
      </c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16"/>
    </row>
    <row r="95" spans="1:47" x14ac:dyDescent="0.3">
      <c r="A95" s="78">
        <v>93</v>
      </c>
      <c r="B95" s="78">
        <v>170701094</v>
      </c>
      <c r="C95" s="78">
        <v>0</v>
      </c>
      <c r="D95" s="78">
        <v>5</v>
      </c>
      <c r="E95" s="78">
        <v>0</v>
      </c>
      <c r="F95" s="78">
        <v>4</v>
      </c>
      <c r="G95" s="78">
        <v>14.4</v>
      </c>
      <c r="H95" s="78">
        <v>5</v>
      </c>
      <c r="I95" s="78">
        <v>21.6</v>
      </c>
      <c r="J95" s="78">
        <v>5</v>
      </c>
      <c r="K95" s="78">
        <v>16.5</v>
      </c>
      <c r="L95" s="78">
        <v>5</v>
      </c>
      <c r="M95" s="78">
        <v>16.5</v>
      </c>
      <c r="N95" s="78">
        <v>5</v>
      </c>
      <c r="O95" s="78" t="s">
        <v>52</v>
      </c>
      <c r="P95" s="6">
        <f t="shared" si="28"/>
        <v>14</v>
      </c>
      <c r="Q95" s="6">
        <f t="shared" si="29"/>
        <v>14</v>
      </c>
      <c r="R95" s="6">
        <f t="shared" si="30"/>
        <v>14</v>
      </c>
      <c r="S95" s="6">
        <f t="shared" si="31"/>
        <v>14</v>
      </c>
      <c r="T95" s="6">
        <f t="shared" si="32"/>
        <v>14</v>
      </c>
      <c r="U95" s="5">
        <f t="shared" si="33"/>
        <v>13.513513513513514</v>
      </c>
      <c r="V95" s="6">
        <f t="shared" si="34"/>
        <v>70</v>
      </c>
      <c r="W95" s="5">
        <f t="shared" si="35"/>
        <v>50.869565217391298</v>
      </c>
      <c r="X95" s="6">
        <f t="shared" si="36"/>
        <v>70</v>
      </c>
      <c r="Y95" s="5">
        <f t="shared" si="37"/>
        <v>71.891891891891888</v>
      </c>
      <c r="Z95" s="6">
        <f t="shared" si="38"/>
        <v>70</v>
      </c>
      <c r="AA95" s="5">
        <f t="shared" si="39"/>
        <v>71.666666666666671</v>
      </c>
      <c r="AB95" s="6">
        <f t="shared" si="40"/>
        <v>70</v>
      </c>
      <c r="AC95" s="5">
        <f t="shared" si="41"/>
        <v>71.666666666666671</v>
      </c>
      <c r="AD95" s="6">
        <f t="shared" si="42"/>
        <v>70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16"/>
    </row>
    <row r="96" spans="1:47" x14ac:dyDescent="0.3">
      <c r="A96" s="78">
        <v>94</v>
      </c>
      <c r="B96" s="78">
        <v>170701095</v>
      </c>
      <c r="C96" s="78">
        <v>9.5</v>
      </c>
      <c r="D96" s="78">
        <v>4</v>
      </c>
      <c r="E96" s="78">
        <v>8</v>
      </c>
      <c r="F96" s="78">
        <v>5</v>
      </c>
      <c r="G96" s="78">
        <v>4.2</v>
      </c>
      <c r="H96" s="78">
        <v>5</v>
      </c>
      <c r="I96" s="78">
        <v>12</v>
      </c>
      <c r="J96" s="78">
        <v>5</v>
      </c>
      <c r="K96" s="78">
        <v>19</v>
      </c>
      <c r="L96" s="78">
        <v>5</v>
      </c>
      <c r="M96" s="78">
        <v>19</v>
      </c>
      <c r="N96" s="78">
        <v>5</v>
      </c>
      <c r="O96" s="78" t="s">
        <v>52</v>
      </c>
      <c r="P96" s="6">
        <f t="shared" si="28"/>
        <v>14</v>
      </c>
      <c r="Q96" s="6">
        <f t="shared" si="29"/>
        <v>14</v>
      </c>
      <c r="R96" s="6">
        <f t="shared" si="30"/>
        <v>14</v>
      </c>
      <c r="S96" s="6">
        <f t="shared" si="31"/>
        <v>14</v>
      </c>
      <c r="T96" s="6">
        <f t="shared" si="32"/>
        <v>14</v>
      </c>
      <c r="U96" s="5">
        <f t="shared" si="33"/>
        <v>36.486486486486484</v>
      </c>
      <c r="V96" s="6">
        <f t="shared" si="34"/>
        <v>70</v>
      </c>
      <c r="W96" s="5">
        <f t="shared" si="35"/>
        <v>48.260869565217391</v>
      </c>
      <c r="X96" s="6">
        <f t="shared" si="36"/>
        <v>70</v>
      </c>
      <c r="Y96" s="5">
        <f t="shared" si="37"/>
        <v>45.945945945945951</v>
      </c>
      <c r="Z96" s="6">
        <f t="shared" si="38"/>
        <v>70</v>
      </c>
      <c r="AA96" s="5">
        <f t="shared" si="39"/>
        <v>80</v>
      </c>
      <c r="AB96" s="6">
        <f t="shared" si="40"/>
        <v>70</v>
      </c>
      <c r="AC96" s="5">
        <f t="shared" si="41"/>
        <v>80</v>
      </c>
      <c r="AD96" s="6">
        <f t="shared" si="42"/>
        <v>70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16"/>
    </row>
    <row r="97" spans="1:47" x14ac:dyDescent="0.3">
      <c r="A97" s="78">
        <v>95</v>
      </c>
      <c r="B97" s="78">
        <v>170701096</v>
      </c>
      <c r="C97" s="78">
        <v>7.5</v>
      </c>
      <c r="D97" s="78">
        <v>5</v>
      </c>
      <c r="E97" s="78">
        <v>4</v>
      </c>
      <c r="F97" s="78">
        <v>4</v>
      </c>
      <c r="G97" s="78">
        <v>13.2</v>
      </c>
      <c r="H97" s="78">
        <v>5</v>
      </c>
      <c r="I97" s="78">
        <v>22.8</v>
      </c>
      <c r="J97" s="78">
        <v>5</v>
      </c>
      <c r="K97" s="78">
        <v>19</v>
      </c>
      <c r="L97" s="78">
        <v>5</v>
      </c>
      <c r="M97" s="78">
        <v>19</v>
      </c>
      <c r="N97" s="78">
        <v>5</v>
      </c>
      <c r="O97" s="78" t="s">
        <v>52</v>
      </c>
      <c r="P97" s="6">
        <f t="shared" si="28"/>
        <v>14</v>
      </c>
      <c r="Q97" s="6">
        <f t="shared" si="29"/>
        <v>14</v>
      </c>
      <c r="R97" s="6">
        <f t="shared" si="30"/>
        <v>14</v>
      </c>
      <c r="S97" s="6">
        <f t="shared" si="31"/>
        <v>14</v>
      </c>
      <c r="T97" s="6">
        <f t="shared" si="32"/>
        <v>14</v>
      </c>
      <c r="U97" s="5">
        <f t="shared" si="33"/>
        <v>33.783783783783782</v>
      </c>
      <c r="V97" s="6">
        <f t="shared" si="34"/>
        <v>70</v>
      </c>
      <c r="W97" s="5">
        <f t="shared" si="35"/>
        <v>56.95652173913043</v>
      </c>
      <c r="X97" s="6">
        <f t="shared" si="36"/>
        <v>70</v>
      </c>
      <c r="Y97" s="5">
        <f t="shared" si="37"/>
        <v>75.13513513513513</v>
      </c>
      <c r="Z97" s="6">
        <f t="shared" si="38"/>
        <v>70</v>
      </c>
      <c r="AA97" s="5">
        <f t="shared" si="39"/>
        <v>80</v>
      </c>
      <c r="AB97" s="6">
        <f t="shared" si="40"/>
        <v>70</v>
      </c>
      <c r="AC97" s="5">
        <f t="shared" si="41"/>
        <v>80</v>
      </c>
      <c r="AD97" s="6">
        <f t="shared" si="42"/>
        <v>70</v>
      </c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16"/>
    </row>
    <row r="98" spans="1:47" x14ac:dyDescent="0.3">
      <c r="A98" s="78">
        <v>96</v>
      </c>
      <c r="B98" s="78">
        <v>170701097</v>
      </c>
      <c r="C98" s="78">
        <v>23</v>
      </c>
      <c r="D98" s="78">
        <v>5</v>
      </c>
      <c r="E98" s="78">
        <v>15</v>
      </c>
      <c r="F98" s="78">
        <v>5</v>
      </c>
      <c r="G98" s="78">
        <v>15.6</v>
      </c>
      <c r="H98" s="78">
        <v>5</v>
      </c>
      <c r="I98" s="78">
        <v>20.399999999999999</v>
      </c>
      <c r="J98" s="78">
        <v>5</v>
      </c>
      <c r="K98" s="78">
        <v>20</v>
      </c>
      <c r="L98" s="78">
        <v>5</v>
      </c>
      <c r="M98" s="78">
        <v>20</v>
      </c>
      <c r="N98" s="78">
        <v>5</v>
      </c>
      <c r="O98" s="78" t="s">
        <v>50</v>
      </c>
      <c r="P98" s="6">
        <f t="shared" si="28"/>
        <v>18</v>
      </c>
      <c r="Q98" s="6">
        <f t="shared" si="29"/>
        <v>18</v>
      </c>
      <c r="R98" s="6">
        <f t="shared" si="30"/>
        <v>18</v>
      </c>
      <c r="S98" s="6">
        <f t="shared" si="31"/>
        <v>18</v>
      </c>
      <c r="T98" s="6">
        <f t="shared" si="32"/>
        <v>18</v>
      </c>
      <c r="U98" s="5">
        <f t="shared" si="33"/>
        <v>75.675675675675677</v>
      </c>
      <c r="V98" s="6">
        <f t="shared" si="34"/>
        <v>90</v>
      </c>
      <c r="W98" s="5">
        <f t="shared" si="35"/>
        <v>88.260869565217391</v>
      </c>
      <c r="X98" s="6">
        <f t="shared" si="36"/>
        <v>90</v>
      </c>
      <c r="Y98" s="5">
        <f t="shared" si="37"/>
        <v>68.648648648648646</v>
      </c>
      <c r="Z98" s="6">
        <f t="shared" si="38"/>
        <v>90</v>
      </c>
      <c r="AA98" s="5">
        <f t="shared" si="39"/>
        <v>83.333333333333343</v>
      </c>
      <c r="AB98" s="6">
        <f t="shared" si="40"/>
        <v>90</v>
      </c>
      <c r="AC98" s="5">
        <f t="shared" si="41"/>
        <v>83.333333333333343</v>
      </c>
      <c r="AD98" s="6">
        <f t="shared" si="42"/>
        <v>90</v>
      </c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16"/>
    </row>
    <row r="99" spans="1:47" x14ac:dyDescent="0.3">
      <c r="A99" s="78">
        <v>97</v>
      </c>
      <c r="B99" s="78">
        <v>170701099</v>
      </c>
      <c r="C99" s="78">
        <v>23.5</v>
      </c>
      <c r="D99" s="78">
        <v>5</v>
      </c>
      <c r="E99" s="78">
        <v>12</v>
      </c>
      <c r="F99" s="78">
        <v>5</v>
      </c>
      <c r="G99" s="78">
        <v>13.2</v>
      </c>
      <c r="H99" s="78">
        <v>5</v>
      </c>
      <c r="I99" s="78">
        <v>20.399999999999999</v>
      </c>
      <c r="J99" s="78">
        <v>5</v>
      </c>
      <c r="K99" s="78">
        <v>21</v>
      </c>
      <c r="L99" s="78">
        <v>5</v>
      </c>
      <c r="M99" s="78">
        <v>21</v>
      </c>
      <c r="N99" s="78">
        <v>5</v>
      </c>
      <c r="O99" s="78" t="s">
        <v>50</v>
      </c>
      <c r="P99" s="6">
        <f t="shared" si="28"/>
        <v>18</v>
      </c>
      <c r="Q99" s="6">
        <f t="shared" si="29"/>
        <v>18</v>
      </c>
      <c r="R99" s="6">
        <f t="shared" si="30"/>
        <v>18</v>
      </c>
      <c r="S99" s="6">
        <f t="shared" si="31"/>
        <v>18</v>
      </c>
      <c r="T99" s="6">
        <f t="shared" si="32"/>
        <v>18</v>
      </c>
      <c r="U99" s="5">
        <f t="shared" si="33"/>
        <v>77.027027027027032</v>
      </c>
      <c r="V99" s="6">
        <f t="shared" si="34"/>
        <v>90</v>
      </c>
      <c r="W99" s="5">
        <f t="shared" si="35"/>
        <v>76.521739130434781</v>
      </c>
      <c r="X99" s="6">
        <f t="shared" si="36"/>
        <v>90</v>
      </c>
      <c r="Y99" s="5">
        <f t="shared" si="37"/>
        <v>68.648648648648646</v>
      </c>
      <c r="Z99" s="6">
        <f t="shared" si="38"/>
        <v>90</v>
      </c>
      <c r="AA99" s="5">
        <f t="shared" si="39"/>
        <v>86.666666666666671</v>
      </c>
      <c r="AB99" s="6">
        <f t="shared" si="40"/>
        <v>90</v>
      </c>
      <c r="AC99" s="5">
        <f t="shared" si="41"/>
        <v>86.666666666666671</v>
      </c>
      <c r="AD99" s="6">
        <f t="shared" si="42"/>
        <v>90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16"/>
    </row>
    <row r="100" spans="1:47" x14ac:dyDescent="0.3">
      <c r="A100" s="78">
        <v>98</v>
      </c>
      <c r="B100" s="78">
        <v>170701100</v>
      </c>
      <c r="C100" s="78">
        <v>15</v>
      </c>
      <c r="D100" s="78">
        <v>5</v>
      </c>
      <c r="E100" s="78">
        <v>10</v>
      </c>
      <c r="F100" s="78">
        <v>5</v>
      </c>
      <c r="G100" s="78">
        <v>0.4</v>
      </c>
      <c r="H100" s="78">
        <v>5</v>
      </c>
      <c r="I100" s="78">
        <v>0.12</v>
      </c>
      <c r="J100" s="78">
        <v>4</v>
      </c>
      <c r="K100" s="78">
        <v>20</v>
      </c>
      <c r="L100" s="78">
        <v>5</v>
      </c>
      <c r="M100" s="78">
        <v>20</v>
      </c>
      <c r="N100" s="78">
        <v>5</v>
      </c>
      <c r="O100" s="78" t="s">
        <v>52</v>
      </c>
      <c r="P100" s="6">
        <f t="shared" si="28"/>
        <v>14</v>
      </c>
      <c r="Q100" s="6">
        <f t="shared" si="29"/>
        <v>14</v>
      </c>
      <c r="R100" s="6">
        <f t="shared" si="30"/>
        <v>14</v>
      </c>
      <c r="S100" s="6">
        <f t="shared" si="31"/>
        <v>14</v>
      </c>
      <c r="T100" s="6">
        <f t="shared" si="32"/>
        <v>14</v>
      </c>
      <c r="U100" s="5">
        <f t="shared" si="33"/>
        <v>54.054054054054056</v>
      </c>
      <c r="V100" s="6">
        <f t="shared" si="34"/>
        <v>70</v>
      </c>
      <c r="W100" s="5">
        <f t="shared" si="35"/>
        <v>44.347826086956523</v>
      </c>
      <c r="X100" s="6">
        <f t="shared" si="36"/>
        <v>70</v>
      </c>
      <c r="Y100" s="5">
        <f t="shared" si="37"/>
        <v>11.135135135135135</v>
      </c>
      <c r="Z100" s="6">
        <f t="shared" si="38"/>
        <v>70</v>
      </c>
      <c r="AA100" s="5">
        <f t="shared" si="39"/>
        <v>83.333333333333343</v>
      </c>
      <c r="AB100" s="6">
        <f t="shared" si="40"/>
        <v>70</v>
      </c>
      <c r="AC100" s="5">
        <f t="shared" si="41"/>
        <v>83.333333333333343</v>
      </c>
      <c r="AD100" s="6">
        <f t="shared" si="42"/>
        <v>70</v>
      </c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16"/>
    </row>
    <row r="101" spans="1:47" x14ac:dyDescent="0.3">
      <c r="A101" s="78">
        <v>99</v>
      </c>
      <c r="B101" s="78">
        <v>170701101</v>
      </c>
      <c r="C101" s="78">
        <v>22</v>
      </c>
      <c r="D101" s="78">
        <v>5</v>
      </c>
      <c r="E101" s="78">
        <v>10.5</v>
      </c>
      <c r="F101" s="78">
        <v>5</v>
      </c>
      <c r="G101" s="78">
        <v>2.8</v>
      </c>
      <c r="H101" s="78">
        <v>4</v>
      </c>
      <c r="I101" s="78">
        <v>9.4</v>
      </c>
      <c r="J101" s="78">
        <v>5</v>
      </c>
      <c r="K101" s="78">
        <v>20</v>
      </c>
      <c r="L101" s="78">
        <v>5</v>
      </c>
      <c r="M101" s="78">
        <v>20</v>
      </c>
      <c r="N101" s="78">
        <v>5</v>
      </c>
      <c r="O101" s="78" t="s">
        <v>51</v>
      </c>
      <c r="P101" s="6">
        <f t="shared" si="28"/>
        <v>16</v>
      </c>
      <c r="Q101" s="6">
        <f t="shared" si="29"/>
        <v>16</v>
      </c>
      <c r="R101" s="6">
        <f t="shared" si="30"/>
        <v>16</v>
      </c>
      <c r="S101" s="6">
        <f t="shared" si="31"/>
        <v>16</v>
      </c>
      <c r="T101" s="6">
        <f t="shared" si="32"/>
        <v>16</v>
      </c>
      <c r="U101" s="5">
        <f t="shared" si="33"/>
        <v>72.972972972972968</v>
      </c>
      <c r="V101" s="6">
        <f t="shared" si="34"/>
        <v>80</v>
      </c>
      <c r="W101" s="5">
        <f t="shared" si="35"/>
        <v>48.478260869565219</v>
      </c>
      <c r="X101" s="6">
        <f t="shared" si="36"/>
        <v>80</v>
      </c>
      <c r="Y101" s="5">
        <f t="shared" si="37"/>
        <v>38.918918918918919</v>
      </c>
      <c r="Z101" s="6">
        <f t="shared" si="38"/>
        <v>80</v>
      </c>
      <c r="AA101" s="5">
        <f t="shared" si="39"/>
        <v>83.333333333333343</v>
      </c>
      <c r="AB101" s="6">
        <f t="shared" si="40"/>
        <v>80</v>
      </c>
      <c r="AC101" s="5">
        <f t="shared" si="41"/>
        <v>83.333333333333343</v>
      </c>
      <c r="AD101" s="6">
        <f t="shared" si="42"/>
        <v>80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16"/>
    </row>
    <row r="102" spans="1:47" x14ac:dyDescent="0.3">
      <c r="A102" s="78">
        <v>100</v>
      </c>
      <c r="B102" s="78">
        <v>170701102</v>
      </c>
      <c r="C102" s="78">
        <v>24</v>
      </c>
      <c r="D102" s="78">
        <v>5</v>
      </c>
      <c r="E102" s="78">
        <v>15</v>
      </c>
      <c r="F102" s="78">
        <v>5</v>
      </c>
      <c r="G102" s="78">
        <v>8.4</v>
      </c>
      <c r="H102" s="78">
        <v>5</v>
      </c>
      <c r="I102" s="78">
        <v>12</v>
      </c>
      <c r="J102" s="78">
        <v>5</v>
      </c>
      <c r="K102" s="78">
        <v>21</v>
      </c>
      <c r="L102" s="78">
        <v>5</v>
      </c>
      <c r="M102" s="78">
        <v>21</v>
      </c>
      <c r="N102" s="78">
        <v>5</v>
      </c>
      <c r="O102" s="78" t="s">
        <v>51</v>
      </c>
      <c r="P102" s="6">
        <f t="shared" si="28"/>
        <v>16</v>
      </c>
      <c r="Q102" s="6">
        <f t="shared" si="29"/>
        <v>16</v>
      </c>
      <c r="R102" s="6">
        <f t="shared" si="30"/>
        <v>16</v>
      </c>
      <c r="S102" s="6">
        <f t="shared" si="31"/>
        <v>16</v>
      </c>
      <c r="T102" s="6">
        <f t="shared" si="32"/>
        <v>16</v>
      </c>
      <c r="U102" s="5">
        <f t="shared" si="33"/>
        <v>78.378378378378372</v>
      </c>
      <c r="V102" s="6">
        <f t="shared" si="34"/>
        <v>80</v>
      </c>
      <c r="W102" s="5">
        <f t="shared" si="35"/>
        <v>72.608695652173907</v>
      </c>
      <c r="X102" s="6">
        <f t="shared" si="36"/>
        <v>80</v>
      </c>
      <c r="Y102" s="5">
        <f t="shared" si="37"/>
        <v>45.945945945945951</v>
      </c>
      <c r="Z102" s="6">
        <f t="shared" si="38"/>
        <v>80</v>
      </c>
      <c r="AA102" s="5">
        <f t="shared" si="39"/>
        <v>86.666666666666671</v>
      </c>
      <c r="AB102" s="6">
        <f t="shared" si="40"/>
        <v>80</v>
      </c>
      <c r="AC102" s="5">
        <f t="shared" si="41"/>
        <v>86.666666666666671</v>
      </c>
      <c r="AD102" s="6">
        <f t="shared" si="42"/>
        <v>80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16"/>
    </row>
    <row r="103" spans="1:47" x14ac:dyDescent="0.3">
      <c r="A103" s="78">
        <v>101</v>
      </c>
      <c r="B103" s="78">
        <v>170701103</v>
      </c>
      <c r="C103" s="78">
        <v>21</v>
      </c>
      <c r="D103" s="78">
        <v>5</v>
      </c>
      <c r="E103" s="78">
        <v>6.5</v>
      </c>
      <c r="F103" s="78">
        <v>5</v>
      </c>
      <c r="G103" s="78">
        <v>10.8</v>
      </c>
      <c r="H103" s="78">
        <v>5</v>
      </c>
      <c r="I103" s="78">
        <v>17.600000000000001</v>
      </c>
      <c r="J103" s="78">
        <v>5</v>
      </c>
      <c r="K103" s="78">
        <v>17.5</v>
      </c>
      <c r="L103" s="78">
        <v>5</v>
      </c>
      <c r="M103" s="78">
        <v>17.5</v>
      </c>
      <c r="N103" s="78">
        <v>5</v>
      </c>
      <c r="O103" s="78" t="s">
        <v>51</v>
      </c>
      <c r="P103" s="6">
        <f t="shared" si="28"/>
        <v>16</v>
      </c>
      <c r="Q103" s="6">
        <f t="shared" si="29"/>
        <v>16</v>
      </c>
      <c r="R103" s="6">
        <f t="shared" si="30"/>
        <v>16</v>
      </c>
      <c r="S103" s="6">
        <f t="shared" si="31"/>
        <v>16</v>
      </c>
      <c r="T103" s="6">
        <f t="shared" si="32"/>
        <v>16</v>
      </c>
      <c r="U103" s="5">
        <f t="shared" si="33"/>
        <v>70.270270270270274</v>
      </c>
      <c r="V103" s="6">
        <f t="shared" si="34"/>
        <v>80</v>
      </c>
      <c r="W103" s="5">
        <f t="shared" si="35"/>
        <v>59.347826086956523</v>
      </c>
      <c r="X103" s="6">
        <f t="shared" si="36"/>
        <v>80</v>
      </c>
      <c r="Y103" s="5">
        <f t="shared" si="37"/>
        <v>61.081081081081088</v>
      </c>
      <c r="Z103" s="6">
        <f t="shared" si="38"/>
        <v>80</v>
      </c>
      <c r="AA103" s="5">
        <f t="shared" si="39"/>
        <v>75</v>
      </c>
      <c r="AB103" s="6">
        <f t="shared" si="40"/>
        <v>80</v>
      </c>
      <c r="AC103" s="5">
        <f t="shared" si="41"/>
        <v>75</v>
      </c>
      <c r="AD103" s="6">
        <f t="shared" si="42"/>
        <v>80</v>
      </c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16"/>
    </row>
    <row r="104" spans="1:47" x14ac:dyDescent="0.3">
      <c r="A104" s="78">
        <v>102</v>
      </c>
      <c r="B104" s="78">
        <v>170701104</v>
      </c>
      <c r="C104" s="78">
        <v>26.5</v>
      </c>
      <c r="D104" s="78">
        <v>5</v>
      </c>
      <c r="E104" s="78">
        <v>16</v>
      </c>
      <c r="F104" s="78">
        <v>5</v>
      </c>
      <c r="G104" s="78">
        <v>13.2</v>
      </c>
      <c r="H104" s="78">
        <v>5</v>
      </c>
      <c r="I104" s="78">
        <v>18</v>
      </c>
      <c r="J104" s="78">
        <v>5</v>
      </c>
      <c r="K104" s="78">
        <v>19</v>
      </c>
      <c r="L104" s="78">
        <v>5</v>
      </c>
      <c r="M104" s="78">
        <v>19</v>
      </c>
      <c r="N104" s="78">
        <v>5</v>
      </c>
      <c r="O104" s="78" t="s">
        <v>50</v>
      </c>
      <c r="P104" s="6">
        <f t="shared" si="28"/>
        <v>18</v>
      </c>
      <c r="Q104" s="6">
        <f t="shared" si="29"/>
        <v>18</v>
      </c>
      <c r="R104" s="6">
        <f t="shared" si="30"/>
        <v>18</v>
      </c>
      <c r="S104" s="6">
        <f t="shared" si="31"/>
        <v>18</v>
      </c>
      <c r="T104" s="6">
        <f t="shared" si="32"/>
        <v>18</v>
      </c>
      <c r="U104" s="5">
        <f t="shared" si="33"/>
        <v>85.13513513513513</v>
      </c>
      <c r="V104" s="6">
        <f t="shared" si="34"/>
        <v>90</v>
      </c>
      <c r="W104" s="5">
        <f t="shared" si="35"/>
        <v>85.217391304347828</v>
      </c>
      <c r="X104" s="6">
        <f t="shared" si="36"/>
        <v>90</v>
      </c>
      <c r="Y104" s="5">
        <f t="shared" si="37"/>
        <v>62.162162162162161</v>
      </c>
      <c r="Z104" s="6">
        <f t="shared" si="38"/>
        <v>90</v>
      </c>
      <c r="AA104" s="5">
        <f t="shared" si="39"/>
        <v>80</v>
      </c>
      <c r="AB104" s="6">
        <f t="shared" si="40"/>
        <v>90</v>
      </c>
      <c r="AC104" s="5">
        <f t="shared" si="41"/>
        <v>80</v>
      </c>
      <c r="AD104" s="6">
        <f t="shared" si="42"/>
        <v>90</v>
      </c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16"/>
    </row>
    <row r="105" spans="1:47" x14ac:dyDescent="0.3">
      <c r="A105" s="78">
        <v>103</v>
      </c>
      <c r="B105" s="78">
        <v>170701105</v>
      </c>
      <c r="C105" s="78">
        <v>23.5</v>
      </c>
      <c r="D105" s="78">
        <v>5</v>
      </c>
      <c r="E105" s="78">
        <v>4.5</v>
      </c>
      <c r="F105" s="78">
        <v>5</v>
      </c>
      <c r="G105" s="78">
        <v>12</v>
      </c>
      <c r="H105" s="78">
        <v>5</v>
      </c>
      <c r="I105" s="78">
        <v>19.2</v>
      </c>
      <c r="J105" s="78">
        <v>5</v>
      </c>
      <c r="K105" s="78">
        <v>21</v>
      </c>
      <c r="L105" s="78">
        <v>5</v>
      </c>
      <c r="M105" s="78">
        <v>21</v>
      </c>
      <c r="N105" s="78">
        <v>5</v>
      </c>
      <c r="O105" s="78" t="s">
        <v>51</v>
      </c>
      <c r="P105" s="6">
        <f t="shared" si="28"/>
        <v>16</v>
      </c>
      <c r="Q105" s="6">
        <f t="shared" si="29"/>
        <v>16</v>
      </c>
      <c r="R105" s="6">
        <f t="shared" si="30"/>
        <v>16</v>
      </c>
      <c r="S105" s="6">
        <f t="shared" si="31"/>
        <v>16</v>
      </c>
      <c r="T105" s="6">
        <f t="shared" si="32"/>
        <v>16</v>
      </c>
      <c r="U105" s="5">
        <f t="shared" si="33"/>
        <v>77.027027027027032</v>
      </c>
      <c r="V105" s="6">
        <f t="shared" si="34"/>
        <v>80</v>
      </c>
      <c r="W105" s="5">
        <f t="shared" si="35"/>
        <v>57.608695652173914</v>
      </c>
      <c r="X105" s="6">
        <f t="shared" si="36"/>
        <v>80</v>
      </c>
      <c r="Y105" s="5">
        <f t="shared" si="37"/>
        <v>65.405405405405403</v>
      </c>
      <c r="Z105" s="6">
        <f t="shared" si="38"/>
        <v>80</v>
      </c>
      <c r="AA105" s="5">
        <f t="shared" si="39"/>
        <v>86.666666666666671</v>
      </c>
      <c r="AB105" s="6">
        <f t="shared" si="40"/>
        <v>80</v>
      </c>
      <c r="AC105" s="5">
        <f t="shared" si="41"/>
        <v>86.666666666666671</v>
      </c>
      <c r="AD105" s="6">
        <f t="shared" si="42"/>
        <v>80</v>
      </c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16"/>
    </row>
    <row r="106" spans="1:47" x14ac:dyDescent="0.3">
      <c r="A106" s="78">
        <v>104</v>
      </c>
      <c r="B106" s="78">
        <v>170701106</v>
      </c>
      <c r="C106" s="78">
        <v>21</v>
      </c>
      <c r="D106" s="78">
        <v>5</v>
      </c>
      <c r="E106" s="78">
        <v>4.5</v>
      </c>
      <c r="F106" s="78">
        <v>5</v>
      </c>
      <c r="G106" s="78">
        <v>9</v>
      </c>
      <c r="H106" s="78">
        <v>5</v>
      </c>
      <c r="I106" s="78">
        <v>12.4</v>
      </c>
      <c r="J106" s="78">
        <v>5</v>
      </c>
      <c r="K106" s="78">
        <v>21</v>
      </c>
      <c r="L106" s="78">
        <v>5</v>
      </c>
      <c r="M106" s="78">
        <v>21</v>
      </c>
      <c r="N106" s="78">
        <v>5</v>
      </c>
      <c r="O106" s="78" t="s">
        <v>51</v>
      </c>
      <c r="P106" s="6">
        <f t="shared" si="28"/>
        <v>16</v>
      </c>
      <c r="Q106" s="6">
        <f t="shared" si="29"/>
        <v>16</v>
      </c>
      <c r="R106" s="6">
        <f t="shared" si="30"/>
        <v>16</v>
      </c>
      <c r="S106" s="6">
        <f t="shared" si="31"/>
        <v>16</v>
      </c>
      <c r="T106" s="6">
        <f t="shared" si="32"/>
        <v>16</v>
      </c>
      <c r="U106" s="5">
        <f t="shared" si="33"/>
        <v>70.270270270270274</v>
      </c>
      <c r="V106" s="6">
        <f t="shared" si="34"/>
        <v>80</v>
      </c>
      <c r="W106" s="5">
        <f t="shared" si="35"/>
        <v>51.086956521739133</v>
      </c>
      <c r="X106" s="6">
        <f t="shared" si="36"/>
        <v>80</v>
      </c>
      <c r="Y106" s="5">
        <f t="shared" si="37"/>
        <v>47.027027027027025</v>
      </c>
      <c r="Z106" s="6">
        <f t="shared" si="38"/>
        <v>80</v>
      </c>
      <c r="AA106" s="5">
        <f t="shared" si="39"/>
        <v>86.666666666666671</v>
      </c>
      <c r="AB106" s="6">
        <f t="shared" si="40"/>
        <v>80</v>
      </c>
      <c r="AC106" s="5">
        <f t="shared" si="41"/>
        <v>86.666666666666671</v>
      </c>
      <c r="AD106" s="6">
        <f t="shared" si="42"/>
        <v>80</v>
      </c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16"/>
    </row>
    <row r="107" spans="1:47" x14ac:dyDescent="0.3">
      <c r="A107" s="78">
        <v>105</v>
      </c>
      <c r="B107" s="78">
        <v>170701107</v>
      </c>
      <c r="C107" s="78">
        <v>7</v>
      </c>
      <c r="D107" s="78">
        <v>5</v>
      </c>
      <c r="E107" s="78">
        <v>7</v>
      </c>
      <c r="F107" s="78">
        <v>4</v>
      </c>
      <c r="G107" s="78">
        <v>0</v>
      </c>
      <c r="H107" s="78">
        <v>5</v>
      </c>
      <c r="I107" s="78">
        <v>11.6</v>
      </c>
      <c r="J107" s="78">
        <v>4</v>
      </c>
      <c r="K107" s="78">
        <v>19</v>
      </c>
      <c r="L107" s="78">
        <v>5</v>
      </c>
      <c r="M107" s="78">
        <v>19</v>
      </c>
      <c r="N107" s="78">
        <v>5</v>
      </c>
      <c r="O107" s="78" t="s">
        <v>52</v>
      </c>
      <c r="P107" s="6">
        <f t="shared" si="28"/>
        <v>14</v>
      </c>
      <c r="Q107" s="6">
        <f t="shared" si="29"/>
        <v>14</v>
      </c>
      <c r="R107" s="6">
        <f t="shared" si="30"/>
        <v>14</v>
      </c>
      <c r="S107" s="6">
        <f t="shared" si="31"/>
        <v>14</v>
      </c>
      <c r="T107" s="6">
        <f t="shared" si="32"/>
        <v>14</v>
      </c>
      <c r="U107" s="5">
        <f t="shared" si="33"/>
        <v>32.432432432432435</v>
      </c>
      <c r="V107" s="6">
        <f t="shared" si="34"/>
        <v>70</v>
      </c>
      <c r="W107" s="5">
        <f t="shared" si="35"/>
        <v>34.782608695652172</v>
      </c>
      <c r="X107" s="6">
        <f t="shared" si="36"/>
        <v>70</v>
      </c>
      <c r="Y107" s="5">
        <f t="shared" si="37"/>
        <v>42.162162162162161</v>
      </c>
      <c r="Z107" s="6">
        <f t="shared" si="38"/>
        <v>70</v>
      </c>
      <c r="AA107" s="5">
        <f t="shared" si="39"/>
        <v>80</v>
      </c>
      <c r="AB107" s="6">
        <f t="shared" si="40"/>
        <v>70</v>
      </c>
      <c r="AC107" s="5">
        <f t="shared" si="41"/>
        <v>80</v>
      </c>
      <c r="AD107" s="6">
        <f t="shared" si="42"/>
        <v>70</v>
      </c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16"/>
    </row>
    <row r="108" spans="1:47" x14ac:dyDescent="0.3">
      <c r="A108" s="78">
        <v>106</v>
      </c>
      <c r="B108" s="78">
        <v>170701108</v>
      </c>
      <c r="C108" s="78">
        <v>7.5</v>
      </c>
      <c r="D108" s="78">
        <v>4</v>
      </c>
      <c r="E108" s="78">
        <v>10</v>
      </c>
      <c r="F108" s="78">
        <v>5</v>
      </c>
      <c r="G108" s="78">
        <v>15.6</v>
      </c>
      <c r="H108" s="78">
        <v>5</v>
      </c>
      <c r="I108" s="78">
        <v>19.2</v>
      </c>
      <c r="J108" s="78">
        <v>5</v>
      </c>
      <c r="K108" s="78">
        <v>20</v>
      </c>
      <c r="L108" s="78">
        <v>5</v>
      </c>
      <c r="M108" s="78">
        <v>20</v>
      </c>
      <c r="N108" s="78">
        <v>5</v>
      </c>
      <c r="O108" s="78" t="s">
        <v>51</v>
      </c>
      <c r="P108" s="6">
        <f t="shared" si="28"/>
        <v>16</v>
      </c>
      <c r="Q108" s="6">
        <f t="shared" si="29"/>
        <v>16</v>
      </c>
      <c r="R108" s="6">
        <f t="shared" si="30"/>
        <v>16</v>
      </c>
      <c r="S108" s="6">
        <f t="shared" si="31"/>
        <v>16</v>
      </c>
      <c r="T108" s="6">
        <f t="shared" si="32"/>
        <v>16</v>
      </c>
      <c r="U108" s="5">
        <f t="shared" si="33"/>
        <v>31.081081081081081</v>
      </c>
      <c r="V108" s="6">
        <f t="shared" si="34"/>
        <v>80</v>
      </c>
      <c r="W108" s="5">
        <f t="shared" si="35"/>
        <v>77.391304347826093</v>
      </c>
      <c r="X108" s="6">
        <f t="shared" si="36"/>
        <v>80</v>
      </c>
      <c r="Y108" s="5">
        <f t="shared" si="37"/>
        <v>65.405405405405403</v>
      </c>
      <c r="Z108" s="6">
        <f t="shared" si="38"/>
        <v>80</v>
      </c>
      <c r="AA108" s="5">
        <f t="shared" si="39"/>
        <v>83.333333333333343</v>
      </c>
      <c r="AB108" s="6">
        <f t="shared" si="40"/>
        <v>80</v>
      </c>
      <c r="AC108" s="5">
        <f t="shared" si="41"/>
        <v>83.333333333333343</v>
      </c>
      <c r="AD108" s="6">
        <f t="shared" si="42"/>
        <v>80</v>
      </c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16"/>
    </row>
    <row r="109" spans="1:47" x14ac:dyDescent="0.3">
      <c r="A109" s="78">
        <v>107</v>
      </c>
      <c r="B109" s="78">
        <v>170701109</v>
      </c>
      <c r="C109" s="78">
        <v>14</v>
      </c>
      <c r="D109" s="78">
        <v>5</v>
      </c>
      <c r="E109" s="78">
        <v>4</v>
      </c>
      <c r="F109" s="78">
        <v>4</v>
      </c>
      <c r="G109" s="78">
        <v>12</v>
      </c>
      <c r="H109" s="78">
        <v>5</v>
      </c>
      <c r="I109" s="78">
        <v>18</v>
      </c>
      <c r="J109" s="78">
        <v>5</v>
      </c>
      <c r="K109" s="78">
        <v>19</v>
      </c>
      <c r="L109" s="78">
        <v>5</v>
      </c>
      <c r="M109" s="78">
        <v>19</v>
      </c>
      <c r="N109" s="78">
        <v>5</v>
      </c>
      <c r="O109" s="78" t="s">
        <v>52</v>
      </c>
      <c r="P109" s="6">
        <f t="shared" si="28"/>
        <v>14</v>
      </c>
      <c r="Q109" s="6">
        <f t="shared" si="29"/>
        <v>14</v>
      </c>
      <c r="R109" s="6">
        <f t="shared" si="30"/>
        <v>14</v>
      </c>
      <c r="S109" s="6">
        <f t="shared" si="31"/>
        <v>14</v>
      </c>
      <c r="T109" s="6">
        <f t="shared" si="32"/>
        <v>14</v>
      </c>
      <c r="U109" s="5">
        <f t="shared" si="33"/>
        <v>51.351351351351347</v>
      </c>
      <c r="V109" s="6">
        <f t="shared" si="34"/>
        <v>70</v>
      </c>
      <c r="W109" s="5">
        <f t="shared" si="35"/>
        <v>54.347826086956516</v>
      </c>
      <c r="X109" s="6">
        <f t="shared" si="36"/>
        <v>70</v>
      </c>
      <c r="Y109" s="5">
        <f t="shared" si="37"/>
        <v>62.162162162162161</v>
      </c>
      <c r="Z109" s="6">
        <f t="shared" si="38"/>
        <v>70</v>
      </c>
      <c r="AA109" s="5">
        <f t="shared" si="39"/>
        <v>80</v>
      </c>
      <c r="AB109" s="6">
        <f t="shared" si="40"/>
        <v>70</v>
      </c>
      <c r="AC109" s="5">
        <f t="shared" si="41"/>
        <v>80</v>
      </c>
      <c r="AD109" s="6">
        <f t="shared" si="42"/>
        <v>70</v>
      </c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16"/>
    </row>
    <row r="110" spans="1:47" x14ac:dyDescent="0.3">
      <c r="A110" s="78">
        <v>108</v>
      </c>
      <c r="B110" s="78">
        <v>170701110</v>
      </c>
      <c r="C110" s="78">
        <v>13.5</v>
      </c>
      <c r="D110" s="78">
        <v>4</v>
      </c>
      <c r="E110" s="78">
        <v>8</v>
      </c>
      <c r="F110" s="78">
        <v>5</v>
      </c>
      <c r="G110" s="78">
        <v>2.8</v>
      </c>
      <c r="H110" s="78">
        <v>4</v>
      </c>
      <c r="I110" s="78">
        <v>10.8</v>
      </c>
      <c r="J110" s="78">
        <v>5</v>
      </c>
      <c r="K110" s="78">
        <v>19</v>
      </c>
      <c r="L110" s="78">
        <v>5</v>
      </c>
      <c r="M110" s="78">
        <v>19</v>
      </c>
      <c r="N110" s="78">
        <v>5</v>
      </c>
      <c r="O110" s="78" t="s">
        <v>52</v>
      </c>
      <c r="P110" s="6">
        <f t="shared" si="28"/>
        <v>14</v>
      </c>
      <c r="Q110" s="6">
        <f t="shared" si="29"/>
        <v>14</v>
      </c>
      <c r="R110" s="6">
        <f t="shared" si="30"/>
        <v>14</v>
      </c>
      <c r="S110" s="6">
        <f t="shared" si="31"/>
        <v>14</v>
      </c>
      <c r="T110" s="6">
        <f t="shared" si="32"/>
        <v>14</v>
      </c>
      <c r="U110" s="5">
        <f t="shared" si="33"/>
        <v>47.297297297297298</v>
      </c>
      <c r="V110" s="6">
        <f t="shared" si="34"/>
        <v>70</v>
      </c>
      <c r="W110" s="5">
        <f t="shared" si="35"/>
        <v>43.04347826086957</v>
      </c>
      <c r="X110" s="6">
        <f t="shared" si="36"/>
        <v>70</v>
      </c>
      <c r="Y110" s="5">
        <f t="shared" si="37"/>
        <v>42.702702702702702</v>
      </c>
      <c r="Z110" s="6">
        <f t="shared" si="38"/>
        <v>70</v>
      </c>
      <c r="AA110" s="5">
        <f t="shared" si="39"/>
        <v>80</v>
      </c>
      <c r="AB110" s="6">
        <f t="shared" si="40"/>
        <v>70</v>
      </c>
      <c r="AC110" s="5">
        <f t="shared" si="41"/>
        <v>80</v>
      </c>
      <c r="AD110" s="6">
        <f t="shared" si="42"/>
        <v>70</v>
      </c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16"/>
    </row>
    <row r="111" spans="1:47" x14ac:dyDescent="0.3">
      <c r="A111" s="78">
        <v>109</v>
      </c>
      <c r="B111" s="78">
        <v>170701111</v>
      </c>
      <c r="C111" s="78">
        <v>15</v>
      </c>
      <c r="D111" s="78">
        <v>5</v>
      </c>
      <c r="E111" s="78">
        <v>13.5</v>
      </c>
      <c r="F111" s="78">
        <v>5</v>
      </c>
      <c r="G111" s="78">
        <v>15.6</v>
      </c>
      <c r="H111" s="78">
        <v>5</v>
      </c>
      <c r="I111" s="78">
        <v>20.399999999999999</v>
      </c>
      <c r="J111" s="78">
        <v>5</v>
      </c>
      <c r="K111" s="78">
        <v>20</v>
      </c>
      <c r="L111" s="78">
        <v>5</v>
      </c>
      <c r="M111" s="78">
        <v>20</v>
      </c>
      <c r="N111" s="78">
        <v>5</v>
      </c>
      <c r="O111" s="78" t="s">
        <v>51</v>
      </c>
      <c r="P111" s="6">
        <f t="shared" si="28"/>
        <v>16</v>
      </c>
      <c r="Q111" s="6">
        <f t="shared" si="29"/>
        <v>16</v>
      </c>
      <c r="R111" s="6">
        <f t="shared" si="30"/>
        <v>16</v>
      </c>
      <c r="S111" s="6">
        <f t="shared" si="31"/>
        <v>16</v>
      </c>
      <c r="T111" s="6">
        <f t="shared" si="32"/>
        <v>16</v>
      </c>
      <c r="U111" s="5">
        <f t="shared" si="33"/>
        <v>54.054054054054056</v>
      </c>
      <c r="V111" s="6">
        <f t="shared" si="34"/>
        <v>80</v>
      </c>
      <c r="W111" s="5">
        <f t="shared" si="35"/>
        <v>85</v>
      </c>
      <c r="X111" s="6">
        <f t="shared" si="36"/>
        <v>80</v>
      </c>
      <c r="Y111" s="5">
        <f t="shared" si="37"/>
        <v>68.648648648648646</v>
      </c>
      <c r="Z111" s="6">
        <f t="shared" si="38"/>
        <v>80</v>
      </c>
      <c r="AA111" s="5">
        <f t="shared" si="39"/>
        <v>83.333333333333343</v>
      </c>
      <c r="AB111" s="6">
        <f t="shared" si="40"/>
        <v>80</v>
      </c>
      <c r="AC111" s="5">
        <f t="shared" si="41"/>
        <v>83.333333333333343</v>
      </c>
      <c r="AD111" s="6">
        <f t="shared" si="42"/>
        <v>80</v>
      </c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16"/>
    </row>
    <row r="112" spans="1:47" x14ac:dyDescent="0.3">
      <c r="A112" s="78">
        <v>110</v>
      </c>
      <c r="B112" s="78">
        <v>170701112</v>
      </c>
      <c r="C112" s="78">
        <v>10.5</v>
      </c>
      <c r="D112" s="78">
        <v>4</v>
      </c>
      <c r="E112" s="78">
        <v>9.5</v>
      </c>
      <c r="F112" s="78">
        <v>5</v>
      </c>
      <c r="G112" s="78">
        <v>8.4</v>
      </c>
      <c r="H112" s="78">
        <v>5</v>
      </c>
      <c r="I112" s="78">
        <v>18.8</v>
      </c>
      <c r="J112" s="78">
        <v>5</v>
      </c>
      <c r="K112" s="78">
        <v>20</v>
      </c>
      <c r="L112" s="78">
        <v>5</v>
      </c>
      <c r="M112" s="78">
        <v>20</v>
      </c>
      <c r="N112" s="78">
        <v>5</v>
      </c>
      <c r="O112" s="78" t="s">
        <v>52</v>
      </c>
      <c r="P112" s="6">
        <f t="shared" si="28"/>
        <v>14</v>
      </c>
      <c r="Q112" s="6">
        <f t="shared" si="29"/>
        <v>14</v>
      </c>
      <c r="R112" s="6">
        <f t="shared" si="30"/>
        <v>14</v>
      </c>
      <c r="S112" s="6">
        <f t="shared" si="31"/>
        <v>14</v>
      </c>
      <c r="T112" s="6">
        <f t="shared" si="32"/>
        <v>14</v>
      </c>
      <c r="U112" s="5">
        <f t="shared" si="33"/>
        <v>39.189189189189186</v>
      </c>
      <c r="V112" s="6">
        <f t="shared" si="34"/>
        <v>70</v>
      </c>
      <c r="W112" s="5">
        <f t="shared" si="35"/>
        <v>60.65217391304347</v>
      </c>
      <c r="X112" s="6">
        <f t="shared" si="36"/>
        <v>70</v>
      </c>
      <c r="Y112" s="5">
        <f t="shared" si="37"/>
        <v>64.324324324324323</v>
      </c>
      <c r="Z112" s="6">
        <f t="shared" si="38"/>
        <v>70</v>
      </c>
      <c r="AA112" s="5">
        <f t="shared" si="39"/>
        <v>83.333333333333343</v>
      </c>
      <c r="AB112" s="6">
        <f t="shared" si="40"/>
        <v>70</v>
      </c>
      <c r="AC112" s="5">
        <f t="shared" si="41"/>
        <v>83.333333333333343</v>
      </c>
      <c r="AD112" s="6">
        <f t="shared" si="42"/>
        <v>70</v>
      </c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16"/>
    </row>
    <row r="113" spans="1:47" x14ac:dyDescent="0.3">
      <c r="A113" s="78">
        <v>111</v>
      </c>
      <c r="B113" s="78">
        <v>170701113</v>
      </c>
      <c r="C113" s="78">
        <v>14</v>
      </c>
      <c r="D113" s="78">
        <v>5</v>
      </c>
      <c r="E113" s="78">
        <v>11</v>
      </c>
      <c r="F113" s="78">
        <v>5</v>
      </c>
      <c r="G113" s="78">
        <v>5.2</v>
      </c>
      <c r="H113" s="78">
        <v>5</v>
      </c>
      <c r="I113" s="78">
        <v>16</v>
      </c>
      <c r="J113" s="78">
        <v>5</v>
      </c>
      <c r="K113" s="78">
        <v>19</v>
      </c>
      <c r="L113" s="78">
        <v>5</v>
      </c>
      <c r="M113" s="78">
        <v>19</v>
      </c>
      <c r="N113" s="78">
        <v>5</v>
      </c>
      <c r="O113" s="78" t="s">
        <v>51</v>
      </c>
      <c r="P113" s="6">
        <f t="shared" si="28"/>
        <v>16</v>
      </c>
      <c r="Q113" s="6">
        <f t="shared" si="29"/>
        <v>16</v>
      </c>
      <c r="R113" s="6">
        <f t="shared" si="30"/>
        <v>16</v>
      </c>
      <c r="S113" s="6">
        <f t="shared" si="31"/>
        <v>16</v>
      </c>
      <c r="T113" s="6">
        <f t="shared" si="32"/>
        <v>16</v>
      </c>
      <c r="U113" s="5">
        <f t="shared" si="33"/>
        <v>51.351351351351347</v>
      </c>
      <c r="V113" s="6">
        <f t="shared" si="34"/>
        <v>80</v>
      </c>
      <c r="W113" s="5">
        <f t="shared" si="35"/>
        <v>56.95652173913043</v>
      </c>
      <c r="X113" s="6">
        <f t="shared" si="36"/>
        <v>80</v>
      </c>
      <c r="Y113" s="5">
        <f t="shared" si="37"/>
        <v>56.756756756756758</v>
      </c>
      <c r="Z113" s="6">
        <f t="shared" si="38"/>
        <v>80</v>
      </c>
      <c r="AA113" s="5">
        <f t="shared" si="39"/>
        <v>80</v>
      </c>
      <c r="AB113" s="6">
        <f t="shared" si="40"/>
        <v>80</v>
      </c>
      <c r="AC113" s="5">
        <f t="shared" si="41"/>
        <v>80</v>
      </c>
      <c r="AD113" s="6">
        <f t="shared" si="42"/>
        <v>80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16"/>
    </row>
    <row r="114" spans="1:47" x14ac:dyDescent="0.3">
      <c r="A114" s="78">
        <v>112</v>
      </c>
      <c r="B114" s="78">
        <v>170701114</v>
      </c>
      <c r="C114" s="78">
        <v>14.5</v>
      </c>
      <c r="D114" s="78">
        <v>5</v>
      </c>
      <c r="E114" s="78">
        <v>10.5</v>
      </c>
      <c r="F114" s="78">
        <v>5</v>
      </c>
      <c r="G114" s="78">
        <v>13.4</v>
      </c>
      <c r="H114" s="78">
        <v>5</v>
      </c>
      <c r="I114" s="78">
        <v>9.8000000000000007</v>
      </c>
      <c r="J114" s="78">
        <v>5</v>
      </c>
      <c r="K114" s="78">
        <v>20</v>
      </c>
      <c r="L114" s="78">
        <v>5</v>
      </c>
      <c r="M114" s="78">
        <v>20</v>
      </c>
      <c r="N114" s="78">
        <v>5</v>
      </c>
      <c r="O114" s="78" t="s">
        <v>52</v>
      </c>
      <c r="P114" s="6">
        <f t="shared" si="28"/>
        <v>14</v>
      </c>
      <c r="Q114" s="6">
        <f t="shared" si="29"/>
        <v>14</v>
      </c>
      <c r="R114" s="6">
        <f t="shared" si="30"/>
        <v>14</v>
      </c>
      <c r="S114" s="6">
        <f t="shared" si="31"/>
        <v>14</v>
      </c>
      <c r="T114" s="6">
        <f t="shared" si="32"/>
        <v>14</v>
      </c>
      <c r="U114" s="5">
        <f t="shared" si="33"/>
        <v>52.702702702702695</v>
      </c>
      <c r="V114" s="6">
        <f t="shared" si="34"/>
        <v>70</v>
      </c>
      <c r="W114" s="5">
        <f t="shared" si="35"/>
        <v>73.695652173913047</v>
      </c>
      <c r="X114" s="6">
        <f t="shared" si="36"/>
        <v>70</v>
      </c>
      <c r="Y114" s="5">
        <f t="shared" si="37"/>
        <v>40</v>
      </c>
      <c r="Z114" s="6">
        <f t="shared" si="38"/>
        <v>70</v>
      </c>
      <c r="AA114" s="5">
        <f t="shared" si="39"/>
        <v>83.333333333333343</v>
      </c>
      <c r="AB114" s="6">
        <f t="shared" si="40"/>
        <v>70</v>
      </c>
      <c r="AC114" s="5">
        <f t="shared" si="41"/>
        <v>83.333333333333343</v>
      </c>
      <c r="AD114" s="6">
        <f t="shared" si="42"/>
        <v>70</v>
      </c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16"/>
    </row>
    <row r="115" spans="1:47" x14ac:dyDescent="0.3">
      <c r="A115" s="78">
        <v>113</v>
      </c>
      <c r="B115" s="78">
        <v>170701115</v>
      </c>
      <c r="C115" s="78">
        <v>15</v>
      </c>
      <c r="D115" s="78">
        <v>5</v>
      </c>
      <c r="E115" s="78">
        <v>10</v>
      </c>
      <c r="F115" s="78">
        <v>5</v>
      </c>
      <c r="G115" s="78">
        <v>4.8</v>
      </c>
      <c r="H115" s="78">
        <v>5</v>
      </c>
      <c r="I115" s="78">
        <v>5.8</v>
      </c>
      <c r="J115" s="78">
        <v>5</v>
      </c>
      <c r="K115" s="78">
        <v>19</v>
      </c>
      <c r="L115" s="78">
        <v>5</v>
      </c>
      <c r="M115" s="78">
        <v>19</v>
      </c>
      <c r="N115" s="78">
        <v>5</v>
      </c>
      <c r="O115" s="78" t="s">
        <v>52</v>
      </c>
      <c r="P115" s="6">
        <f t="shared" si="28"/>
        <v>14</v>
      </c>
      <c r="Q115" s="6">
        <f t="shared" si="29"/>
        <v>14</v>
      </c>
      <c r="R115" s="6">
        <f t="shared" si="30"/>
        <v>14</v>
      </c>
      <c r="S115" s="6">
        <f t="shared" si="31"/>
        <v>14</v>
      </c>
      <c r="T115" s="6">
        <f t="shared" si="32"/>
        <v>14</v>
      </c>
      <c r="U115" s="5">
        <f t="shared" si="33"/>
        <v>54.054054054054056</v>
      </c>
      <c r="V115" s="6">
        <f t="shared" si="34"/>
        <v>70</v>
      </c>
      <c r="W115" s="5">
        <f t="shared" si="35"/>
        <v>53.913043478260867</v>
      </c>
      <c r="X115" s="6">
        <f t="shared" si="36"/>
        <v>70</v>
      </c>
      <c r="Y115" s="5">
        <f t="shared" si="37"/>
        <v>29.189189189189189</v>
      </c>
      <c r="Z115" s="6">
        <f t="shared" si="38"/>
        <v>70</v>
      </c>
      <c r="AA115" s="5">
        <f t="shared" si="39"/>
        <v>80</v>
      </c>
      <c r="AB115" s="6">
        <f t="shared" si="40"/>
        <v>70</v>
      </c>
      <c r="AC115" s="5">
        <f t="shared" si="41"/>
        <v>80</v>
      </c>
      <c r="AD115" s="6">
        <f t="shared" si="42"/>
        <v>70</v>
      </c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16"/>
    </row>
    <row r="116" spans="1:47" x14ac:dyDescent="0.3">
      <c r="A116" s="78">
        <v>114</v>
      </c>
      <c r="B116" s="78">
        <v>170701116</v>
      </c>
      <c r="C116" s="78">
        <v>23</v>
      </c>
      <c r="D116" s="78">
        <v>5</v>
      </c>
      <c r="E116" s="78">
        <v>11.5</v>
      </c>
      <c r="F116" s="78">
        <v>5</v>
      </c>
      <c r="G116" s="78">
        <v>10.8</v>
      </c>
      <c r="H116" s="78">
        <v>5</v>
      </c>
      <c r="I116" s="78">
        <v>12.8</v>
      </c>
      <c r="J116" s="78">
        <v>4</v>
      </c>
      <c r="K116" s="78">
        <v>21</v>
      </c>
      <c r="L116" s="78">
        <v>5</v>
      </c>
      <c r="M116" s="78">
        <v>21</v>
      </c>
      <c r="N116" s="78">
        <v>5</v>
      </c>
      <c r="O116" s="78" t="s">
        <v>51</v>
      </c>
      <c r="P116" s="6">
        <f t="shared" si="28"/>
        <v>16</v>
      </c>
      <c r="Q116" s="6">
        <f t="shared" si="29"/>
        <v>16</v>
      </c>
      <c r="R116" s="6">
        <f t="shared" si="30"/>
        <v>16</v>
      </c>
      <c r="S116" s="6">
        <f t="shared" si="31"/>
        <v>16</v>
      </c>
      <c r="T116" s="6">
        <f t="shared" si="32"/>
        <v>16</v>
      </c>
      <c r="U116" s="5">
        <f t="shared" si="33"/>
        <v>75.675675675675677</v>
      </c>
      <c r="V116" s="6">
        <f t="shared" si="34"/>
        <v>80</v>
      </c>
      <c r="W116" s="5">
        <f t="shared" si="35"/>
        <v>70.217391304347814</v>
      </c>
      <c r="X116" s="6">
        <f t="shared" si="36"/>
        <v>80</v>
      </c>
      <c r="Y116" s="5">
        <f t="shared" si="37"/>
        <v>45.405405405405411</v>
      </c>
      <c r="Z116" s="6">
        <f t="shared" si="38"/>
        <v>80</v>
      </c>
      <c r="AA116" s="5">
        <f t="shared" si="39"/>
        <v>86.666666666666671</v>
      </c>
      <c r="AB116" s="6">
        <f t="shared" si="40"/>
        <v>80</v>
      </c>
      <c r="AC116" s="5">
        <f t="shared" si="41"/>
        <v>86.666666666666671</v>
      </c>
      <c r="AD116" s="6">
        <f t="shared" si="42"/>
        <v>80</v>
      </c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16"/>
    </row>
    <row r="117" spans="1:47" x14ac:dyDescent="0.3">
      <c r="A117" s="78">
        <v>115</v>
      </c>
      <c r="B117" s="78">
        <v>170701117</v>
      </c>
      <c r="C117" s="78">
        <v>27</v>
      </c>
      <c r="D117" s="78">
        <v>5</v>
      </c>
      <c r="E117" s="78">
        <v>13</v>
      </c>
      <c r="F117" s="78">
        <v>5</v>
      </c>
      <c r="G117" s="78">
        <v>9</v>
      </c>
      <c r="H117" s="78">
        <v>5</v>
      </c>
      <c r="I117" s="78">
        <v>20</v>
      </c>
      <c r="J117" s="78">
        <v>5</v>
      </c>
      <c r="K117" s="78">
        <v>20</v>
      </c>
      <c r="L117" s="78">
        <v>5</v>
      </c>
      <c r="M117" s="78">
        <v>20</v>
      </c>
      <c r="N117" s="78">
        <v>5</v>
      </c>
      <c r="O117" s="78" t="s">
        <v>50</v>
      </c>
      <c r="P117" s="6">
        <f t="shared" si="28"/>
        <v>18</v>
      </c>
      <c r="Q117" s="6">
        <f t="shared" si="29"/>
        <v>18</v>
      </c>
      <c r="R117" s="6">
        <f t="shared" si="30"/>
        <v>18</v>
      </c>
      <c r="S117" s="6">
        <f t="shared" si="31"/>
        <v>18</v>
      </c>
      <c r="T117" s="6">
        <f t="shared" si="32"/>
        <v>18</v>
      </c>
      <c r="U117" s="5">
        <f t="shared" si="33"/>
        <v>86.486486486486484</v>
      </c>
      <c r="V117" s="6">
        <f t="shared" si="34"/>
        <v>90</v>
      </c>
      <c r="W117" s="5">
        <f t="shared" si="35"/>
        <v>69.565217391304344</v>
      </c>
      <c r="X117" s="6">
        <f t="shared" si="36"/>
        <v>90</v>
      </c>
      <c r="Y117" s="5">
        <f t="shared" si="37"/>
        <v>67.567567567567565</v>
      </c>
      <c r="Z117" s="6">
        <f t="shared" si="38"/>
        <v>90</v>
      </c>
      <c r="AA117" s="5">
        <f t="shared" si="39"/>
        <v>83.333333333333343</v>
      </c>
      <c r="AB117" s="6">
        <f t="shared" si="40"/>
        <v>90</v>
      </c>
      <c r="AC117" s="5">
        <f t="shared" si="41"/>
        <v>83.333333333333343</v>
      </c>
      <c r="AD117" s="6">
        <f t="shared" si="42"/>
        <v>90</v>
      </c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16"/>
    </row>
    <row r="118" spans="1:47" x14ac:dyDescent="0.3">
      <c r="A118" s="78">
        <v>116</v>
      </c>
      <c r="B118" s="78">
        <v>170701118</v>
      </c>
      <c r="C118" s="78">
        <v>21</v>
      </c>
      <c r="D118" s="78">
        <v>5</v>
      </c>
      <c r="E118" s="78">
        <v>8</v>
      </c>
      <c r="F118" s="78">
        <v>5</v>
      </c>
      <c r="G118" s="78">
        <v>9</v>
      </c>
      <c r="H118" s="78">
        <v>5</v>
      </c>
      <c r="I118" s="78">
        <v>23</v>
      </c>
      <c r="J118" s="78">
        <v>5</v>
      </c>
      <c r="K118" s="78">
        <v>20</v>
      </c>
      <c r="L118" s="78">
        <v>5</v>
      </c>
      <c r="M118" s="78">
        <v>20</v>
      </c>
      <c r="N118" s="78">
        <v>5</v>
      </c>
      <c r="O118" s="78" t="s">
        <v>51</v>
      </c>
      <c r="P118" s="6">
        <f t="shared" si="28"/>
        <v>16</v>
      </c>
      <c r="Q118" s="6">
        <f t="shared" si="29"/>
        <v>16</v>
      </c>
      <c r="R118" s="6">
        <f t="shared" si="30"/>
        <v>16</v>
      </c>
      <c r="S118" s="6">
        <f t="shared" si="31"/>
        <v>16</v>
      </c>
      <c r="T118" s="6">
        <f t="shared" si="32"/>
        <v>16</v>
      </c>
      <c r="U118" s="5">
        <f t="shared" si="33"/>
        <v>70.270270270270274</v>
      </c>
      <c r="V118" s="6">
        <f t="shared" si="34"/>
        <v>80</v>
      </c>
      <c r="W118" s="5">
        <f t="shared" si="35"/>
        <v>58.695652173913047</v>
      </c>
      <c r="X118" s="6">
        <f t="shared" si="36"/>
        <v>80</v>
      </c>
      <c r="Y118" s="5">
        <f t="shared" si="37"/>
        <v>75.675675675675677</v>
      </c>
      <c r="Z118" s="6">
        <f t="shared" si="38"/>
        <v>80</v>
      </c>
      <c r="AA118" s="5">
        <f t="shared" si="39"/>
        <v>83.333333333333343</v>
      </c>
      <c r="AB118" s="6">
        <f t="shared" si="40"/>
        <v>80</v>
      </c>
      <c r="AC118" s="5">
        <f t="shared" si="41"/>
        <v>83.333333333333343</v>
      </c>
      <c r="AD118" s="6">
        <f t="shared" si="42"/>
        <v>80</v>
      </c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16"/>
    </row>
    <row r="119" spans="1:47" x14ac:dyDescent="0.3">
      <c r="A119" s="78">
        <v>117</v>
      </c>
      <c r="B119" s="78">
        <v>170701119</v>
      </c>
      <c r="C119" s="78">
        <v>5</v>
      </c>
      <c r="D119" s="78">
        <v>5</v>
      </c>
      <c r="E119" s="78">
        <v>1</v>
      </c>
      <c r="F119" s="78">
        <v>5</v>
      </c>
      <c r="G119" s="78">
        <v>6</v>
      </c>
      <c r="H119" s="78">
        <v>5</v>
      </c>
      <c r="I119" s="78">
        <v>10</v>
      </c>
      <c r="J119" s="78">
        <v>5</v>
      </c>
      <c r="K119" s="78">
        <v>20</v>
      </c>
      <c r="L119" s="78">
        <v>5</v>
      </c>
      <c r="M119" s="78">
        <v>20</v>
      </c>
      <c r="N119" s="78">
        <v>5</v>
      </c>
      <c r="O119" s="78" t="s">
        <v>52</v>
      </c>
      <c r="P119" s="6">
        <f t="shared" si="28"/>
        <v>14</v>
      </c>
      <c r="Q119" s="6">
        <f t="shared" si="29"/>
        <v>14</v>
      </c>
      <c r="R119" s="6">
        <f t="shared" si="30"/>
        <v>14</v>
      </c>
      <c r="S119" s="6">
        <f t="shared" si="31"/>
        <v>14</v>
      </c>
      <c r="T119" s="6">
        <f t="shared" si="32"/>
        <v>14</v>
      </c>
      <c r="U119" s="5">
        <f t="shared" si="33"/>
        <v>27.027027027027028</v>
      </c>
      <c r="V119" s="6">
        <f t="shared" si="34"/>
        <v>70</v>
      </c>
      <c r="W119" s="5">
        <f t="shared" si="35"/>
        <v>36.95652173913043</v>
      </c>
      <c r="X119" s="6">
        <f t="shared" si="36"/>
        <v>70</v>
      </c>
      <c r="Y119" s="5">
        <f t="shared" si="37"/>
        <v>40.54054054054054</v>
      </c>
      <c r="Z119" s="6">
        <f t="shared" si="38"/>
        <v>70</v>
      </c>
      <c r="AA119" s="5">
        <f t="shared" si="39"/>
        <v>83.333333333333343</v>
      </c>
      <c r="AB119" s="6">
        <f t="shared" si="40"/>
        <v>70</v>
      </c>
      <c r="AC119" s="5">
        <f t="shared" si="41"/>
        <v>83.333333333333343</v>
      </c>
      <c r="AD119" s="6">
        <f t="shared" si="42"/>
        <v>70</v>
      </c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16"/>
    </row>
    <row r="120" spans="1:47" x14ac:dyDescent="0.3">
      <c r="A120" s="78">
        <v>118</v>
      </c>
      <c r="B120" s="78">
        <v>170701120</v>
      </c>
      <c r="C120" s="78">
        <v>14</v>
      </c>
      <c r="D120" s="78">
        <v>5</v>
      </c>
      <c r="E120" s="78">
        <v>11</v>
      </c>
      <c r="F120" s="78">
        <v>5</v>
      </c>
      <c r="G120" s="78">
        <v>9</v>
      </c>
      <c r="H120" s="78">
        <v>5</v>
      </c>
      <c r="I120" s="78">
        <v>19</v>
      </c>
      <c r="J120" s="78">
        <v>5</v>
      </c>
      <c r="K120" s="78">
        <v>17.5</v>
      </c>
      <c r="L120" s="78">
        <v>5</v>
      </c>
      <c r="M120" s="78">
        <v>17.5</v>
      </c>
      <c r="N120" s="78">
        <v>5</v>
      </c>
      <c r="O120" s="78" t="s">
        <v>52</v>
      </c>
      <c r="P120" s="6">
        <f t="shared" si="28"/>
        <v>14</v>
      </c>
      <c r="Q120" s="6">
        <f t="shared" si="29"/>
        <v>14</v>
      </c>
      <c r="R120" s="6">
        <f t="shared" si="30"/>
        <v>14</v>
      </c>
      <c r="S120" s="6">
        <f t="shared" si="31"/>
        <v>14</v>
      </c>
      <c r="T120" s="6">
        <f t="shared" si="32"/>
        <v>14</v>
      </c>
      <c r="U120" s="5">
        <f t="shared" si="33"/>
        <v>51.351351351351347</v>
      </c>
      <c r="V120" s="6">
        <f t="shared" si="34"/>
        <v>70</v>
      </c>
      <c r="W120" s="5">
        <f t="shared" si="35"/>
        <v>65.217391304347828</v>
      </c>
      <c r="X120" s="6">
        <f t="shared" si="36"/>
        <v>70</v>
      </c>
      <c r="Y120" s="5">
        <f t="shared" si="37"/>
        <v>64.86486486486487</v>
      </c>
      <c r="Z120" s="6">
        <f t="shared" si="38"/>
        <v>70</v>
      </c>
      <c r="AA120" s="5">
        <f t="shared" si="39"/>
        <v>75</v>
      </c>
      <c r="AB120" s="6">
        <f t="shared" si="40"/>
        <v>70</v>
      </c>
      <c r="AC120" s="5">
        <f t="shared" si="41"/>
        <v>75</v>
      </c>
      <c r="AD120" s="6">
        <f t="shared" si="42"/>
        <v>70</v>
      </c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16"/>
    </row>
    <row r="121" spans="1:47" x14ac:dyDescent="0.3">
      <c r="A121" s="78">
        <v>119</v>
      </c>
      <c r="B121" s="78">
        <v>170701121</v>
      </c>
      <c r="C121" s="78">
        <v>15</v>
      </c>
      <c r="D121" s="78">
        <v>5</v>
      </c>
      <c r="E121" s="78">
        <v>10</v>
      </c>
      <c r="F121" s="78">
        <v>5</v>
      </c>
      <c r="G121" s="78">
        <v>6</v>
      </c>
      <c r="H121" s="78">
        <v>5</v>
      </c>
      <c r="I121" s="78">
        <v>9</v>
      </c>
      <c r="J121" s="78">
        <v>5</v>
      </c>
      <c r="K121" s="78">
        <v>20</v>
      </c>
      <c r="L121" s="78">
        <v>5</v>
      </c>
      <c r="M121" s="78">
        <v>20</v>
      </c>
      <c r="N121" s="78">
        <v>5</v>
      </c>
      <c r="O121" s="78" t="s">
        <v>51</v>
      </c>
      <c r="P121" s="6">
        <f t="shared" si="28"/>
        <v>16</v>
      </c>
      <c r="Q121" s="6">
        <f t="shared" si="29"/>
        <v>16</v>
      </c>
      <c r="R121" s="6">
        <f t="shared" si="30"/>
        <v>16</v>
      </c>
      <c r="S121" s="6">
        <f t="shared" si="31"/>
        <v>16</v>
      </c>
      <c r="T121" s="6">
        <f t="shared" si="32"/>
        <v>16</v>
      </c>
      <c r="U121" s="5">
        <f t="shared" si="33"/>
        <v>54.054054054054056</v>
      </c>
      <c r="V121" s="6">
        <f t="shared" si="34"/>
        <v>80</v>
      </c>
      <c r="W121" s="5">
        <f t="shared" si="35"/>
        <v>56.521739130434781</v>
      </c>
      <c r="X121" s="6">
        <f t="shared" si="36"/>
        <v>80</v>
      </c>
      <c r="Y121" s="5">
        <f t="shared" si="37"/>
        <v>37.837837837837839</v>
      </c>
      <c r="Z121" s="6">
        <f t="shared" si="38"/>
        <v>80</v>
      </c>
      <c r="AA121" s="5">
        <f t="shared" si="39"/>
        <v>83.333333333333343</v>
      </c>
      <c r="AB121" s="6">
        <f t="shared" si="40"/>
        <v>80</v>
      </c>
      <c r="AC121" s="5">
        <f t="shared" si="41"/>
        <v>83.333333333333343</v>
      </c>
      <c r="AD121" s="6">
        <f t="shared" si="42"/>
        <v>80</v>
      </c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16"/>
    </row>
    <row r="122" spans="1:47" x14ac:dyDescent="0.3">
      <c r="A122" s="78">
        <v>120</v>
      </c>
      <c r="B122" s="78">
        <v>170701123</v>
      </c>
      <c r="C122" s="78">
        <v>20</v>
      </c>
      <c r="D122" s="78">
        <v>5</v>
      </c>
      <c r="E122" s="78">
        <v>15</v>
      </c>
      <c r="F122" s="78">
        <v>5</v>
      </c>
      <c r="G122" s="78">
        <v>12</v>
      </c>
      <c r="H122" s="78">
        <v>5</v>
      </c>
      <c r="I122" s="78">
        <v>22</v>
      </c>
      <c r="J122" s="78">
        <v>5</v>
      </c>
      <c r="K122" s="78">
        <v>20</v>
      </c>
      <c r="L122" s="78">
        <v>5</v>
      </c>
      <c r="M122" s="78">
        <v>20</v>
      </c>
      <c r="N122" s="78">
        <v>5</v>
      </c>
      <c r="O122" s="78" t="s">
        <v>51</v>
      </c>
      <c r="P122" s="6">
        <f t="shared" si="28"/>
        <v>16</v>
      </c>
      <c r="Q122" s="6">
        <f t="shared" si="29"/>
        <v>16</v>
      </c>
      <c r="R122" s="6">
        <f t="shared" si="30"/>
        <v>16</v>
      </c>
      <c r="S122" s="6">
        <f t="shared" si="31"/>
        <v>16</v>
      </c>
      <c r="T122" s="6">
        <f t="shared" si="32"/>
        <v>16</v>
      </c>
      <c r="U122" s="5">
        <f t="shared" si="33"/>
        <v>67.567567567567565</v>
      </c>
      <c r="V122" s="6">
        <f t="shared" si="34"/>
        <v>80</v>
      </c>
      <c r="W122" s="5">
        <f t="shared" si="35"/>
        <v>80.434782608695656</v>
      </c>
      <c r="X122" s="6">
        <f t="shared" si="36"/>
        <v>80</v>
      </c>
      <c r="Y122" s="5">
        <f t="shared" si="37"/>
        <v>72.972972972972968</v>
      </c>
      <c r="Z122" s="6">
        <f t="shared" si="38"/>
        <v>80</v>
      </c>
      <c r="AA122" s="5">
        <f t="shared" si="39"/>
        <v>83.333333333333343</v>
      </c>
      <c r="AB122" s="6">
        <f t="shared" si="40"/>
        <v>80</v>
      </c>
      <c r="AC122" s="5">
        <f t="shared" si="41"/>
        <v>83.333333333333343</v>
      </c>
      <c r="AD122" s="6">
        <f t="shared" si="42"/>
        <v>80</v>
      </c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16"/>
    </row>
    <row r="123" spans="1:47" x14ac:dyDescent="0.3">
      <c r="A123" s="78">
        <v>121</v>
      </c>
      <c r="B123" s="78">
        <v>170701124</v>
      </c>
      <c r="C123" s="78">
        <v>31</v>
      </c>
      <c r="D123" s="78">
        <v>5</v>
      </c>
      <c r="E123" s="78">
        <v>18</v>
      </c>
      <c r="F123" s="78">
        <v>5</v>
      </c>
      <c r="G123" s="78">
        <v>15</v>
      </c>
      <c r="H123" s="78">
        <v>5</v>
      </c>
      <c r="I123" s="78">
        <v>23</v>
      </c>
      <c r="J123" s="78">
        <v>5</v>
      </c>
      <c r="K123" s="78">
        <v>19.100000000000001</v>
      </c>
      <c r="L123" s="78">
        <v>5</v>
      </c>
      <c r="M123" s="78">
        <v>19.100000000000001</v>
      </c>
      <c r="N123" s="78">
        <v>5</v>
      </c>
      <c r="O123" s="78" t="s">
        <v>50</v>
      </c>
      <c r="P123" s="6">
        <f t="shared" si="28"/>
        <v>18</v>
      </c>
      <c r="Q123" s="6">
        <f t="shared" si="29"/>
        <v>18</v>
      </c>
      <c r="R123" s="6">
        <f t="shared" si="30"/>
        <v>18</v>
      </c>
      <c r="S123" s="6">
        <f t="shared" si="31"/>
        <v>18</v>
      </c>
      <c r="T123" s="6">
        <f t="shared" si="32"/>
        <v>18</v>
      </c>
      <c r="U123" s="5">
        <f t="shared" si="33"/>
        <v>97.297297297297305</v>
      </c>
      <c r="V123" s="6">
        <f t="shared" si="34"/>
        <v>90</v>
      </c>
      <c r="W123" s="5">
        <f t="shared" si="35"/>
        <v>93.478260869565219</v>
      </c>
      <c r="X123" s="6">
        <f t="shared" si="36"/>
        <v>90</v>
      </c>
      <c r="Y123" s="5">
        <f t="shared" si="37"/>
        <v>75.675675675675677</v>
      </c>
      <c r="Z123" s="6">
        <f t="shared" si="38"/>
        <v>90</v>
      </c>
      <c r="AA123" s="5">
        <f t="shared" si="39"/>
        <v>80.333333333333329</v>
      </c>
      <c r="AB123" s="6">
        <f t="shared" si="40"/>
        <v>90</v>
      </c>
      <c r="AC123" s="5">
        <f t="shared" si="41"/>
        <v>80.333333333333329</v>
      </c>
      <c r="AD123" s="6">
        <f t="shared" si="42"/>
        <v>90</v>
      </c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16"/>
    </row>
    <row r="124" spans="1:47" x14ac:dyDescent="0.3">
      <c r="A124" s="78">
        <v>122</v>
      </c>
      <c r="B124" s="78">
        <v>170701125</v>
      </c>
      <c r="C124" s="78">
        <v>16</v>
      </c>
      <c r="D124" s="78">
        <v>5</v>
      </c>
      <c r="E124" s="78">
        <v>9</v>
      </c>
      <c r="F124" s="78">
        <v>5</v>
      </c>
      <c r="G124" s="78">
        <v>5</v>
      </c>
      <c r="H124" s="78">
        <v>5</v>
      </c>
      <c r="I124" s="78">
        <v>12</v>
      </c>
      <c r="J124" s="78">
        <v>5</v>
      </c>
      <c r="K124" s="78">
        <v>19.100000000000001</v>
      </c>
      <c r="L124" s="78">
        <v>5</v>
      </c>
      <c r="M124" s="78">
        <v>19.100000000000001</v>
      </c>
      <c r="N124" s="78">
        <v>5</v>
      </c>
      <c r="O124" s="78" t="s">
        <v>52</v>
      </c>
      <c r="P124" s="6">
        <f t="shared" si="28"/>
        <v>14</v>
      </c>
      <c r="Q124" s="6">
        <f t="shared" si="29"/>
        <v>14</v>
      </c>
      <c r="R124" s="6">
        <f t="shared" si="30"/>
        <v>14</v>
      </c>
      <c r="S124" s="6">
        <f t="shared" si="31"/>
        <v>14</v>
      </c>
      <c r="T124" s="6">
        <f t="shared" si="32"/>
        <v>14</v>
      </c>
      <c r="U124" s="5">
        <f t="shared" si="33"/>
        <v>56.756756756756758</v>
      </c>
      <c r="V124" s="6">
        <f t="shared" si="34"/>
        <v>70</v>
      </c>
      <c r="W124" s="5">
        <f t="shared" si="35"/>
        <v>52.173913043478258</v>
      </c>
      <c r="X124" s="6">
        <f t="shared" si="36"/>
        <v>70</v>
      </c>
      <c r="Y124" s="5">
        <f t="shared" si="37"/>
        <v>45.945945945945951</v>
      </c>
      <c r="Z124" s="6">
        <f t="shared" si="38"/>
        <v>70</v>
      </c>
      <c r="AA124" s="5">
        <f t="shared" si="39"/>
        <v>80.333333333333329</v>
      </c>
      <c r="AB124" s="6">
        <f t="shared" si="40"/>
        <v>70</v>
      </c>
      <c r="AC124" s="5">
        <f t="shared" si="41"/>
        <v>80.333333333333329</v>
      </c>
      <c r="AD124" s="6">
        <f t="shared" si="42"/>
        <v>70</v>
      </c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16"/>
    </row>
    <row r="125" spans="1:47" x14ac:dyDescent="0.3">
      <c r="A125" s="78">
        <v>123</v>
      </c>
      <c r="B125" s="78">
        <v>170701126</v>
      </c>
      <c r="C125" s="78">
        <v>23</v>
      </c>
      <c r="D125" s="78">
        <v>5</v>
      </c>
      <c r="E125" s="78">
        <v>10</v>
      </c>
      <c r="F125" s="78">
        <v>5</v>
      </c>
      <c r="G125" s="78">
        <v>9</v>
      </c>
      <c r="H125" s="78">
        <v>5</v>
      </c>
      <c r="I125" s="78">
        <v>22</v>
      </c>
      <c r="J125" s="78">
        <v>5</v>
      </c>
      <c r="K125" s="78">
        <v>18.3</v>
      </c>
      <c r="L125" s="78">
        <v>5</v>
      </c>
      <c r="M125" s="78">
        <v>18.3</v>
      </c>
      <c r="N125" s="78">
        <v>5</v>
      </c>
      <c r="O125" s="78" t="s">
        <v>51</v>
      </c>
      <c r="P125" s="6">
        <f t="shared" si="28"/>
        <v>16</v>
      </c>
      <c r="Q125" s="6">
        <f t="shared" si="29"/>
        <v>16</v>
      </c>
      <c r="R125" s="6">
        <f t="shared" si="30"/>
        <v>16</v>
      </c>
      <c r="S125" s="6">
        <f t="shared" si="31"/>
        <v>16</v>
      </c>
      <c r="T125" s="6">
        <f t="shared" si="32"/>
        <v>16</v>
      </c>
      <c r="U125" s="5">
        <f t="shared" si="33"/>
        <v>75.675675675675677</v>
      </c>
      <c r="V125" s="6">
        <f t="shared" si="34"/>
        <v>80</v>
      </c>
      <c r="W125" s="5">
        <f t="shared" si="35"/>
        <v>63.04347826086957</v>
      </c>
      <c r="X125" s="6">
        <f t="shared" si="36"/>
        <v>80</v>
      </c>
      <c r="Y125" s="5">
        <f t="shared" si="37"/>
        <v>72.972972972972968</v>
      </c>
      <c r="Z125" s="6">
        <f t="shared" si="38"/>
        <v>80</v>
      </c>
      <c r="AA125" s="5">
        <f t="shared" si="39"/>
        <v>77.666666666666671</v>
      </c>
      <c r="AB125" s="6">
        <f t="shared" si="40"/>
        <v>80</v>
      </c>
      <c r="AC125" s="5">
        <f t="shared" si="41"/>
        <v>77.666666666666671</v>
      </c>
      <c r="AD125" s="6">
        <f t="shared" si="42"/>
        <v>80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16"/>
    </row>
    <row r="126" spans="1:47" x14ac:dyDescent="0.3">
      <c r="A126" s="78">
        <v>124</v>
      </c>
      <c r="B126" s="78">
        <v>170701127</v>
      </c>
      <c r="C126" s="78">
        <v>21</v>
      </c>
      <c r="D126" s="78">
        <v>5</v>
      </c>
      <c r="E126" s="78">
        <v>14</v>
      </c>
      <c r="F126" s="78">
        <v>5</v>
      </c>
      <c r="G126" s="78">
        <v>9</v>
      </c>
      <c r="H126" s="78">
        <v>5</v>
      </c>
      <c r="I126" s="78">
        <v>20</v>
      </c>
      <c r="J126" s="78">
        <v>5</v>
      </c>
      <c r="K126" s="78">
        <v>20.8</v>
      </c>
      <c r="L126" s="78">
        <v>5</v>
      </c>
      <c r="M126" s="78">
        <v>20.8</v>
      </c>
      <c r="N126" s="78">
        <v>5</v>
      </c>
      <c r="O126" s="78" t="s">
        <v>51</v>
      </c>
      <c r="P126" s="6">
        <f t="shared" si="28"/>
        <v>16</v>
      </c>
      <c r="Q126" s="6">
        <f t="shared" si="29"/>
        <v>16</v>
      </c>
      <c r="R126" s="6">
        <f t="shared" si="30"/>
        <v>16</v>
      </c>
      <c r="S126" s="6">
        <f t="shared" si="31"/>
        <v>16</v>
      </c>
      <c r="T126" s="6">
        <f t="shared" si="32"/>
        <v>16</v>
      </c>
      <c r="U126" s="5">
        <f t="shared" si="33"/>
        <v>70.270270270270274</v>
      </c>
      <c r="V126" s="6">
        <f t="shared" si="34"/>
        <v>80</v>
      </c>
      <c r="W126" s="5">
        <f t="shared" si="35"/>
        <v>71.739130434782609</v>
      </c>
      <c r="X126" s="6">
        <f t="shared" si="36"/>
        <v>80</v>
      </c>
      <c r="Y126" s="5">
        <f t="shared" si="37"/>
        <v>67.567567567567565</v>
      </c>
      <c r="Z126" s="6">
        <f t="shared" si="38"/>
        <v>80</v>
      </c>
      <c r="AA126" s="5">
        <f t="shared" si="39"/>
        <v>86</v>
      </c>
      <c r="AB126" s="6">
        <f t="shared" si="40"/>
        <v>80</v>
      </c>
      <c r="AC126" s="5">
        <f t="shared" si="41"/>
        <v>86</v>
      </c>
      <c r="AD126" s="6">
        <f t="shared" si="42"/>
        <v>80</v>
      </c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16"/>
    </row>
    <row r="127" spans="1:47" x14ac:dyDescent="0.3">
      <c r="A127" s="78">
        <v>125</v>
      </c>
      <c r="B127" s="78">
        <v>170701129</v>
      </c>
      <c r="C127" s="78">
        <v>4</v>
      </c>
      <c r="D127" s="78">
        <v>5</v>
      </c>
      <c r="E127" s="78">
        <v>1</v>
      </c>
      <c r="F127" s="78">
        <v>5</v>
      </c>
      <c r="G127" s="78">
        <v>8</v>
      </c>
      <c r="H127" s="78">
        <v>5</v>
      </c>
      <c r="I127" s="78">
        <v>17</v>
      </c>
      <c r="J127" s="78">
        <v>5</v>
      </c>
      <c r="K127" s="78">
        <v>20</v>
      </c>
      <c r="L127" s="78">
        <v>5</v>
      </c>
      <c r="M127" s="78">
        <v>20</v>
      </c>
      <c r="N127" s="78">
        <v>5</v>
      </c>
      <c r="O127" s="78" t="s">
        <v>52</v>
      </c>
      <c r="P127" s="6">
        <f t="shared" si="28"/>
        <v>14</v>
      </c>
      <c r="Q127" s="6">
        <f t="shared" si="29"/>
        <v>14</v>
      </c>
      <c r="R127" s="6">
        <f t="shared" si="30"/>
        <v>14</v>
      </c>
      <c r="S127" s="6">
        <f t="shared" si="31"/>
        <v>14</v>
      </c>
      <c r="T127" s="6">
        <f t="shared" si="32"/>
        <v>14</v>
      </c>
      <c r="U127" s="5">
        <f t="shared" si="33"/>
        <v>24.324324324324326</v>
      </c>
      <c r="V127" s="6">
        <f t="shared" si="34"/>
        <v>70</v>
      </c>
      <c r="W127" s="5">
        <f t="shared" si="35"/>
        <v>41.304347826086953</v>
      </c>
      <c r="X127" s="6">
        <f t="shared" si="36"/>
        <v>70</v>
      </c>
      <c r="Y127" s="5">
        <f t="shared" si="37"/>
        <v>59.45945945945946</v>
      </c>
      <c r="Z127" s="6">
        <f t="shared" si="38"/>
        <v>70</v>
      </c>
      <c r="AA127" s="5">
        <f t="shared" si="39"/>
        <v>83.333333333333343</v>
      </c>
      <c r="AB127" s="6">
        <f t="shared" si="40"/>
        <v>70</v>
      </c>
      <c r="AC127" s="5">
        <f t="shared" si="41"/>
        <v>83.333333333333343</v>
      </c>
      <c r="AD127" s="6">
        <f t="shared" si="42"/>
        <v>70</v>
      </c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16"/>
    </row>
    <row r="128" spans="1:47" x14ac:dyDescent="0.3">
      <c r="A128" s="78">
        <v>126</v>
      </c>
      <c r="B128" s="78">
        <v>170701130</v>
      </c>
      <c r="C128" s="78">
        <v>16</v>
      </c>
      <c r="D128" s="78">
        <v>5</v>
      </c>
      <c r="E128" s="78">
        <v>9</v>
      </c>
      <c r="F128" s="78">
        <v>5</v>
      </c>
      <c r="G128" s="78">
        <v>11</v>
      </c>
      <c r="H128" s="78">
        <v>5</v>
      </c>
      <c r="I128" s="78">
        <v>20</v>
      </c>
      <c r="J128" s="78">
        <v>5</v>
      </c>
      <c r="K128" s="78">
        <v>18.329999999999998</v>
      </c>
      <c r="L128" s="78">
        <v>5</v>
      </c>
      <c r="M128" s="78">
        <v>18.329999999999998</v>
      </c>
      <c r="N128" s="78">
        <v>5</v>
      </c>
      <c r="O128" s="78" t="s">
        <v>51</v>
      </c>
      <c r="P128" s="6">
        <f t="shared" si="28"/>
        <v>16</v>
      </c>
      <c r="Q128" s="6">
        <f t="shared" si="29"/>
        <v>16</v>
      </c>
      <c r="R128" s="6">
        <f t="shared" si="30"/>
        <v>16</v>
      </c>
      <c r="S128" s="6">
        <f t="shared" si="31"/>
        <v>16</v>
      </c>
      <c r="T128" s="6">
        <f t="shared" si="32"/>
        <v>16</v>
      </c>
      <c r="U128" s="5">
        <f t="shared" si="33"/>
        <v>56.756756756756758</v>
      </c>
      <c r="V128" s="6">
        <f t="shared" si="34"/>
        <v>80</v>
      </c>
      <c r="W128" s="5">
        <f t="shared" si="35"/>
        <v>65.217391304347828</v>
      </c>
      <c r="X128" s="6">
        <f t="shared" si="36"/>
        <v>80</v>
      </c>
      <c r="Y128" s="5">
        <f t="shared" si="37"/>
        <v>67.567567567567565</v>
      </c>
      <c r="Z128" s="6">
        <f t="shared" si="38"/>
        <v>80</v>
      </c>
      <c r="AA128" s="5">
        <f t="shared" si="39"/>
        <v>77.766666666666666</v>
      </c>
      <c r="AB128" s="6">
        <f t="shared" si="40"/>
        <v>80</v>
      </c>
      <c r="AC128" s="5">
        <f t="shared" si="41"/>
        <v>77.766666666666666</v>
      </c>
      <c r="AD128" s="6">
        <f t="shared" si="42"/>
        <v>80</v>
      </c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16"/>
    </row>
    <row r="129" spans="1:47" x14ac:dyDescent="0.3">
      <c r="A129" s="78">
        <v>127</v>
      </c>
      <c r="B129" s="78">
        <v>170701131</v>
      </c>
      <c r="C129" s="78">
        <v>15</v>
      </c>
      <c r="D129" s="78">
        <v>5</v>
      </c>
      <c r="E129" s="78">
        <v>5</v>
      </c>
      <c r="F129" s="78">
        <v>5</v>
      </c>
      <c r="G129" s="78">
        <v>8</v>
      </c>
      <c r="H129" s="78">
        <v>5</v>
      </c>
      <c r="I129" s="78">
        <v>17</v>
      </c>
      <c r="J129" s="78">
        <v>5</v>
      </c>
      <c r="K129" s="78">
        <v>20</v>
      </c>
      <c r="L129" s="78">
        <v>5</v>
      </c>
      <c r="M129" s="78">
        <v>20</v>
      </c>
      <c r="N129" s="78">
        <v>5</v>
      </c>
      <c r="O129" s="78" t="s">
        <v>51</v>
      </c>
      <c r="P129" s="6">
        <f t="shared" si="28"/>
        <v>16</v>
      </c>
      <c r="Q129" s="6">
        <f t="shared" si="29"/>
        <v>16</v>
      </c>
      <c r="R129" s="6">
        <f t="shared" si="30"/>
        <v>16</v>
      </c>
      <c r="S129" s="6">
        <f t="shared" si="31"/>
        <v>16</v>
      </c>
      <c r="T129" s="6">
        <f t="shared" si="32"/>
        <v>16</v>
      </c>
      <c r="U129" s="5">
        <f t="shared" si="33"/>
        <v>54.054054054054056</v>
      </c>
      <c r="V129" s="6">
        <f t="shared" si="34"/>
        <v>80</v>
      </c>
      <c r="W129" s="5">
        <f t="shared" si="35"/>
        <v>50</v>
      </c>
      <c r="X129" s="6">
        <f t="shared" si="36"/>
        <v>80</v>
      </c>
      <c r="Y129" s="5">
        <f t="shared" si="37"/>
        <v>59.45945945945946</v>
      </c>
      <c r="Z129" s="6">
        <f t="shared" si="38"/>
        <v>80</v>
      </c>
      <c r="AA129" s="5">
        <f t="shared" si="39"/>
        <v>83.333333333333343</v>
      </c>
      <c r="AB129" s="6">
        <f t="shared" si="40"/>
        <v>80</v>
      </c>
      <c r="AC129" s="5">
        <f t="shared" si="41"/>
        <v>83.333333333333343</v>
      </c>
      <c r="AD129" s="6">
        <f t="shared" si="42"/>
        <v>80</v>
      </c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16"/>
    </row>
    <row r="130" spans="1:47" x14ac:dyDescent="0.3">
      <c r="A130" s="78">
        <v>128</v>
      </c>
      <c r="B130" s="78">
        <v>170701133</v>
      </c>
      <c r="C130" s="78">
        <v>28</v>
      </c>
      <c r="D130" s="78">
        <v>5</v>
      </c>
      <c r="E130" s="78">
        <v>12</v>
      </c>
      <c r="F130" s="78">
        <v>5</v>
      </c>
      <c r="G130" s="78">
        <v>16</v>
      </c>
      <c r="H130" s="78">
        <v>5</v>
      </c>
      <c r="I130" s="78">
        <v>24</v>
      </c>
      <c r="J130" s="78">
        <v>5</v>
      </c>
      <c r="K130" s="78">
        <v>19.16</v>
      </c>
      <c r="L130" s="78">
        <v>5</v>
      </c>
      <c r="M130" s="78">
        <v>19.16</v>
      </c>
      <c r="N130" s="78">
        <v>5</v>
      </c>
      <c r="O130" s="78" t="s">
        <v>50</v>
      </c>
      <c r="P130" s="6">
        <f t="shared" si="28"/>
        <v>18</v>
      </c>
      <c r="Q130" s="6">
        <f t="shared" si="29"/>
        <v>18</v>
      </c>
      <c r="R130" s="6">
        <f t="shared" si="30"/>
        <v>18</v>
      </c>
      <c r="S130" s="6">
        <f t="shared" si="31"/>
        <v>18</v>
      </c>
      <c r="T130" s="6">
        <f t="shared" si="32"/>
        <v>18</v>
      </c>
      <c r="U130" s="5">
        <f t="shared" si="33"/>
        <v>89.189189189189193</v>
      </c>
      <c r="V130" s="6">
        <f t="shared" si="34"/>
        <v>90</v>
      </c>
      <c r="W130" s="5">
        <f t="shared" si="35"/>
        <v>82.608695652173907</v>
      </c>
      <c r="X130" s="6">
        <f t="shared" si="36"/>
        <v>90</v>
      </c>
      <c r="Y130" s="5">
        <f t="shared" si="37"/>
        <v>78.378378378378372</v>
      </c>
      <c r="Z130" s="6">
        <f t="shared" si="38"/>
        <v>90</v>
      </c>
      <c r="AA130" s="5">
        <f t="shared" si="39"/>
        <v>80.533333333333331</v>
      </c>
      <c r="AB130" s="6">
        <f t="shared" si="40"/>
        <v>90</v>
      </c>
      <c r="AC130" s="5">
        <f t="shared" si="41"/>
        <v>80.533333333333331</v>
      </c>
      <c r="AD130" s="6">
        <f t="shared" si="42"/>
        <v>90</v>
      </c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16"/>
    </row>
    <row r="131" spans="1:47" x14ac:dyDescent="0.3">
      <c r="A131" s="78">
        <v>129</v>
      </c>
      <c r="B131" s="78">
        <v>170701134</v>
      </c>
      <c r="C131" s="78">
        <v>18</v>
      </c>
      <c r="D131" s="78">
        <v>5</v>
      </c>
      <c r="E131" s="78">
        <v>7</v>
      </c>
      <c r="F131" s="78">
        <v>5</v>
      </c>
      <c r="G131" s="78">
        <v>7</v>
      </c>
      <c r="H131" s="78">
        <v>5</v>
      </c>
      <c r="I131" s="78">
        <v>20</v>
      </c>
      <c r="J131" s="78">
        <v>5</v>
      </c>
      <c r="K131" s="78">
        <v>19.16</v>
      </c>
      <c r="L131" s="78">
        <v>5</v>
      </c>
      <c r="M131" s="78">
        <v>19.16</v>
      </c>
      <c r="N131" s="78">
        <v>5</v>
      </c>
      <c r="O131" s="78" t="s">
        <v>51</v>
      </c>
      <c r="P131" s="6">
        <f t="shared" si="28"/>
        <v>16</v>
      </c>
      <c r="Q131" s="6">
        <f t="shared" si="29"/>
        <v>16</v>
      </c>
      <c r="R131" s="6">
        <f t="shared" si="30"/>
        <v>16</v>
      </c>
      <c r="S131" s="6">
        <f t="shared" si="31"/>
        <v>16</v>
      </c>
      <c r="T131" s="6">
        <f t="shared" si="32"/>
        <v>16</v>
      </c>
      <c r="U131" s="5">
        <f t="shared" si="33"/>
        <v>62.162162162162161</v>
      </c>
      <c r="V131" s="6">
        <f t="shared" si="34"/>
        <v>80</v>
      </c>
      <c r="W131" s="5">
        <f t="shared" si="35"/>
        <v>52.173913043478258</v>
      </c>
      <c r="X131" s="6">
        <f t="shared" si="36"/>
        <v>80</v>
      </c>
      <c r="Y131" s="5">
        <f t="shared" si="37"/>
        <v>67.567567567567565</v>
      </c>
      <c r="Z131" s="6">
        <f t="shared" si="38"/>
        <v>80</v>
      </c>
      <c r="AA131" s="5">
        <f t="shared" si="39"/>
        <v>80.533333333333331</v>
      </c>
      <c r="AB131" s="6">
        <f t="shared" si="40"/>
        <v>80</v>
      </c>
      <c r="AC131" s="5">
        <f t="shared" si="41"/>
        <v>80.533333333333331</v>
      </c>
      <c r="AD131" s="6">
        <f t="shared" si="42"/>
        <v>80</v>
      </c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16"/>
    </row>
    <row r="132" spans="1:47" x14ac:dyDescent="0.3">
      <c r="A132" s="78">
        <v>130</v>
      </c>
      <c r="B132" s="78">
        <v>170701135</v>
      </c>
      <c r="C132" s="78">
        <v>19</v>
      </c>
      <c r="D132" s="78">
        <v>5</v>
      </c>
      <c r="E132" s="78">
        <v>11</v>
      </c>
      <c r="F132" s="78">
        <v>5</v>
      </c>
      <c r="G132" s="78">
        <v>10</v>
      </c>
      <c r="H132" s="78">
        <v>5</v>
      </c>
      <c r="I132" s="78">
        <v>22</v>
      </c>
      <c r="J132" s="78">
        <v>5</v>
      </c>
      <c r="K132" s="78">
        <v>18.329999999999998</v>
      </c>
      <c r="L132" s="78">
        <v>5</v>
      </c>
      <c r="M132" s="78">
        <v>18.329999999999998</v>
      </c>
      <c r="N132" s="78">
        <v>5</v>
      </c>
      <c r="O132" s="78" t="s">
        <v>51</v>
      </c>
      <c r="P132" s="6">
        <f t="shared" ref="P132:P195" si="43">IF(O132="O",10,IF(O132="A+",9,IF(O132="A",8,IF(O132="B+",7,IF(O132="B",6,0)))))/5*10</f>
        <v>16</v>
      </c>
      <c r="Q132" s="6">
        <f t="shared" ref="Q132:Q195" si="44">P132</f>
        <v>16</v>
      </c>
      <c r="R132" s="6">
        <f t="shared" ref="R132:R195" si="45">P132</f>
        <v>16</v>
      </c>
      <c r="S132" s="6">
        <f t="shared" ref="S132:S195" si="46">P132</f>
        <v>16</v>
      </c>
      <c r="T132" s="6">
        <f t="shared" ref="T132:T195" si="47">P132</f>
        <v>16</v>
      </c>
      <c r="U132" s="5">
        <f t="shared" ref="U132:U195" si="48">(C132+D132)/37*100</f>
        <v>64.86486486486487</v>
      </c>
      <c r="V132" s="6">
        <f t="shared" ref="V132:V195" si="49">P132/20*100</f>
        <v>80</v>
      </c>
      <c r="W132" s="5">
        <f t="shared" ref="W132:W195" si="50">(E132+F132+G132+H132)/46*100</f>
        <v>67.391304347826093</v>
      </c>
      <c r="X132" s="6">
        <f t="shared" ref="X132:X195" si="51">Q132/20*100</f>
        <v>80</v>
      </c>
      <c r="Y132" s="5">
        <f t="shared" ref="Y132:Y195" si="52">(I132+J132)/37*100</f>
        <v>72.972972972972968</v>
      </c>
      <c r="Z132" s="6">
        <f t="shared" ref="Z132:Z195" si="53">R132/20*100</f>
        <v>80</v>
      </c>
      <c r="AA132" s="5">
        <f t="shared" ref="AA132:AA195" si="54">(K132+L132)/30*100</f>
        <v>77.766666666666666</v>
      </c>
      <c r="AB132" s="6">
        <f t="shared" ref="AB132:AB195" si="55">S132/20*100</f>
        <v>80</v>
      </c>
      <c r="AC132" s="5">
        <f t="shared" ref="AC132:AC195" si="56">(M132+N132)/30*100</f>
        <v>77.766666666666666</v>
      </c>
      <c r="AD132" s="6">
        <f t="shared" ref="AD132:AD195" si="57">T132/20*100</f>
        <v>80</v>
      </c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16"/>
    </row>
    <row r="133" spans="1:47" x14ac:dyDescent="0.3">
      <c r="A133" s="78">
        <v>131</v>
      </c>
      <c r="B133" s="78">
        <v>170701136</v>
      </c>
      <c r="C133" s="78">
        <v>21</v>
      </c>
      <c r="D133" s="78">
        <v>5</v>
      </c>
      <c r="E133" s="78">
        <v>13</v>
      </c>
      <c r="F133" s="78">
        <v>5</v>
      </c>
      <c r="G133" s="78">
        <v>14</v>
      </c>
      <c r="H133" s="78">
        <v>5</v>
      </c>
      <c r="I133" s="78">
        <v>29</v>
      </c>
      <c r="J133" s="78">
        <v>5</v>
      </c>
      <c r="K133" s="78">
        <v>20</v>
      </c>
      <c r="L133" s="78">
        <v>5</v>
      </c>
      <c r="M133" s="78">
        <v>20</v>
      </c>
      <c r="N133" s="78">
        <v>5</v>
      </c>
      <c r="O133" s="78" t="s">
        <v>50</v>
      </c>
      <c r="P133" s="6">
        <f t="shared" si="43"/>
        <v>18</v>
      </c>
      <c r="Q133" s="6">
        <f t="shared" si="44"/>
        <v>18</v>
      </c>
      <c r="R133" s="6">
        <f t="shared" si="45"/>
        <v>18</v>
      </c>
      <c r="S133" s="6">
        <f t="shared" si="46"/>
        <v>18</v>
      </c>
      <c r="T133" s="6">
        <f t="shared" si="47"/>
        <v>18</v>
      </c>
      <c r="U133" s="5">
        <f t="shared" si="48"/>
        <v>70.270270270270274</v>
      </c>
      <c r="V133" s="6">
        <f t="shared" si="49"/>
        <v>90</v>
      </c>
      <c r="W133" s="5">
        <f t="shared" si="50"/>
        <v>80.434782608695656</v>
      </c>
      <c r="X133" s="6">
        <f t="shared" si="51"/>
        <v>90</v>
      </c>
      <c r="Y133" s="5">
        <f t="shared" si="52"/>
        <v>91.891891891891902</v>
      </c>
      <c r="Z133" s="6">
        <f t="shared" si="53"/>
        <v>90</v>
      </c>
      <c r="AA133" s="5">
        <f t="shared" si="54"/>
        <v>83.333333333333343</v>
      </c>
      <c r="AB133" s="6">
        <f t="shared" si="55"/>
        <v>90</v>
      </c>
      <c r="AC133" s="5">
        <f t="shared" si="56"/>
        <v>83.333333333333343</v>
      </c>
      <c r="AD133" s="6">
        <f t="shared" si="57"/>
        <v>90</v>
      </c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16"/>
    </row>
    <row r="134" spans="1:47" x14ac:dyDescent="0.3">
      <c r="A134" s="78">
        <v>132</v>
      </c>
      <c r="B134" s="78">
        <v>170701137</v>
      </c>
      <c r="C134" s="78">
        <v>20</v>
      </c>
      <c r="D134" s="78">
        <v>5</v>
      </c>
      <c r="E134" s="78">
        <v>7</v>
      </c>
      <c r="F134" s="78">
        <v>5</v>
      </c>
      <c r="G134" s="78">
        <v>16</v>
      </c>
      <c r="H134" s="78">
        <v>5</v>
      </c>
      <c r="I134" s="78">
        <v>19</v>
      </c>
      <c r="J134" s="78">
        <v>5</v>
      </c>
      <c r="K134" s="78">
        <v>20</v>
      </c>
      <c r="L134" s="78">
        <v>5</v>
      </c>
      <c r="M134" s="78">
        <v>20</v>
      </c>
      <c r="N134" s="78">
        <v>5</v>
      </c>
      <c r="O134" s="78" t="s">
        <v>51</v>
      </c>
      <c r="P134" s="6">
        <f t="shared" si="43"/>
        <v>16</v>
      </c>
      <c r="Q134" s="6">
        <f t="shared" si="44"/>
        <v>16</v>
      </c>
      <c r="R134" s="6">
        <f t="shared" si="45"/>
        <v>16</v>
      </c>
      <c r="S134" s="6">
        <f t="shared" si="46"/>
        <v>16</v>
      </c>
      <c r="T134" s="6">
        <f t="shared" si="47"/>
        <v>16</v>
      </c>
      <c r="U134" s="5">
        <f t="shared" si="48"/>
        <v>67.567567567567565</v>
      </c>
      <c r="V134" s="6">
        <f t="shared" si="49"/>
        <v>80</v>
      </c>
      <c r="W134" s="5">
        <f t="shared" si="50"/>
        <v>71.739130434782609</v>
      </c>
      <c r="X134" s="6">
        <f t="shared" si="51"/>
        <v>80</v>
      </c>
      <c r="Y134" s="5">
        <f t="shared" si="52"/>
        <v>64.86486486486487</v>
      </c>
      <c r="Z134" s="6">
        <f t="shared" si="53"/>
        <v>80</v>
      </c>
      <c r="AA134" s="5">
        <f t="shared" si="54"/>
        <v>83.333333333333343</v>
      </c>
      <c r="AB134" s="6">
        <f t="shared" si="55"/>
        <v>80</v>
      </c>
      <c r="AC134" s="5">
        <f t="shared" si="56"/>
        <v>83.333333333333343</v>
      </c>
      <c r="AD134" s="6">
        <f t="shared" si="57"/>
        <v>80</v>
      </c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16"/>
    </row>
    <row r="135" spans="1:47" x14ac:dyDescent="0.3">
      <c r="A135" s="78">
        <v>133</v>
      </c>
      <c r="B135" s="78">
        <v>170701138</v>
      </c>
      <c r="C135" s="78">
        <v>19</v>
      </c>
      <c r="D135" s="78">
        <v>5</v>
      </c>
      <c r="E135" s="78">
        <v>10</v>
      </c>
      <c r="F135" s="78">
        <v>5</v>
      </c>
      <c r="G135" s="78">
        <v>10</v>
      </c>
      <c r="H135" s="78">
        <v>5</v>
      </c>
      <c r="I135" s="78">
        <v>18</v>
      </c>
      <c r="J135" s="78">
        <v>5</v>
      </c>
      <c r="K135" s="78">
        <v>19.16</v>
      </c>
      <c r="L135" s="78">
        <v>5</v>
      </c>
      <c r="M135" s="78">
        <v>19.16</v>
      </c>
      <c r="N135" s="78">
        <v>5</v>
      </c>
      <c r="O135" s="78" t="s">
        <v>51</v>
      </c>
      <c r="P135" s="6">
        <f t="shared" si="43"/>
        <v>16</v>
      </c>
      <c r="Q135" s="6">
        <f t="shared" si="44"/>
        <v>16</v>
      </c>
      <c r="R135" s="6">
        <f t="shared" si="45"/>
        <v>16</v>
      </c>
      <c r="S135" s="6">
        <f t="shared" si="46"/>
        <v>16</v>
      </c>
      <c r="T135" s="6">
        <f t="shared" si="47"/>
        <v>16</v>
      </c>
      <c r="U135" s="5">
        <f t="shared" si="48"/>
        <v>64.86486486486487</v>
      </c>
      <c r="V135" s="6">
        <f t="shared" si="49"/>
        <v>80</v>
      </c>
      <c r="W135" s="5">
        <f t="shared" si="50"/>
        <v>65.217391304347828</v>
      </c>
      <c r="X135" s="6">
        <f t="shared" si="51"/>
        <v>80</v>
      </c>
      <c r="Y135" s="5">
        <f t="shared" si="52"/>
        <v>62.162162162162161</v>
      </c>
      <c r="Z135" s="6">
        <f t="shared" si="53"/>
        <v>80</v>
      </c>
      <c r="AA135" s="5">
        <f t="shared" si="54"/>
        <v>80.533333333333331</v>
      </c>
      <c r="AB135" s="6">
        <f t="shared" si="55"/>
        <v>80</v>
      </c>
      <c r="AC135" s="5">
        <f t="shared" si="56"/>
        <v>80.533333333333331</v>
      </c>
      <c r="AD135" s="6">
        <f t="shared" si="57"/>
        <v>80</v>
      </c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16"/>
    </row>
    <row r="136" spans="1:47" x14ac:dyDescent="0.3">
      <c r="A136" s="78">
        <v>134</v>
      </c>
      <c r="B136" s="78">
        <v>170701139</v>
      </c>
      <c r="C136" s="78">
        <v>23</v>
      </c>
      <c r="D136" s="78">
        <v>5</v>
      </c>
      <c r="E136" s="78">
        <v>9</v>
      </c>
      <c r="F136" s="78">
        <v>5</v>
      </c>
      <c r="G136" s="78">
        <v>15</v>
      </c>
      <c r="H136" s="78">
        <v>5</v>
      </c>
      <c r="I136" s="78">
        <v>25</v>
      </c>
      <c r="J136" s="78">
        <v>5</v>
      </c>
      <c r="K136" s="78">
        <v>18.329999999999998</v>
      </c>
      <c r="L136" s="78">
        <v>5</v>
      </c>
      <c r="M136" s="78">
        <v>18.329999999999998</v>
      </c>
      <c r="N136" s="78">
        <v>5</v>
      </c>
      <c r="O136" s="78" t="s">
        <v>51</v>
      </c>
      <c r="P136" s="6">
        <f t="shared" si="43"/>
        <v>16</v>
      </c>
      <c r="Q136" s="6">
        <f t="shared" si="44"/>
        <v>16</v>
      </c>
      <c r="R136" s="6">
        <f t="shared" si="45"/>
        <v>16</v>
      </c>
      <c r="S136" s="6">
        <f t="shared" si="46"/>
        <v>16</v>
      </c>
      <c r="T136" s="6">
        <f t="shared" si="47"/>
        <v>16</v>
      </c>
      <c r="U136" s="5">
        <f t="shared" si="48"/>
        <v>75.675675675675677</v>
      </c>
      <c r="V136" s="6">
        <f t="shared" si="49"/>
        <v>80</v>
      </c>
      <c r="W136" s="5">
        <f t="shared" si="50"/>
        <v>73.91304347826086</v>
      </c>
      <c r="X136" s="6">
        <f t="shared" si="51"/>
        <v>80</v>
      </c>
      <c r="Y136" s="5">
        <f t="shared" si="52"/>
        <v>81.081081081081081</v>
      </c>
      <c r="Z136" s="6">
        <f t="shared" si="53"/>
        <v>80</v>
      </c>
      <c r="AA136" s="5">
        <f t="shared" si="54"/>
        <v>77.766666666666666</v>
      </c>
      <c r="AB136" s="6">
        <f t="shared" si="55"/>
        <v>80</v>
      </c>
      <c r="AC136" s="5">
        <f t="shared" si="56"/>
        <v>77.766666666666666</v>
      </c>
      <c r="AD136" s="6">
        <f t="shared" si="57"/>
        <v>80</v>
      </c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16"/>
    </row>
    <row r="137" spans="1:47" x14ac:dyDescent="0.3">
      <c r="A137" s="78">
        <v>135</v>
      </c>
      <c r="B137" s="78">
        <v>170701140</v>
      </c>
      <c r="C137" s="78">
        <v>11</v>
      </c>
      <c r="D137" s="78">
        <v>5</v>
      </c>
      <c r="E137" s="78">
        <v>8</v>
      </c>
      <c r="F137" s="78">
        <v>5</v>
      </c>
      <c r="G137" s="78">
        <v>15</v>
      </c>
      <c r="H137" s="78">
        <v>5</v>
      </c>
      <c r="I137" s="78">
        <v>26</v>
      </c>
      <c r="J137" s="78">
        <v>5</v>
      </c>
      <c r="K137" s="78">
        <v>20</v>
      </c>
      <c r="L137" s="78">
        <v>5</v>
      </c>
      <c r="M137" s="78">
        <v>20</v>
      </c>
      <c r="N137" s="78">
        <v>5</v>
      </c>
      <c r="O137" s="78" t="s">
        <v>51</v>
      </c>
      <c r="P137" s="6">
        <f t="shared" si="43"/>
        <v>16</v>
      </c>
      <c r="Q137" s="6">
        <f t="shared" si="44"/>
        <v>16</v>
      </c>
      <c r="R137" s="6">
        <f t="shared" si="45"/>
        <v>16</v>
      </c>
      <c r="S137" s="6">
        <f t="shared" si="46"/>
        <v>16</v>
      </c>
      <c r="T137" s="6">
        <f t="shared" si="47"/>
        <v>16</v>
      </c>
      <c r="U137" s="5">
        <f t="shared" si="48"/>
        <v>43.243243243243242</v>
      </c>
      <c r="V137" s="6">
        <f t="shared" si="49"/>
        <v>80</v>
      </c>
      <c r="W137" s="5">
        <f t="shared" si="50"/>
        <v>71.739130434782609</v>
      </c>
      <c r="X137" s="6">
        <f t="shared" si="51"/>
        <v>80</v>
      </c>
      <c r="Y137" s="5">
        <f t="shared" si="52"/>
        <v>83.78378378378379</v>
      </c>
      <c r="Z137" s="6">
        <f t="shared" si="53"/>
        <v>80</v>
      </c>
      <c r="AA137" s="5">
        <f t="shared" si="54"/>
        <v>83.333333333333343</v>
      </c>
      <c r="AB137" s="6">
        <f t="shared" si="55"/>
        <v>80</v>
      </c>
      <c r="AC137" s="5">
        <f t="shared" si="56"/>
        <v>83.333333333333343</v>
      </c>
      <c r="AD137" s="6">
        <f t="shared" si="57"/>
        <v>80</v>
      </c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16"/>
    </row>
    <row r="138" spans="1:47" x14ac:dyDescent="0.3">
      <c r="A138" s="78">
        <v>136</v>
      </c>
      <c r="B138" s="78">
        <v>170701142</v>
      </c>
      <c r="C138" s="78">
        <v>23</v>
      </c>
      <c r="D138" s="78">
        <v>5</v>
      </c>
      <c r="E138" s="78">
        <v>8</v>
      </c>
      <c r="F138" s="78">
        <v>5</v>
      </c>
      <c r="G138" s="78">
        <v>15</v>
      </c>
      <c r="H138" s="78">
        <v>5</v>
      </c>
      <c r="I138" s="78">
        <v>22</v>
      </c>
      <c r="J138" s="78">
        <v>5</v>
      </c>
      <c r="K138" s="78">
        <v>19.16</v>
      </c>
      <c r="L138" s="78">
        <v>5</v>
      </c>
      <c r="M138" s="78">
        <v>19.16</v>
      </c>
      <c r="N138" s="78">
        <v>5</v>
      </c>
      <c r="O138" s="78" t="s">
        <v>50</v>
      </c>
      <c r="P138" s="6">
        <f t="shared" si="43"/>
        <v>18</v>
      </c>
      <c r="Q138" s="6">
        <f t="shared" si="44"/>
        <v>18</v>
      </c>
      <c r="R138" s="6">
        <f t="shared" si="45"/>
        <v>18</v>
      </c>
      <c r="S138" s="6">
        <f t="shared" si="46"/>
        <v>18</v>
      </c>
      <c r="T138" s="6">
        <f t="shared" si="47"/>
        <v>18</v>
      </c>
      <c r="U138" s="5">
        <f t="shared" si="48"/>
        <v>75.675675675675677</v>
      </c>
      <c r="V138" s="6">
        <f t="shared" si="49"/>
        <v>90</v>
      </c>
      <c r="W138" s="5">
        <f t="shared" si="50"/>
        <v>71.739130434782609</v>
      </c>
      <c r="X138" s="6">
        <f t="shared" si="51"/>
        <v>90</v>
      </c>
      <c r="Y138" s="5">
        <f t="shared" si="52"/>
        <v>72.972972972972968</v>
      </c>
      <c r="Z138" s="6">
        <f t="shared" si="53"/>
        <v>90</v>
      </c>
      <c r="AA138" s="5">
        <f t="shared" si="54"/>
        <v>80.533333333333331</v>
      </c>
      <c r="AB138" s="6">
        <f t="shared" si="55"/>
        <v>90</v>
      </c>
      <c r="AC138" s="5">
        <f t="shared" si="56"/>
        <v>80.533333333333331</v>
      </c>
      <c r="AD138" s="6">
        <f t="shared" si="57"/>
        <v>90</v>
      </c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16"/>
    </row>
    <row r="139" spans="1:47" x14ac:dyDescent="0.3">
      <c r="A139" s="78">
        <v>137</v>
      </c>
      <c r="B139" s="78">
        <v>170701143</v>
      </c>
      <c r="C139" s="78">
        <v>19</v>
      </c>
      <c r="D139" s="78">
        <v>5</v>
      </c>
      <c r="E139" s="78">
        <v>6</v>
      </c>
      <c r="F139" s="78">
        <v>5</v>
      </c>
      <c r="G139" s="78">
        <v>12</v>
      </c>
      <c r="H139" s="78">
        <v>5</v>
      </c>
      <c r="I139" s="78">
        <v>22</v>
      </c>
      <c r="J139" s="78">
        <v>5</v>
      </c>
      <c r="K139" s="78">
        <v>20.83</v>
      </c>
      <c r="L139" s="78">
        <v>5</v>
      </c>
      <c r="M139" s="78">
        <v>20.83</v>
      </c>
      <c r="N139" s="78">
        <v>5</v>
      </c>
      <c r="O139" s="78" t="s">
        <v>51</v>
      </c>
      <c r="P139" s="6">
        <f t="shared" si="43"/>
        <v>16</v>
      </c>
      <c r="Q139" s="6">
        <f t="shared" si="44"/>
        <v>16</v>
      </c>
      <c r="R139" s="6">
        <f t="shared" si="45"/>
        <v>16</v>
      </c>
      <c r="S139" s="6">
        <f t="shared" si="46"/>
        <v>16</v>
      </c>
      <c r="T139" s="6">
        <f t="shared" si="47"/>
        <v>16</v>
      </c>
      <c r="U139" s="5">
        <f t="shared" si="48"/>
        <v>64.86486486486487</v>
      </c>
      <c r="V139" s="6">
        <f t="shared" si="49"/>
        <v>80</v>
      </c>
      <c r="W139" s="5">
        <f t="shared" si="50"/>
        <v>60.869565217391312</v>
      </c>
      <c r="X139" s="6">
        <f t="shared" si="51"/>
        <v>80</v>
      </c>
      <c r="Y139" s="5">
        <f t="shared" si="52"/>
        <v>72.972972972972968</v>
      </c>
      <c r="Z139" s="6">
        <f t="shared" si="53"/>
        <v>80</v>
      </c>
      <c r="AA139" s="5">
        <f t="shared" si="54"/>
        <v>86.1</v>
      </c>
      <c r="AB139" s="6">
        <f t="shared" si="55"/>
        <v>80</v>
      </c>
      <c r="AC139" s="5">
        <f t="shared" si="56"/>
        <v>86.1</v>
      </c>
      <c r="AD139" s="6">
        <f t="shared" si="57"/>
        <v>80</v>
      </c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16"/>
    </row>
    <row r="140" spans="1:47" x14ac:dyDescent="0.3">
      <c r="A140" s="78">
        <v>138</v>
      </c>
      <c r="B140" s="78">
        <v>170701144</v>
      </c>
      <c r="C140" s="78">
        <v>29</v>
      </c>
      <c r="D140" s="78">
        <v>5</v>
      </c>
      <c r="E140" s="78">
        <v>14</v>
      </c>
      <c r="F140" s="78">
        <v>5</v>
      </c>
      <c r="G140" s="78">
        <v>15</v>
      </c>
      <c r="H140" s="78">
        <v>5</v>
      </c>
      <c r="I140" s="78">
        <v>17</v>
      </c>
      <c r="J140" s="78">
        <v>5</v>
      </c>
      <c r="K140" s="78">
        <v>16.66</v>
      </c>
      <c r="L140" s="78">
        <v>5</v>
      </c>
      <c r="M140" s="78">
        <v>16.66</v>
      </c>
      <c r="N140" s="78">
        <v>5</v>
      </c>
      <c r="O140" s="78" t="s">
        <v>51</v>
      </c>
      <c r="P140" s="6">
        <f t="shared" si="43"/>
        <v>16</v>
      </c>
      <c r="Q140" s="6">
        <f t="shared" si="44"/>
        <v>16</v>
      </c>
      <c r="R140" s="6">
        <f t="shared" si="45"/>
        <v>16</v>
      </c>
      <c r="S140" s="6">
        <f t="shared" si="46"/>
        <v>16</v>
      </c>
      <c r="T140" s="6">
        <f t="shared" si="47"/>
        <v>16</v>
      </c>
      <c r="U140" s="5">
        <f t="shared" si="48"/>
        <v>91.891891891891902</v>
      </c>
      <c r="V140" s="6">
        <f t="shared" si="49"/>
        <v>80</v>
      </c>
      <c r="W140" s="5">
        <f t="shared" si="50"/>
        <v>84.782608695652172</v>
      </c>
      <c r="X140" s="6">
        <f t="shared" si="51"/>
        <v>80</v>
      </c>
      <c r="Y140" s="5">
        <f t="shared" si="52"/>
        <v>59.45945945945946</v>
      </c>
      <c r="Z140" s="6">
        <f t="shared" si="53"/>
        <v>80</v>
      </c>
      <c r="AA140" s="5">
        <f t="shared" si="54"/>
        <v>72.2</v>
      </c>
      <c r="AB140" s="6">
        <f t="shared" si="55"/>
        <v>80</v>
      </c>
      <c r="AC140" s="5">
        <f t="shared" si="56"/>
        <v>72.2</v>
      </c>
      <c r="AD140" s="6">
        <f t="shared" si="57"/>
        <v>80</v>
      </c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16"/>
    </row>
    <row r="141" spans="1:47" x14ac:dyDescent="0.3">
      <c r="A141" s="78">
        <v>139</v>
      </c>
      <c r="B141" s="78">
        <v>170701145</v>
      </c>
      <c r="C141" s="78">
        <v>24</v>
      </c>
      <c r="D141" s="78">
        <v>5</v>
      </c>
      <c r="E141" s="78">
        <v>10</v>
      </c>
      <c r="F141" s="78">
        <v>5</v>
      </c>
      <c r="G141" s="78">
        <v>11</v>
      </c>
      <c r="H141" s="78">
        <v>5</v>
      </c>
      <c r="I141" s="78">
        <v>20</v>
      </c>
      <c r="J141" s="78">
        <v>5</v>
      </c>
      <c r="K141" s="78">
        <v>20</v>
      </c>
      <c r="L141" s="78">
        <v>5</v>
      </c>
      <c r="M141" s="78">
        <v>20</v>
      </c>
      <c r="N141" s="78">
        <v>5</v>
      </c>
      <c r="O141" s="78" t="s">
        <v>51</v>
      </c>
      <c r="P141" s="6">
        <f t="shared" si="43"/>
        <v>16</v>
      </c>
      <c r="Q141" s="6">
        <f t="shared" si="44"/>
        <v>16</v>
      </c>
      <c r="R141" s="6">
        <f t="shared" si="45"/>
        <v>16</v>
      </c>
      <c r="S141" s="6">
        <f t="shared" si="46"/>
        <v>16</v>
      </c>
      <c r="T141" s="6">
        <f t="shared" si="47"/>
        <v>16</v>
      </c>
      <c r="U141" s="5">
        <f t="shared" si="48"/>
        <v>78.378378378378372</v>
      </c>
      <c r="V141" s="6">
        <f t="shared" si="49"/>
        <v>80</v>
      </c>
      <c r="W141" s="5">
        <f t="shared" si="50"/>
        <v>67.391304347826093</v>
      </c>
      <c r="X141" s="6">
        <f t="shared" si="51"/>
        <v>80</v>
      </c>
      <c r="Y141" s="5">
        <f t="shared" si="52"/>
        <v>67.567567567567565</v>
      </c>
      <c r="Z141" s="6">
        <f t="shared" si="53"/>
        <v>80</v>
      </c>
      <c r="AA141" s="5">
        <f t="shared" si="54"/>
        <v>83.333333333333343</v>
      </c>
      <c r="AB141" s="6">
        <f t="shared" si="55"/>
        <v>80</v>
      </c>
      <c r="AC141" s="5">
        <f t="shared" si="56"/>
        <v>83.333333333333343</v>
      </c>
      <c r="AD141" s="6">
        <f t="shared" si="57"/>
        <v>80</v>
      </c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16"/>
    </row>
    <row r="142" spans="1:47" x14ac:dyDescent="0.3">
      <c r="A142" s="78">
        <v>140</v>
      </c>
      <c r="B142" s="78">
        <v>170701146</v>
      </c>
      <c r="C142" s="78">
        <v>28</v>
      </c>
      <c r="D142" s="78">
        <v>5</v>
      </c>
      <c r="E142" s="78">
        <v>8</v>
      </c>
      <c r="F142" s="78">
        <v>5</v>
      </c>
      <c r="G142" s="78">
        <v>16</v>
      </c>
      <c r="H142" s="78">
        <v>5</v>
      </c>
      <c r="I142" s="78">
        <v>26</v>
      </c>
      <c r="J142" s="78">
        <v>5</v>
      </c>
      <c r="K142" s="78">
        <v>18.329999999999998</v>
      </c>
      <c r="L142" s="78">
        <v>5</v>
      </c>
      <c r="M142" s="78">
        <v>18.329999999999998</v>
      </c>
      <c r="N142" s="78">
        <v>5</v>
      </c>
      <c r="O142" s="78" t="s">
        <v>50</v>
      </c>
      <c r="P142" s="6">
        <f t="shared" si="43"/>
        <v>18</v>
      </c>
      <c r="Q142" s="6">
        <f t="shared" si="44"/>
        <v>18</v>
      </c>
      <c r="R142" s="6">
        <f t="shared" si="45"/>
        <v>18</v>
      </c>
      <c r="S142" s="6">
        <f t="shared" si="46"/>
        <v>18</v>
      </c>
      <c r="T142" s="6">
        <f t="shared" si="47"/>
        <v>18</v>
      </c>
      <c r="U142" s="5">
        <f t="shared" si="48"/>
        <v>89.189189189189193</v>
      </c>
      <c r="V142" s="6">
        <f t="shared" si="49"/>
        <v>90</v>
      </c>
      <c r="W142" s="5">
        <f t="shared" si="50"/>
        <v>73.91304347826086</v>
      </c>
      <c r="X142" s="6">
        <f t="shared" si="51"/>
        <v>90</v>
      </c>
      <c r="Y142" s="5">
        <f t="shared" si="52"/>
        <v>83.78378378378379</v>
      </c>
      <c r="Z142" s="6">
        <f t="shared" si="53"/>
        <v>90</v>
      </c>
      <c r="AA142" s="5">
        <f t="shared" si="54"/>
        <v>77.766666666666666</v>
      </c>
      <c r="AB142" s="6">
        <f t="shared" si="55"/>
        <v>90</v>
      </c>
      <c r="AC142" s="5">
        <f t="shared" si="56"/>
        <v>77.766666666666666</v>
      </c>
      <c r="AD142" s="6">
        <f t="shared" si="57"/>
        <v>90</v>
      </c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16"/>
    </row>
    <row r="143" spans="1:47" x14ac:dyDescent="0.3">
      <c r="A143" s="78">
        <v>141</v>
      </c>
      <c r="B143" s="78">
        <v>170701147</v>
      </c>
      <c r="C143" s="78">
        <v>27</v>
      </c>
      <c r="D143" s="78">
        <v>5</v>
      </c>
      <c r="E143" s="78">
        <v>12</v>
      </c>
      <c r="F143" s="78">
        <v>5</v>
      </c>
      <c r="G143" s="78">
        <v>7</v>
      </c>
      <c r="H143" s="78">
        <v>5</v>
      </c>
      <c r="I143" s="78">
        <v>23</v>
      </c>
      <c r="J143" s="78">
        <v>5</v>
      </c>
      <c r="K143" s="78">
        <v>18.329999999999998</v>
      </c>
      <c r="L143" s="78">
        <v>5</v>
      </c>
      <c r="M143" s="78">
        <v>18.329999999999998</v>
      </c>
      <c r="N143" s="78">
        <v>5</v>
      </c>
      <c r="O143" s="78" t="s">
        <v>51</v>
      </c>
      <c r="P143" s="6">
        <f t="shared" si="43"/>
        <v>16</v>
      </c>
      <c r="Q143" s="6">
        <f t="shared" si="44"/>
        <v>16</v>
      </c>
      <c r="R143" s="6">
        <f t="shared" si="45"/>
        <v>16</v>
      </c>
      <c r="S143" s="6">
        <f t="shared" si="46"/>
        <v>16</v>
      </c>
      <c r="T143" s="6">
        <f t="shared" si="47"/>
        <v>16</v>
      </c>
      <c r="U143" s="5">
        <f t="shared" si="48"/>
        <v>86.486486486486484</v>
      </c>
      <c r="V143" s="6">
        <f t="shared" si="49"/>
        <v>80</v>
      </c>
      <c r="W143" s="5">
        <f t="shared" si="50"/>
        <v>63.04347826086957</v>
      </c>
      <c r="X143" s="6">
        <f t="shared" si="51"/>
        <v>80</v>
      </c>
      <c r="Y143" s="5">
        <f t="shared" si="52"/>
        <v>75.675675675675677</v>
      </c>
      <c r="Z143" s="6">
        <f t="shared" si="53"/>
        <v>80</v>
      </c>
      <c r="AA143" s="5">
        <f t="shared" si="54"/>
        <v>77.766666666666666</v>
      </c>
      <c r="AB143" s="6">
        <f t="shared" si="55"/>
        <v>80</v>
      </c>
      <c r="AC143" s="5">
        <f t="shared" si="56"/>
        <v>77.766666666666666</v>
      </c>
      <c r="AD143" s="6">
        <f t="shared" si="57"/>
        <v>80</v>
      </c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16"/>
    </row>
    <row r="144" spans="1:47" x14ac:dyDescent="0.3">
      <c r="A144" s="78">
        <v>142</v>
      </c>
      <c r="B144" s="78">
        <v>170701148</v>
      </c>
      <c r="C144" s="78">
        <v>23</v>
      </c>
      <c r="D144" s="78">
        <v>5</v>
      </c>
      <c r="E144" s="78">
        <v>3</v>
      </c>
      <c r="F144" s="78">
        <v>5</v>
      </c>
      <c r="G144" s="78">
        <v>8</v>
      </c>
      <c r="H144" s="78">
        <v>5</v>
      </c>
      <c r="I144" s="78">
        <v>14</v>
      </c>
      <c r="J144" s="78">
        <v>5</v>
      </c>
      <c r="K144" s="78">
        <v>20</v>
      </c>
      <c r="L144" s="78">
        <v>5</v>
      </c>
      <c r="M144" s="78">
        <v>20</v>
      </c>
      <c r="N144" s="78">
        <v>5</v>
      </c>
      <c r="O144" s="78" t="s">
        <v>51</v>
      </c>
      <c r="P144" s="6">
        <f t="shared" si="43"/>
        <v>16</v>
      </c>
      <c r="Q144" s="6">
        <f t="shared" si="44"/>
        <v>16</v>
      </c>
      <c r="R144" s="6">
        <f t="shared" si="45"/>
        <v>16</v>
      </c>
      <c r="S144" s="6">
        <f t="shared" si="46"/>
        <v>16</v>
      </c>
      <c r="T144" s="6">
        <f t="shared" si="47"/>
        <v>16</v>
      </c>
      <c r="U144" s="5">
        <f t="shared" si="48"/>
        <v>75.675675675675677</v>
      </c>
      <c r="V144" s="6">
        <f t="shared" si="49"/>
        <v>80</v>
      </c>
      <c r="W144" s="5">
        <f t="shared" si="50"/>
        <v>45.652173913043477</v>
      </c>
      <c r="X144" s="6">
        <f t="shared" si="51"/>
        <v>80</v>
      </c>
      <c r="Y144" s="5">
        <f t="shared" si="52"/>
        <v>51.351351351351347</v>
      </c>
      <c r="Z144" s="6">
        <f t="shared" si="53"/>
        <v>80</v>
      </c>
      <c r="AA144" s="5">
        <f t="shared" si="54"/>
        <v>83.333333333333343</v>
      </c>
      <c r="AB144" s="6">
        <f t="shared" si="55"/>
        <v>80</v>
      </c>
      <c r="AC144" s="5">
        <f t="shared" si="56"/>
        <v>83.333333333333343</v>
      </c>
      <c r="AD144" s="6">
        <f t="shared" si="57"/>
        <v>80</v>
      </c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16"/>
    </row>
    <row r="145" spans="1:47" x14ac:dyDescent="0.3">
      <c r="A145" s="78">
        <v>143</v>
      </c>
      <c r="B145" s="78">
        <v>170701149</v>
      </c>
      <c r="C145" s="78">
        <v>11</v>
      </c>
      <c r="D145" s="78">
        <v>5</v>
      </c>
      <c r="E145" s="78">
        <v>9</v>
      </c>
      <c r="F145" s="78">
        <v>5</v>
      </c>
      <c r="G145" s="78">
        <v>8</v>
      </c>
      <c r="H145" s="78">
        <v>5</v>
      </c>
      <c r="I145" s="78">
        <v>13</v>
      </c>
      <c r="J145" s="78">
        <v>5</v>
      </c>
      <c r="K145" s="78">
        <v>20</v>
      </c>
      <c r="L145" s="78">
        <v>5</v>
      </c>
      <c r="M145" s="78">
        <v>20</v>
      </c>
      <c r="N145" s="78">
        <v>5</v>
      </c>
      <c r="O145" s="78" t="s">
        <v>52</v>
      </c>
      <c r="P145" s="6">
        <f t="shared" si="43"/>
        <v>14</v>
      </c>
      <c r="Q145" s="6">
        <f t="shared" si="44"/>
        <v>14</v>
      </c>
      <c r="R145" s="6">
        <f t="shared" si="45"/>
        <v>14</v>
      </c>
      <c r="S145" s="6">
        <f t="shared" si="46"/>
        <v>14</v>
      </c>
      <c r="T145" s="6">
        <f t="shared" si="47"/>
        <v>14</v>
      </c>
      <c r="U145" s="5">
        <f t="shared" si="48"/>
        <v>43.243243243243242</v>
      </c>
      <c r="V145" s="6">
        <f t="shared" si="49"/>
        <v>70</v>
      </c>
      <c r="W145" s="5">
        <f t="shared" si="50"/>
        <v>58.695652173913047</v>
      </c>
      <c r="X145" s="6">
        <f t="shared" si="51"/>
        <v>70</v>
      </c>
      <c r="Y145" s="5">
        <f t="shared" si="52"/>
        <v>48.648648648648653</v>
      </c>
      <c r="Z145" s="6">
        <f t="shared" si="53"/>
        <v>70</v>
      </c>
      <c r="AA145" s="5">
        <f t="shared" si="54"/>
        <v>83.333333333333343</v>
      </c>
      <c r="AB145" s="6">
        <f t="shared" si="55"/>
        <v>70</v>
      </c>
      <c r="AC145" s="5">
        <f t="shared" si="56"/>
        <v>83.333333333333343</v>
      </c>
      <c r="AD145" s="6">
        <f t="shared" si="57"/>
        <v>70</v>
      </c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16"/>
    </row>
    <row r="146" spans="1:47" x14ac:dyDescent="0.3">
      <c r="A146" s="78">
        <v>144</v>
      </c>
      <c r="B146" s="78">
        <v>170701150</v>
      </c>
      <c r="C146" s="78">
        <v>25</v>
      </c>
      <c r="D146" s="78">
        <v>5</v>
      </c>
      <c r="E146" s="78">
        <v>10</v>
      </c>
      <c r="F146" s="78">
        <v>5</v>
      </c>
      <c r="G146" s="78">
        <v>10</v>
      </c>
      <c r="H146" s="78">
        <v>5</v>
      </c>
      <c r="I146" s="78">
        <v>27</v>
      </c>
      <c r="J146" s="78">
        <v>5</v>
      </c>
      <c r="K146" s="78">
        <v>20</v>
      </c>
      <c r="L146" s="78">
        <v>5</v>
      </c>
      <c r="M146" s="78">
        <v>20</v>
      </c>
      <c r="N146" s="78">
        <v>5</v>
      </c>
      <c r="O146" s="78" t="s">
        <v>50</v>
      </c>
      <c r="P146" s="6">
        <f t="shared" si="43"/>
        <v>18</v>
      </c>
      <c r="Q146" s="6">
        <f t="shared" si="44"/>
        <v>18</v>
      </c>
      <c r="R146" s="6">
        <f t="shared" si="45"/>
        <v>18</v>
      </c>
      <c r="S146" s="6">
        <f t="shared" si="46"/>
        <v>18</v>
      </c>
      <c r="T146" s="6">
        <f t="shared" si="47"/>
        <v>18</v>
      </c>
      <c r="U146" s="5">
        <f t="shared" si="48"/>
        <v>81.081081081081081</v>
      </c>
      <c r="V146" s="6">
        <f t="shared" si="49"/>
        <v>90</v>
      </c>
      <c r="W146" s="5">
        <f t="shared" si="50"/>
        <v>65.217391304347828</v>
      </c>
      <c r="X146" s="6">
        <f t="shared" si="51"/>
        <v>90</v>
      </c>
      <c r="Y146" s="5">
        <f t="shared" si="52"/>
        <v>86.486486486486484</v>
      </c>
      <c r="Z146" s="6">
        <f t="shared" si="53"/>
        <v>90</v>
      </c>
      <c r="AA146" s="5">
        <f t="shared" si="54"/>
        <v>83.333333333333343</v>
      </c>
      <c r="AB146" s="6">
        <f t="shared" si="55"/>
        <v>90</v>
      </c>
      <c r="AC146" s="5">
        <f t="shared" si="56"/>
        <v>83.333333333333343</v>
      </c>
      <c r="AD146" s="6">
        <f t="shared" si="57"/>
        <v>90</v>
      </c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16"/>
    </row>
    <row r="147" spans="1:47" x14ac:dyDescent="0.3">
      <c r="A147" s="78">
        <v>145</v>
      </c>
      <c r="B147" s="78">
        <v>170701151</v>
      </c>
      <c r="C147" s="78">
        <v>13</v>
      </c>
      <c r="D147" s="78">
        <v>5</v>
      </c>
      <c r="E147" s="78">
        <v>3</v>
      </c>
      <c r="F147" s="78">
        <v>5</v>
      </c>
      <c r="G147" s="78">
        <v>12</v>
      </c>
      <c r="H147" s="78">
        <v>5</v>
      </c>
      <c r="I147" s="78">
        <v>20</v>
      </c>
      <c r="J147" s="78">
        <v>5</v>
      </c>
      <c r="K147" s="78">
        <v>19.16</v>
      </c>
      <c r="L147" s="78">
        <v>5</v>
      </c>
      <c r="M147" s="78">
        <v>19.16</v>
      </c>
      <c r="N147" s="78">
        <v>5</v>
      </c>
      <c r="O147" s="78" t="s">
        <v>51</v>
      </c>
      <c r="P147" s="6">
        <f t="shared" si="43"/>
        <v>16</v>
      </c>
      <c r="Q147" s="6">
        <f t="shared" si="44"/>
        <v>16</v>
      </c>
      <c r="R147" s="6">
        <f t="shared" si="45"/>
        <v>16</v>
      </c>
      <c r="S147" s="6">
        <f t="shared" si="46"/>
        <v>16</v>
      </c>
      <c r="T147" s="6">
        <f t="shared" si="47"/>
        <v>16</v>
      </c>
      <c r="U147" s="5">
        <f t="shared" si="48"/>
        <v>48.648648648648653</v>
      </c>
      <c r="V147" s="6">
        <f t="shared" si="49"/>
        <v>80</v>
      </c>
      <c r="W147" s="5">
        <f t="shared" si="50"/>
        <v>54.347826086956516</v>
      </c>
      <c r="X147" s="6">
        <f t="shared" si="51"/>
        <v>80</v>
      </c>
      <c r="Y147" s="5">
        <f t="shared" si="52"/>
        <v>67.567567567567565</v>
      </c>
      <c r="Z147" s="6">
        <f t="shared" si="53"/>
        <v>80</v>
      </c>
      <c r="AA147" s="5">
        <f t="shared" si="54"/>
        <v>80.533333333333331</v>
      </c>
      <c r="AB147" s="6">
        <f t="shared" si="55"/>
        <v>80</v>
      </c>
      <c r="AC147" s="5">
        <f t="shared" si="56"/>
        <v>80.533333333333331</v>
      </c>
      <c r="AD147" s="6">
        <f t="shared" si="57"/>
        <v>80</v>
      </c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16"/>
    </row>
    <row r="148" spans="1:47" x14ac:dyDescent="0.3">
      <c r="A148" s="78">
        <v>146</v>
      </c>
      <c r="B148" s="78">
        <v>170701152</v>
      </c>
      <c r="C148" s="78">
        <v>22</v>
      </c>
      <c r="D148" s="78">
        <v>5</v>
      </c>
      <c r="E148" s="78">
        <v>15</v>
      </c>
      <c r="F148" s="78">
        <v>5</v>
      </c>
      <c r="G148" s="78">
        <v>15</v>
      </c>
      <c r="H148" s="78">
        <v>5</v>
      </c>
      <c r="I148" s="78">
        <v>23</v>
      </c>
      <c r="J148" s="78">
        <v>5</v>
      </c>
      <c r="K148" s="78">
        <v>20</v>
      </c>
      <c r="L148" s="78">
        <v>5</v>
      </c>
      <c r="M148" s="78">
        <v>20</v>
      </c>
      <c r="N148" s="78">
        <v>5</v>
      </c>
      <c r="O148" s="78" t="s">
        <v>50</v>
      </c>
      <c r="P148" s="6">
        <f t="shared" si="43"/>
        <v>18</v>
      </c>
      <c r="Q148" s="6">
        <f t="shared" si="44"/>
        <v>18</v>
      </c>
      <c r="R148" s="6">
        <f t="shared" si="45"/>
        <v>18</v>
      </c>
      <c r="S148" s="6">
        <f t="shared" si="46"/>
        <v>18</v>
      </c>
      <c r="T148" s="6">
        <f t="shared" si="47"/>
        <v>18</v>
      </c>
      <c r="U148" s="5">
        <f t="shared" si="48"/>
        <v>72.972972972972968</v>
      </c>
      <c r="V148" s="6">
        <f t="shared" si="49"/>
        <v>90</v>
      </c>
      <c r="W148" s="5">
        <f t="shared" si="50"/>
        <v>86.956521739130437</v>
      </c>
      <c r="X148" s="6">
        <f t="shared" si="51"/>
        <v>90</v>
      </c>
      <c r="Y148" s="5">
        <f t="shared" si="52"/>
        <v>75.675675675675677</v>
      </c>
      <c r="Z148" s="6">
        <f t="shared" si="53"/>
        <v>90</v>
      </c>
      <c r="AA148" s="5">
        <f t="shared" si="54"/>
        <v>83.333333333333343</v>
      </c>
      <c r="AB148" s="6">
        <f t="shared" si="55"/>
        <v>90</v>
      </c>
      <c r="AC148" s="5">
        <f t="shared" si="56"/>
        <v>83.333333333333343</v>
      </c>
      <c r="AD148" s="6">
        <f t="shared" si="57"/>
        <v>90</v>
      </c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16"/>
    </row>
    <row r="149" spans="1:47" x14ac:dyDescent="0.3">
      <c r="A149" s="78">
        <v>147</v>
      </c>
      <c r="B149" s="78">
        <v>170701153</v>
      </c>
      <c r="C149" s="78">
        <v>20</v>
      </c>
      <c r="D149" s="78">
        <v>5</v>
      </c>
      <c r="E149" s="78">
        <v>5</v>
      </c>
      <c r="F149" s="78">
        <v>5</v>
      </c>
      <c r="G149" s="78">
        <v>9</v>
      </c>
      <c r="H149" s="78">
        <v>5</v>
      </c>
      <c r="I149" s="78">
        <v>14</v>
      </c>
      <c r="J149" s="78">
        <v>5</v>
      </c>
      <c r="K149" s="78">
        <v>20</v>
      </c>
      <c r="L149" s="78">
        <v>5</v>
      </c>
      <c r="M149" s="78">
        <v>20</v>
      </c>
      <c r="N149" s="78">
        <v>5</v>
      </c>
      <c r="O149" s="78" t="s">
        <v>51</v>
      </c>
      <c r="P149" s="6">
        <f t="shared" si="43"/>
        <v>16</v>
      </c>
      <c r="Q149" s="6">
        <f t="shared" si="44"/>
        <v>16</v>
      </c>
      <c r="R149" s="6">
        <f t="shared" si="45"/>
        <v>16</v>
      </c>
      <c r="S149" s="6">
        <f t="shared" si="46"/>
        <v>16</v>
      </c>
      <c r="T149" s="6">
        <f t="shared" si="47"/>
        <v>16</v>
      </c>
      <c r="U149" s="5">
        <f t="shared" si="48"/>
        <v>67.567567567567565</v>
      </c>
      <c r="V149" s="6">
        <f t="shared" si="49"/>
        <v>80</v>
      </c>
      <c r="W149" s="5">
        <f t="shared" si="50"/>
        <v>52.173913043478258</v>
      </c>
      <c r="X149" s="6">
        <f t="shared" si="51"/>
        <v>80</v>
      </c>
      <c r="Y149" s="5">
        <f t="shared" si="52"/>
        <v>51.351351351351347</v>
      </c>
      <c r="Z149" s="6">
        <f t="shared" si="53"/>
        <v>80</v>
      </c>
      <c r="AA149" s="5">
        <f t="shared" si="54"/>
        <v>83.333333333333343</v>
      </c>
      <c r="AB149" s="6">
        <f t="shared" si="55"/>
        <v>80</v>
      </c>
      <c r="AC149" s="5">
        <f t="shared" si="56"/>
        <v>83.333333333333343</v>
      </c>
      <c r="AD149" s="6">
        <f t="shared" si="57"/>
        <v>80</v>
      </c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16"/>
    </row>
    <row r="150" spans="1:47" x14ac:dyDescent="0.3">
      <c r="A150" s="78">
        <v>148</v>
      </c>
      <c r="B150" s="78">
        <v>170701154</v>
      </c>
      <c r="C150" s="78">
        <v>25</v>
      </c>
      <c r="D150" s="78">
        <v>5</v>
      </c>
      <c r="E150" s="78">
        <v>11</v>
      </c>
      <c r="F150" s="78">
        <v>5</v>
      </c>
      <c r="G150" s="78">
        <v>10</v>
      </c>
      <c r="H150" s="78">
        <v>5</v>
      </c>
      <c r="I150" s="78">
        <v>22</v>
      </c>
      <c r="J150" s="78">
        <v>5</v>
      </c>
      <c r="K150" s="78">
        <v>20</v>
      </c>
      <c r="L150" s="78">
        <v>5</v>
      </c>
      <c r="M150" s="78">
        <v>20</v>
      </c>
      <c r="N150" s="78">
        <v>5</v>
      </c>
      <c r="O150" s="78" t="s">
        <v>50</v>
      </c>
      <c r="P150" s="6">
        <f t="shared" si="43"/>
        <v>18</v>
      </c>
      <c r="Q150" s="6">
        <f t="shared" si="44"/>
        <v>18</v>
      </c>
      <c r="R150" s="6">
        <f t="shared" si="45"/>
        <v>18</v>
      </c>
      <c r="S150" s="6">
        <f t="shared" si="46"/>
        <v>18</v>
      </c>
      <c r="T150" s="6">
        <f t="shared" si="47"/>
        <v>18</v>
      </c>
      <c r="U150" s="5">
        <f t="shared" si="48"/>
        <v>81.081081081081081</v>
      </c>
      <c r="V150" s="6">
        <f t="shared" si="49"/>
        <v>90</v>
      </c>
      <c r="W150" s="5">
        <f t="shared" si="50"/>
        <v>67.391304347826093</v>
      </c>
      <c r="X150" s="6">
        <f t="shared" si="51"/>
        <v>90</v>
      </c>
      <c r="Y150" s="5">
        <f t="shared" si="52"/>
        <v>72.972972972972968</v>
      </c>
      <c r="Z150" s="6">
        <f t="shared" si="53"/>
        <v>90</v>
      </c>
      <c r="AA150" s="5">
        <f t="shared" si="54"/>
        <v>83.333333333333343</v>
      </c>
      <c r="AB150" s="6">
        <f t="shared" si="55"/>
        <v>90</v>
      </c>
      <c r="AC150" s="5">
        <f t="shared" si="56"/>
        <v>83.333333333333343</v>
      </c>
      <c r="AD150" s="6">
        <f t="shared" si="57"/>
        <v>90</v>
      </c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16"/>
    </row>
    <row r="151" spans="1:47" x14ac:dyDescent="0.3">
      <c r="A151" s="78">
        <v>149</v>
      </c>
      <c r="B151" s="78">
        <v>170701155</v>
      </c>
      <c r="C151" s="78">
        <v>13</v>
      </c>
      <c r="D151" s="78">
        <v>5</v>
      </c>
      <c r="E151" s="78">
        <v>5</v>
      </c>
      <c r="F151" s="78">
        <v>5</v>
      </c>
      <c r="G151" s="78">
        <v>11</v>
      </c>
      <c r="H151" s="78">
        <v>5</v>
      </c>
      <c r="I151" s="78">
        <v>19</v>
      </c>
      <c r="J151" s="78">
        <v>5</v>
      </c>
      <c r="K151" s="78">
        <v>20</v>
      </c>
      <c r="L151" s="78">
        <v>5</v>
      </c>
      <c r="M151" s="78">
        <v>20</v>
      </c>
      <c r="N151" s="78">
        <v>5</v>
      </c>
      <c r="O151" s="78" t="s">
        <v>51</v>
      </c>
      <c r="P151" s="6">
        <f t="shared" si="43"/>
        <v>16</v>
      </c>
      <c r="Q151" s="6">
        <f t="shared" si="44"/>
        <v>16</v>
      </c>
      <c r="R151" s="6">
        <f t="shared" si="45"/>
        <v>16</v>
      </c>
      <c r="S151" s="6">
        <f t="shared" si="46"/>
        <v>16</v>
      </c>
      <c r="T151" s="6">
        <f t="shared" si="47"/>
        <v>16</v>
      </c>
      <c r="U151" s="5">
        <f t="shared" si="48"/>
        <v>48.648648648648653</v>
      </c>
      <c r="V151" s="6">
        <f t="shared" si="49"/>
        <v>80</v>
      </c>
      <c r="W151" s="5">
        <f t="shared" si="50"/>
        <v>56.521739130434781</v>
      </c>
      <c r="X151" s="6">
        <f t="shared" si="51"/>
        <v>80</v>
      </c>
      <c r="Y151" s="5">
        <f t="shared" si="52"/>
        <v>64.86486486486487</v>
      </c>
      <c r="Z151" s="6">
        <f t="shared" si="53"/>
        <v>80</v>
      </c>
      <c r="AA151" s="5">
        <f t="shared" si="54"/>
        <v>83.333333333333343</v>
      </c>
      <c r="AB151" s="6">
        <f t="shared" si="55"/>
        <v>80</v>
      </c>
      <c r="AC151" s="5">
        <f t="shared" si="56"/>
        <v>83.333333333333343</v>
      </c>
      <c r="AD151" s="6">
        <f t="shared" si="57"/>
        <v>80</v>
      </c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16"/>
    </row>
    <row r="152" spans="1:47" x14ac:dyDescent="0.3">
      <c r="A152" s="78">
        <v>150</v>
      </c>
      <c r="B152" s="78">
        <v>170701156</v>
      </c>
      <c r="C152" s="78">
        <v>7</v>
      </c>
      <c r="D152" s="78">
        <v>5</v>
      </c>
      <c r="E152" s="78">
        <v>0</v>
      </c>
      <c r="F152" s="78">
        <v>5</v>
      </c>
      <c r="G152" s="78">
        <v>7</v>
      </c>
      <c r="H152" s="78">
        <v>5</v>
      </c>
      <c r="I152" s="78">
        <v>11</v>
      </c>
      <c r="J152" s="78">
        <v>5</v>
      </c>
      <c r="K152" s="78">
        <v>19.16</v>
      </c>
      <c r="L152" s="78">
        <v>5</v>
      </c>
      <c r="M152" s="78">
        <v>19.16</v>
      </c>
      <c r="N152" s="78">
        <v>5</v>
      </c>
      <c r="O152" s="78" t="s">
        <v>52</v>
      </c>
      <c r="P152" s="6">
        <f t="shared" si="43"/>
        <v>14</v>
      </c>
      <c r="Q152" s="6">
        <f t="shared" si="44"/>
        <v>14</v>
      </c>
      <c r="R152" s="6">
        <f t="shared" si="45"/>
        <v>14</v>
      </c>
      <c r="S152" s="6">
        <f t="shared" si="46"/>
        <v>14</v>
      </c>
      <c r="T152" s="6">
        <f t="shared" si="47"/>
        <v>14</v>
      </c>
      <c r="U152" s="5">
        <f t="shared" si="48"/>
        <v>32.432432432432435</v>
      </c>
      <c r="V152" s="6">
        <f t="shared" si="49"/>
        <v>70</v>
      </c>
      <c r="W152" s="5">
        <f t="shared" si="50"/>
        <v>36.95652173913043</v>
      </c>
      <c r="X152" s="6">
        <f t="shared" si="51"/>
        <v>70</v>
      </c>
      <c r="Y152" s="5">
        <f t="shared" si="52"/>
        <v>43.243243243243242</v>
      </c>
      <c r="Z152" s="6">
        <f t="shared" si="53"/>
        <v>70</v>
      </c>
      <c r="AA152" s="5">
        <f t="shared" si="54"/>
        <v>80.533333333333331</v>
      </c>
      <c r="AB152" s="6">
        <f t="shared" si="55"/>
        <v>70</v>
      </c>
      <c r="AC152" s="5">
        <f t="shared" si="56"/>
        <v>80.533333333333331</v>
      </c>
      <c r="AD152" s="6">
        <f t="shared" si="57"/>
        <v>70</v>
      </c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16"/>
    </row>
    <row r="153" spans="1:47" x14ac:dyDescent="0.3">
      <c r="A153" s="78">
        <v>151</v>
      </c>
      <c r="B153" s="78">
        <v>170701157</v>
      </c>
      <c r="C153" s="78">
        <v>22</v>
      </c>
      <c r="D153" s="78">
        <v>5</v>
      </c>
      <c r="E153" s="78">
        <v>9</v>
      </c>
      <c r="F153" s="78">
        <v>5</v>
      </c>
      <c r="G153" s="78">
        <v>7</v>
      </c>
      <c r="H153" s="78">
        <v>5</v>
      </c>
      <c r="I153" s="78">
        <v>12</v>
      </c>
      <c r="J153" s="78">
        <v>5</v>
      </c>
      <c r="K153" s="78">
        <v>20</v>
      </c>
      <c r="L153" s="78">
        <v>5</v>
      </c>
      <c r="M153" s="78">
        <v>20</v>
      </c>
      <c r="N153" s="78">
        <v>5</v>
      </c>
      <c r="O153" s="78" t="s">
        <v>51</v>
      </c>
      <c r="P153" s="6">
        <f t="shared" si="43"/>
        <v>16</v>
      </c>
      <c r="Q153" s="6">
        <f t="shared" si="44"/>
        <v>16</v>
      </c>
      <c r="R153" s="6">
        <f t="shared" si="45"/>
        <v>16</v>
      </c>
      <c r="S153" s="6">
        <f t="shared" si="46"/>
        <v>16</v>
      </c>
      <c r="T153" s="6">
        <f t="shared" si="47"/>
        <v>16</v>
      </c>
      <c r="U153" s="5">
        <f t="shared" si="48"/>
        <v>72.972972972972968</v>
      </c>
      <c r="V153" s="6">
        <f t="shared" si="49"/>
        <v>80</v>
      </c>
      <c r="W153" s="5">
        <f t="shared" si="50"/>
        <v>56.521739130434781</v>
      </c>
      <c r="X153" s="6">
        <f t="shared" si="51"/>
        <v>80</v>
      </c>
      <c r="Y153" s="5">
        <f t="shared" si="52"/>
        <v>45.945945945945951</v>
      </c>
      <c r="Z153" s="6">
        <f t="shared" si="53"/>
        <v>80</v>
      </c>
      <c r="AA153" s="5">
        <f t="shared" si="54"/>
        <v>83.333333333333343</v>
      </c>
      <c r="AB153" s="6">
        <f t="shared" si="55"/>
        <v>80</v>
      </c>
      <c r="AC153" s="5">
        <f t="shared" si="56"/>
        <v>83.333333333333343</v>
      </c>
      <c r="AD153" s="6">
        <f t="shared" si="57"/>
        <v>80</v>
      </c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16"/>
    </row>
    <row r="154" spans="1:47" x14ac:dyDescent="0.3">
      <c r="A154" s="78">
        <v>152</v>
      </c>
      <c r="B154" s="78">
        <v>170701158</v>
      </c>
      <c r="C154" s="78">
        <v>25</v>
      </c>
      <c r="D154" s="78">
        <v>5</v>
      </c>
      <c r="E154" s="78">
        <v>12</v>
      </c>
      <c r="F154" s="78">
        <v>5</v>
      </c>
      <c r="G154" s="78">
        <v>12</v>
      </c>
      <c r="H154" s="78">
        <v>5</v>
      </c>
      <c r="I154" s="78">
        <v>20</v>
      </c>
      <c r="J154" s="78">
        <v>5</v>
      </c>
      <c r="K154" s="78">
        <v>20</v>
      </c>
      <c r="L154" s="78">
        <v>5</v>
      </c>
      <c r="M154" s="78">
        <v>20</v>
      </c>
      <c r="N154" s="78">
        <v>5</v>
      </c>
      <c r="O154" s="78" t="s">
        <v>50</v>
      </c>
      <c r="P154" s="6">
        <f t="shared" si="43"/>
        <v>18</v>
      </c>
      <c r="Q154" s="6">
        <f t="shared" si="44"/>
        <v>18</v>
      </c>
      <c r="R154" s="6">
        <f t="shared" si="45"/>
        <v>18</v>
      </c>
      <c r="S154" s="6">
        <f t="shared" si="46"/>
        <v>18</v>
      </c>
      <c r="T154" s="6">
        <f t="shared" si="47"/>
        <v>18</v>
      </c>
      <c r="U154" s="5">
        <f t="shared" si="48"/>
        <v>81.081081081081081</v>
      </c>
      <c r="V154" s="6">
        <f t="shared" si="49"/>
        <v>90</v>
      </c>
      <c r="W154" s="5">
        <f t="shared" si="50"/>
        <v>73.91304347826086</v>
      </c>
      <c r="X154" s="6">
        <f t="shared" si="51"/>
        <v>90</v>
      </c>
      <c r="Y154" s="5">
        <f t="shared" si="52"/>
        <v>67.567567567567565</v>
      </c>
      <c r="Z154" s="6">
        <f t="shared" si="53"/>
        <v>90</v>
      </c>
      <c r="AA154" s="5">
        <f t="shared" si="54"/>
        <v>83.333333333333343</v>
      </c>
      <c r="AB154" s="6">
        <f t="shared" si="55"/>
        <v>90</v>
      </c>
      <c r="AC154" s="5">
        <f t="shared" si="56"/>
        <v>83.333333333333343</v>
      </c>
      <c r="AD154" s="6">
        <f t="shared" si="57"/>
        <v>90</v>
      </c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16"/>
    </row>
    <row r="155" spans="1:47" x14ac:dyDescent="0.3">
      <c r="A155" s="78">
        <v>153</v>
      </c>
      <c r="B155" s="78">
        <v>170701159</v>
      </c>
      <c r="C155" s="78">
        <v>22</v>
      </c>
      <c r="D155" s="78">
        <v>5</v>
      </c>
      <c r="E155" s="78">
        <v>9</v>
      </c>
      <c r="F155" s="78">
        <v>5</v>
      </c>
      <c r="G155" s="78">
        <v>11</v>
      </c>
      <c r="H155" s="78">
        <v>5</v>
      </c>
      <c r="I155" s="78">
        <v>22</v>
      </c>
      <c r="J155" s="78">
        <v>5</v>
      </c>
      <c r="K155" s="78">
        <v>20</v>
      </c>
      <c r="L155" s="78">
        <v>5</v>
      </c>
      <c r="M155" s="78">
        <v>20</v>
      </c>
      <c r="N155" s="78">
        <v>5</v>
      </c>
      <c r="O155" s="78" t="s">
        <v>51</v>
      </c>
      <c r="P155" s="6">
        <f t="shared" si="43"/>
        <v>16</v>
      </c>
      <c r="Q155" s="6">
        <f t="shared" si="44"/>
        <v>16</v>
      </c>
      <c r="R155" s="6">
        <f t="shared" si="45"/>
        <v>16</v>
      </c>
      <c r="S155" s="6">
        <f t="shared" si="46"/>
        <v>16</v>
      </c>
      <c r="T155" s="6">
        <f t="shared" si="47"/>
        <v>16</v>
      </c>
      <c r="U155" s="5">
        <f t="shared" si="48"/>
        <v>72.972972972972968</v>
      </c>
      <c r="V155" s="6">
        <f t="shared" si="49"/>
        <v>80</v>
      </c>
      <c r="W155" s="5">
        <f t="shared" si="50"/>
        <v>65.217391304347828</v>
      </c>
      <c r="X155" s="6">
        <f t="shared" si="51"/>
        <v>80</v>
      </c>
      <c r="Y155" s="5">
        <f t="shared" si="52"/>
        <v>72.972972972972968</v>
      </c>
      <c r="Z155" s="6">
        <f t="shared" si="53"/>
        <v>80</v>
      </c>
      <c r="AA155" s="5">
        <f t="shared" si="54"/>
        <v>83.333333333333343</v>
      </c>
      <c r="AB155" s="6">
        <f t="shared" si="55"/>
        <v>80</v>
      </c>
      <c r="AC155" s="5">
        <f t="shared" si="56"/>
        <v>83.333333333333343</v>
      </c>
      <c r="AD155" s="6">
        <f t="shared" si="57"/>
        <v>80</v>
      </c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16"/>
    </row>
    <row r="156" spans="1:47" x14ac:dyDescent="0.3">
      <c r="A156" s="78">
        <v>154</v>
      </c>
      <c r="B156" s="78">
        <v>170701160</v>
      </c>
      <c r="C156" s="78">
        <v>23</v>
      </c>
      <c r="D156" s="78">
        <v>5</v>
      </c>
      <c r="E156" s="78">
        <v>10</v>
      </c>
      <c r="F156" s="78">
        <v>5</v>
      </c>
      <c r="G156" s="78">
        <v>12</v>
      </c>
      <c r="H156" s="78">
        <v>5</v>
      </c>
      <c r="I156" s="78">
        <v>18</v>
      </c>
      <c r="J156" s="78">
        <v>5</v>
      </c>
      <c r="K156" s="78">
        <v>18.329999999999998</v>
      </c>
      <c r="L156" s="78">
        <v>5</v>
      </c>
      <c r="M156" s="78">
        <v>18.329999999999998</v>
      </c>
      <c r="N156" s="78">
        <v>5</v>
      </c>
      <c r="O156" s="78" t="s">
        <v>51</v>
      </c>
      <c r="P156" s="6">
        <f t="shared" si="43"/>
        <v>16</v>
      </c>
      <c r="Q156" s="6">
        <f t="shared" si="44"/>
        <v>16</v>
      </c>
      <c r="R156" s="6">
        <f t="shared" si="45"/>
        <v>16</v>
      </c>
      <c r="S156" s="6">
        <f t="shared" si="46"/>
        <v>16</v>
      </c>
      <c r="T156" s="6">
        <f t="shared" si="47"/>
        <v>16</v>
      </c>
      <c r="U156" s="5">
        <f t="shared" si="48"/>
        <v>75.675675675675677</v>
      </c>
      <c r="V156" s="6">
        <f t="shared" si="49"/>
        <v>80</v>
      </c>
      <c r="W156" s="5">
        <f t="shared" si="50"/>
        <v>69.565217391304344</v>
      </c>
      <c r="X156" s="6">
        <f t="shared" si="51"/>
        <v>80</v>
      </c>
      <c r="Y156" s="5">
        <f t="shared" si="52"/>
        <v>62.162162162162161</v>
      </c>
      <c r="Z156" s="6">
        <f t="shared" si="53"/>
        <v>80</v>
      </c>
      <c r="AA156" s="5">
        <f t="shared" si="54"/>
        <v>77.766666666666666</v>
      </c>
      <c r="AB156" s="6">
        <f t="shared" si="55"/>
        <v>80</v>
      </c>
      <c r="AC156" s="5">
        <f t="shared" si="56"/>
        <v>77.766666666666666</v>
      </c>
      <c r="AD156" s="6">
        <f t="shared" si="57"/>
        <v>80</v>
      </c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16"/>
    </row>
    <row r="157" spans="1:47" x14ac:dyDescent="0.3">
      <c r="A157" s="78">
        <v>155</v>
      </c>
      <c r="B157" s="78">
        <v>170701161</v>
      </c>
      <c r="C157" s="78">
        <v>22</v>
      </c>
      <c r="D157" s="78">
        <v>5</v>
      </c>
      <c r="E157" s="78">
        <v>5</v>
      </c>
      <c r="F157" s="78">
        <v>5</v>
      </c>
      <c r="G157" s="78">
        <v>5</v>
      </c>
      <c r="H157" s="78">
        <v>5</v>
      </c>
      <c r="I157" s="78">
        <v>17</v>
      </c>
      <c r="J157" s="78">
        <v>5</v>
      </c>
      <c r="K157" s="78">
        <v>19.16</v>
      </c>
      <c r="L157" s="78">
        <v>5</v>
      </c>
      <c r="M157" s="78">
        <v>19.16</v>
      </c>
      <c r="N157" s="78">
        <v>5</v>
      </c>
      <c r="O157" s="78" t="s">
        <v>51</v>
      </c>
      <c r="P157" s="6">
        <f t="shared" si="43"/>
        <v>16</v>
      </c>
      <c r="Q157" s="6">
        <f t="shared" si="44"/>
        <v>16</v>
      </c>
      <c r="R157" s="6">
        <f t="shared" si="45"/>
        <v>16</v>
      </c>
      <c r="S157" s="6">
        <f t="shared" si="46"/>
        <v>16</v>
      </c>
      <c r="T157" s="6">
        <f t="shared" si="47"/>
        <v>16</v>
      </c>
      <c r="U157" s="5">
        <f t="shared" si="48"/>
        <v>72.972972972972968</v>
      </c>
      <c r="V157" s="6">
        <f t="shared" si="49"/>
        <v>80</v>
      </c>
      <c r="W157" s="5">
        <f t="shared" si="50"/>
        <v>43.478260869565219</v>
      </c>
      <c r="X157" s="6">
        <f t="shared" si="51"/>
        <v>80</v>
      </c>
      <c r="Y157" s="5">
        <f t="shared" si="52"/>
        <v>59.45945945945946</v>
      </c>
      <c r="Z157" s="6">
        <f t="shared" si="53"/>
        <v>80</v>
      </c>
      <c r="AA157" s="5">
        <f t="shared" si="54"/>
        <v>80.533333333333331</v>
      </c>
      <c r="AB157" s="6">
        <f t="shared" si="55"/>
        <v>80</v>
      </c>
      <c r="AC157" s="5">
        <f t="shared" si="56"/>
        <v>80.533333333333331</v>
      </c>
      <c r="AD157" s="6">
        <f t="shared" si="57"/>
        <v>80</v>
      </c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16"/>
    </row>
    <row r="158" spans="1:47" x14ac:dyDescent="0.3">
      <c r="A158" s="78">
        <v>156</v>
      </c>
      <c r="B158" s="78">
        <v>170701162</v>
      </c>
      <c r="C158" s="78">
        <v>22</v>
      </c>
      <c r="D158" s="78">
        <v>5</v>
      </c>
      <c r="E158" s="78">
        <v>8</v>
      </c>
      <c r="F158" s="78">
        <v>5</v>
      </c>
      <c r="G158" s="78">
        <v>12</v>
      </c>
      <c r="H158" s="78">
        <v>5</v>
      </c>
      <c r="I158" s="78">
        <v>17</v>
      </c>
      <c r="J158" s="78">
        <v>5</v>
      </c>
      <c r="K158" s="78">
        <v>20</v>
      </c>
      <c r="L158" s="78">
        <v>5</v>
      </c>
      <c r="M158" s="78">
        <v>20</v>
      </c>
      <c r="N158" s="78">
        <v>5</v>
      </c>
      <c r="O158" s="78" t="s">
        <v>51</v>
      </c>
      <c r="P158" s="6">
        <f t="shared" si="43"/>
        <v>16</v>
      </c>
      <c r="Q158" s="6">
        <f t="shared" si="44"/>
        <v>16</v>
      </c>
      <c r="R158" s="6">
        <f t="shared" si="45"/>
        <v>16</v>
      </c>
      <c r="S158" s="6">
        <f t="shared" si="46"/>
        <v>16</v>
      </c>
      <c r="T158" s="6">
        <f t="shared" si="47"/>
        <v>16</v>
      </c>
      <c r="U158" s="5">
        <f t="shared" si="48"/>
        <v>72.972972972972968</v>
      </c>
      <c r="V158" s="6">
        <f t="shared" si="49"/>
        <v>80</v>
      </c>
      <c r="W158" s="5">
        <f t="shared" si="50"/>
        <v>65.217391304347828</v>
      </c>
      <c r="X158" s="6">
        <f t="shared" si="51"/>
        <v>80</v>
      </c>
      <c r="Y158" s="5">
        <f t="shared" si="52"/>
        <v>59.45945945945946</v>
      </c>
      <c r="Z158" s="6">
        <f t="shared" si="53"/>
        <v>80</v>
      </c>
      <c r="AA158" s="5">
        <f t="shared" si="54"/>
        <v>83.333333333333343</v>
      </c>
      <c r="AB158" s="6">
        <f t="shared" si="55"/>
        <v>80</v>
      </c>
      <c r="AC158" s="5">
        <f t="shared" si="56"/>
        <v>83.333333333333343</v>
      </c>
      <c r="AD158" s="6">
        <f t="shared" si="57"/>
        <v>80</v>
      </c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16"/>
    </row>
    <row r="159" spans="1:47" x14ac:dyDescent="0.3">
      <c r="A159" s="78">
        <v>157</v>
      </c>
      <c r="B159" s="78">
        <v>170701163</v>
      </c>
      <c r="C159" s="78">
        <v>10</v>
      </c>
      <c r="D159" s="78">
        <v>5</v>
      </c>
      <c r="E159" s="78">
        <v>8</v>
      </c>
      <c r="F159" s="78">
        <v>5</v>
      </c>
      <c r="G159" s="78">
        <v>12</v>
      </c>
      <c r="H159" s="78">
        <v>5</v>
      </c>
      <c r="I159" s="78">
        <v>18</v>
      </c>
      <c r="J159" s="78">
        <v>5</v>
      </c>
      <c r="K159" s="78">
        <v>19.16</v>
      </c>
      <c r="L159" s="78">
        <v>5</v>
      </c>
      <c r="M159" s="78">
        <v>19.16</v>
      </c>
      <c r="N159" s="78">
        <v>5</v>
      </c>
      <c r="O159" s="78" t="s">
        <v>52</v>
      </c>
      <c r="P159" s="6">
        <f t="shared" si="43"/>
        <v>14</v>
      </c>
      <c r="Q159" s="6">
        <f t="shared" si="44"/>
        <v>14</v>
      </c>
      <c r="R159" s="6">
        <f t="shared" si="45"/>
        <v>14</v>
      </c>
      <c r="S159" s="6">
        <f t="shared" si="46"/>
        <v>14</v>
      </c>
      <c r="T159" s="6">
        <f t="shared" si="47"/>
        <v>14</v>
      </c>
      <c r="U159" s="5">
        <f t="shared" si="48"/>
        <v>40.54054054054054</v>
      </c>
      <c r="V159" s="6">
        <f t="shared" si="49"/>
        <v>70</v>
      </c>
      <c r="W159" s="5">
        <f t="shared" si="50"/>
        <v>65.217391304347828</v>
      </c>
      <c r="X159" s="6">
        <f t="shared" si="51"/>
        <v>70</v>
      </c>
      <c r="Y159" s="5">
        <f t="shared" si="52"/>
        <v>62.162162162162161</v>
      </c>
      <c r="Z159" s="6">
        <f t="shared" si="53"/>
        <v>70</v>
      </c>
      <c r="AA159" s="5">
        <f t="shared" si="54"/>
        <v>80.533333333333331</v>
      </c>
      <c r="AB159" s="6">
        <f t="shared" si="55"/>
        <v>70</v>
      </c>
      <c r="AC159" s="5">
        <f t="shared" si="56"/>
        <v>80.533333333333331</v>
      </c>
      <c r="AD159" s="6">
        <f t="shared" si="57"/>
        <v>70</v>
      </c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16"/>
    </row>
    <row r="160" spans="1:47" x14ac:dyDescent="0.3">
      <c r="A160" s="78">
        <v>158</v>
      </c>
      <c r="B160" s="78">
        <v>170701164</v>
      </c>
      <c r="C160" s="78">
        <v>11</v>
      </c>
      <c r="D160" s="78">
        <v>5</v>
      </c>
      <c r="E160" s="78">
        <v>0</v>
      </c>
      <c r="F160" s="78">
        <v>5</v>
      </c>
      <c r="G160" s="78">
        <v>13</v>
      </c>
      <c r="H160" s="78">
        <v>5</v>
      </c>
      <c r="I160" s="78">
        <v>22</v>
      </c>
      <c r="J160" s="78">
        <v>5</v>
      </c>
      <c r="K160" s="78">
        <v>19.16</v>
      </c>
      <c r="L160" s="78">
        <v>5</v>
      </c>
      <c r="M160" s="78">
        <v>19.16</v>
      </c>
      <c r="N160" s="78">
        <v>4</v>
      </c>
      <c r="O160" s="78" t="s">
        <v>52</v>
      </c>
      <c r="P160" s="6">
        <f t="shared" si="43"/>
        <v>14</v>
      </c>
      <c r="Q160" s="6">
        <f t="shared" si="44"/>
        <v>14</v>
      </c>
      <c r="R160" s="6">
        <f t="shared" si="45"/>
        <v>14</v>
      </c>
      <c r="S160" s="6">
        <f t="shared" si="46"/>
        <v>14</v>
      </c>
      <c r="T160" s="6">
        <f t="shared" si="47"/>
        <v>14</v>
      </c>
      <c r="U160" s="5">
        <f t="shared" si="48"/>
        <v>43.243243243243242</v>
      </c>
      <c r="V160" s="6">
        <f t="shared" si="49"/>
        <v>70</v>
      </c>
      <c r="W160" s="5">
        <f t="shared" si="50"/>
        <v>50</v>
      </c>
      <c r="X160" s="6">
        <f t="shared" si="51"/>
        <v>70</v>
      </c>
      <c r="Y160" s="5">
        <f t="shared" si="52"/>
        <v>72.972972972972968</v>
      </c>
      <c r="Z160" s="6">
        <f t="shared" si="53"/>
        <v>70</v>
      </c>
      <c r="AA160" s="5">
        <f t="shared" si="54"/>
        <v>80.533333333333331</v>
      </c>
      <c r="AB160" s="6">
        <f t="shared" si="55"/>
        <v>70</v>
      </c>
      <c r="AC160" s="5">
        <f t="shared" si="56"/>
        <v>77.2</v>
      </c>
      <c r="AD160" s="6">
        <f t="shared" si="57"/>
        <v>70</v>
      </c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16"/>
    </row>
    <row r="161" spans="1:47" x14ac:dyDescent="0.3">
      <c r="A161" s="78">
        <v>159</v>
      </c>
      <c r="B161" s="78">
        <v>170701165</v>
      </c>
      <c r="C161" s="78">
        <v>9</v>
      </c>
      <c r="D161" s="78">
        <v>5</v>
      </c>
      <c r="E161" s="78">
        <v>4</v>
      </c>
      <c r="F161" s="78">
        <v>5</v>
      </c>
      <c r="G161" s="78">
        <v>12</v>
      </c>
      <c r="H161" s="78">
        <v>5</v>
      </c>
      <c r="I161" s="78">
        <v>19</v>
      </c>
      <c r="J161" s="78">
        <v>5</v>
      </c>
      <c r="K161" s="78">
        <v>18.329999999999998</v>
      </c>
      <c r="L161" s="78">
        <v>5</v>
      </c>
      <c r="M161" s="78">
        <v>18.329999999999998</v>
      </c>
      <c r="N161" s="78">
        <v>5</v>
      </c>
      <c r="O161" s="78" t="s">
        <v>51</v>
      </c>
      <c r="P161" s="6">
        <f t="shared" si="43"/>
        <v>16</v>
      </c>
      <c r="Q161" s="6">
        <f t="shared" si="44"/>
        <v>16</v>
      </c>
      <c r="R161" s="6">
        <f t="shared" si="45"/>
        <v>16</v>
      </c>
      <c r="S161" s="6">
        <f t="shared" si="46"/>
        <v>16</v>
      </c>
      <c r="T161" s="6">
        <f t="shared" si="47"/>
        <v>16</v>
      </c>
      <c r="U161" s="5">
        <f t="shared" si="48"/>
        <v>37.837837837837839</v>
      </c>
      <c r="V161" s="6">
        <f t="shared" si="49"/>
        <v>80</v>
      </c>
      <c r="W161" s="5">
        <f t="shared" si="50"/>
        <v>56.521739130434781</v>
      </c>
      <c r="X161" s="6">
        <f t="shared" si="51"/>
        <v>80</v>
      </c>
      <c r="Y161" s="5">
        <f t="shared" si="52"/>
        <v>64.86486486486487</v>
      </c>
      <c r="Z161" s="6">
        <f t="shared" si="53"/>
        <v>80</v>
      </c>
      <c r="AA161" s="5">
        <f t="shared" si="54"/>
        <v>77.766666666666666</v>
      </c>
      <c r="AB161" s="6">
        <f t="shared" si="55"/>
        <v>80</v>
      </c>
      <c r="AC161" s="5">
        <f t="shared" si="56"/>
        <v>77.766666666666666</v>
      </c>
      <c r="AD161" s="6">
        <f t="shared" si="57"/>
        <v>80</v>
      </c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16"/>
    </row>
    <row r="162" spans="1:47" x14ac:dyDescent="0.3">
      <c r="A162" s="78">
        <v>160</v>
      </c>
      <c r="B162" s="78">
        <v>170701166</v>
      </c>
      <c r="C162" s="78">
        <v>20</v>
      </c>
      <c r="D162" s="78">
        <v>5</v>
      </c>
      <c r="E162" s="78">
        <v>11</v>
      </c>
      <c r="F162" s="78">
        <v>5</v>
      </c>
      <c r="G162" s="78">
        <v>13</v>
      </c>
      <c r="H162" s="78">
        <v>5</v>
      </c>
      <c r="I162" s="78">
        <v>20</v>
      </c>
      <c r="J162" s="78">
        <v>5</v>
      </c>
      <c r="K162" s="78">
        <v>20</v>
      </c>
      <c r="L162" s="78">
        <v>5</v>
      </c>
      <c r="M162" s="78">
        <v>20</v>
      </c>
      <c r="N162" s="78">
        <v>5</v>
      </c>
      <c r="O162" s="78" t="s">
        <v>50</v>
      </c>
      <c r="P162" s="6">
        <f t="shared" si="43"/>
        <v>18</v>
      </c>
      <c r="Q162" s="6">
        <f t="shared" si="44"/>
        <v>18</v>
      </c>
      <c r="R162" s="6">
        <f t="shared" si="45"/>
        <v>18</v>
      </c>
      <c r="S162" s="6">
        <f t="shared" si="46"/>
        <v>18</v>
      </c>
      <c r="T162" s="6">
        <f t="shared" si="47"/>
        <v>18</v>
      </c>
      <c r="U162" s="5">
        <f t="shared" si="48"/>
        <v>67.567567567567565</v>
      </c>
      <c r="V162" s="6">
        <f t="shared" si="49"/>
        <v>90</v>
      </c>
      <c r="W162" s="5">
        <f t="shared" si="50"/>
        <v>73.91304347826086</v>
      </c>
      <c r="X162" s="6">
        <f t="shared" si="51"/>
        <v>90</v>
      </c>
      <c r="Y162" s="5">
        <f t="shared" si="52"/>
        <v>67.567567567567565</v>
      </c>
      <c r="Z162" s="6">
        <f t="shared" si="53"/>
        <v>90</v>
      </c>
      <c r="AA162" s="5">
        <f t="shared" si="54"/>
        <v>83.333333333333343</v>
      </c>
      <c r="AB162" s="6">
        <f t="shared" si="55"/>
        <v>90</v>
      </c>
      <c r="AC162" s="5">
        <f t="shared" si="56"/>
        <v>83.333333333333343</v>
      </c>
      <c r="AD162" s="6">
        <f t="shared" si="57"/>
        <v>90</v>
      </c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16"/>
    </row>
    <row r="163" spans="1:47" x14ac:dyDescent="0.3">
      <c r="A163" s="78">
        <v>161</v>
      </c>
      <c r="B163" s="78">
        <v>170701167</v>
      </c>
      <c r="C163" s="78">
        <v>6</v>
      </c>
      <c r="D163" s="78">
        <v>5</v>
      </c>
      <c r="E163" s="78">
        <v>3</v>
      </c>
      <c r="F163" s="78">
        <v>5</v>
      </c>
      <c r="G163" s="78">
        <v>10</v>
      </c>
      <c r="H163" s="78">
        <v>5</v>
      </c>
      <c r="I163" s="78">
        <v>13</v>
      </c>
      <c r="J163" s="78">
        <v>5</v>
      </c>
      <c r="K163" s="78">
        <v>17.5</v>
      </c>
      <c r="L163" s="78">
        <v>5</v>
      </c>
      <c r="M163" s="78">
        <v>17.5</v>
      </c>
      <c r="N163" s="78">
        <v>4</v>
      </c>
      <c r="O163" s="78" t="s">
        <v>52</v>
      </c>
      <c r="P163" s="6">
        <f t="shared" si="43"/>
        <v>14</v>
      </c>
      <c r="Q163" s="6">
        <f t="shared" si="44"/>
        <v>14</v>
      </c>
      <c r="R163" s="6">
        <f t="shared" si="45"/>
        <v>14</v>
      </c>
      <c r="S163" s="6">
        <f t="shared" si="46"/>
        <v>14</v>
      </c>
      <c r="T163" s="6">
        <f t="shared" si="47"/>
        <v>14</v>
      </c>
      <c r="U163" s="5">
        <f t="shared" si="48"/>
        <v>29.72972972972973</v>
      </c>
      <c r="V163" s="6">
        <f t="shared" si="49"/>
        <v>70</v>
      </c>
      <c r="W163" s="5">
        <f t="shared" si="50"/>
        <v>50</v>
      </c>
      <c r="X163" s="6">
        <f t="shared" si="51"/>
        <v>70</v>
      </c>
      <c r="Y163" s="5">
        <f t="shared" si="52"/>
        <v>48.648648648648653</v>
      </c>
      <c r="Z163" s="6">
        <f t="shared" si="53"/>
        <v>70</v>
      </c>
      <c r="AA163" s="5">
        <f t="shared" si="54"/>
        <v>75</v>
      </c>
      <c r="AB163" s="6">
        <f t="shared" si="55"/>
        <v>70</v>
      </c>
      <c r="AC163" s="5">
        <f t="shared" si="56"/>
        <v>71.666666666666671</v>
      </c>
      <c r="AD163" s="6">
        <f t="shared" si="57"/>
        <v>70</v>
      </c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16"/>
    </row>
    <row r="164" spans="1:47" x14ac:dyDescent="0.3">
      <c r="A164" s="78">
        <v>162</v>
      </c>
      <c r="B164" s="78">
        <v>170701168</v>
      </c>
      <c r="C164" s="78">
        <v>21</v>
      </c>
      <c r="D164" s="78">
        <v>5</v>
      </c>
      <c r="E164" s="78">
        <v>6</v>
      </c>
      <c r="F164" s="78">
        <v>5</v>
      </c>
      <c r="G164" s="78">
        <v>15</v>
      </c>
      <c r="H164" s="78">
        <v>5</v>
      </c>
      <c r="I164" s="78">
        <v>26</v>
      </c>
      <c r="J164" s="78">
        <v>5</v>
      </c>
      <c r="K164" s="78">
        <v>20</v>
      </c>
      <c r="L164" s="78">
        <v>5</v>
      </c>
      <c r="M164" s="78">
        <v>20</v>
      </c>
      <c r="N164" s="78">
        <v>5</v>
      </c>
      <c r="O164" s="78" t="s">
        <v>51</v>
      </c>
      <c r="P164" s="6">
        <f t="shared" si="43"/>
        <v>16</v>
      </c>
      <c r="Q164" s="6">
        <f t="shared" si="44"/>
        <v>16</v>
      </c>
      <c r="R164" s="6">
        <f t="shared" si="45"/>
        <v>16</v>
      </c>
      <c r="S164" s="6">
        <f t="shared" si="46"/>
        <v>16</v>
      </c>
      <c r="T164" s="6">
        <f t="shared" si="47"/>
        <v>16</v>
      </c>
      <c r="U164" s="5">
        <f t="shared" si="48"/>
        <v>70.270270270270274</v>
      </c>
      <c r="V164" s="6">
        <f t="shared" si="49"/>
        <v>80</v>
      </c>
      <c r="W164" s="5">
        <f t="shared" si="50"/>
        <v>67.391304347826093</v>
      </c>
      <c r="X164" s="6">
        <f t="shared" si="51"/>
        <v>80</v>
      </c>
      <c r="Y164" s="5">
        <f t="shared" si="52"/>
        <v>83.78378378378379</v>
      </c>
      <c r="Z164" s="6">
        <f t="shared" si="53"/>
        <v>80</v>
      </c>
      <c r="AA164" s="5">
        <f t="shared" si="54"/>
        <v>83.333333333333343</v>
      </c>
      <c r="AB164" s="6">
        <f t="shared" si="55"/>
        <v>80</v>
      </c>
      <c r="AC164" s="5">
        <f t="shared" si="56"/>
        <v>83.333333333333343</v>
      </c>
      <c r="AD164" s="6">
        <f t="shared" si="57"/>
        <v>80</v>
      </c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16"/>
    </row>
    <row r="165" spans="1:47" x14ac:dyDescent="0.3">
      <c r="A165" s="78">
        <v>163</v>
      </c>
      <c r="B165" s="78">
        <v>170701169</v>
      </c>
      <c r="C165" s="78">
        <v>21</v>
      </c>
      <c r="D165" s="78">
        <v>5</v>
      </c>
      <c r="E165" s="78">
        <v>7</v>
      </c>
      <c r="F165" s="78">
        <v>5</v>
      </c>
      <c r="G165" s="78">
        <v>13</v>
      </c>
      <c r="H165" s="78">
        <v>5</v>
      </c>
      <c r="I165" s="78">
        <v>23</v>
      </c>
      <c r="J165" s="78">
        <v>5</v>
      </c>
      <c r="K165" s="78">
        <v>19.16</v>
      </c>
      <c r="L165" s="78">
        <v>5</v>
      </c>
      <c r="M165" s="78">
        <v>19.16</v>
      </c>
      <c r="N165" s="78">
        <v>5</v>
      </c>
      <c r="O165" s="78" t="s">
        <v>51</v>
      </c>
      <c r="P165" s="6">
        <f t="shared" si="43"/>
        <v>16</v>
      </c>
      <c r="Q165" s="6">
        <f t="shared" si="44"/>
        <v>16</v>
      </c>
      <c r="R165" s="6">
        <f t="shared" si="45"/>
        <v>16</v>
      </c>
      <c r="S165" s="6">
        <f t="shared" si="46"/>
        <v>16</v>
      </c>
      <c r="T165" s="6">
        <f t="shared" si="47"/>
        <v>16</v>
      </c>
      <c r="U165" s="5">
        <f t="shared" si="48"/>
        <v>70.270270270270274</v>
      </c>
      <c r="V165" s="6">
        <f t="shared" si="49"/>
        <v>80</v>
      </c>
      <c r="W165" s="5">
        <f t="shared" si="50"/>
        <v>65.217391304347828</v>
      </c>
      <c r="X165" s="6">
        <f t="shared" si="51"/>
        <v>80</v>
      </c>
      <c r="Y165" s="5">
        <f t="shared" si="52"/>
        <v>75.675675675675677</v>
      </c>
      <c r="Z165" s="6">
        <f t="shared" si="53"/>
        <v>80</v>
      </c>
      <c r="AA165" s="5">
        <f t="shared" si="54"/>
        <v>80.533333333333331</v>
      </c>
      <c r="AB165" s="6">
        <f t="shared" si="55"/>
        <v>80</v>
      </c>
      <c r="AC165" s="5">
        <f t="shared" si="56"/>
        <v>80.533333333333331</v>
      </c>
      <c r="AD165" s="6">
        <f t="shared" si="57"/>
        <v>80</v>
      </c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16"/>
    </row>
    <row r="166" spans="1:47" x14ac:dyDescent="0.3">
      <c r="A166" s="78">
        <v>164</v>
      </c>
      <c r="B166" s="78">
        <v>170701170</v>
      </c>
      <c r="C166" s="78">
        <v>26</v>
      </c>
      <c r="D166" s="78">
        <v>5</v>
      </c>
      <c r="E166" s="78">
        <v>12</v>
      </c>
      <c r="F166" s="78">
        <v>5</v>
      </c>
      <c r="G166" s="78">
        <v>15</v>
      </c>
      <c r="H166" s="78">
        <v>5</v>
      </c>
      <c r="I166" s="78">
        <v>22</v>
      </c>
      <c r="J166" s="78">
        <v>5</v>
      </c>
      <c r="K166" s="78">
        <v>20</v>
      </c>
      <c r="L166" s="78">
        <v>5</v>
      </c>
      <c r="M166" s="78">
        <v>20</v>
      </c>
      <c r="N166" s="78">
        <v>5</v>
      </c>
      <c r="O166" s="78" t="s">
        <v>50</v>
      </c>
      <c r="P166" s="6">
        <f t="shared" si="43"/>
        <v>18</v>
      </c>
      <c r="Q166" s="6">
        <f t="shared" si="44"/>
        <v>18</v>
      </c>
      <c r="R166" s="6">
        <f t="shared" si="45"/>
        <v>18</v>
      </c>
      <c r="S166" s="6">
        <f t="shared" si="46"/>
        <v>18</v>
      </c>
      <c r="T166" s="6">
        <f t="shared" si="47"/>
        <v>18</v>
      </c>
      <c r="U166" s="5">
        <f t="shared" si="48"/>
        <v>83.78378378378379</v>
      </c>
      <c r="V166" s="6">
        <f t="shared" si="49"/>
        <v>90</v>
      </c>
      <c r="W166" s="5">
        <f t="shared" si="50"/>
        <v>80.434782608695656</v>
      </c>
      <c r="X166" s="6">
        <f t="shared" si="51"/>
        <v>90</v>
      </c>
      <c r="Y166" s="5">
        <f t="shared" si="52"/>
        <v>72.972972972972968</v>
      </c>
      <c r="Z166" s="6">
        <f t="shared" si="53"/>
        <v>90</v>
      </c>
      <c r="AA166" s="5">
        <f t="shared" si="54"/>
        <v>83.333333333333343</v>
      </c>
      <c r="AB166" s="6">
        <f t="shared" si="55"/>
        <v>90</v>
      </c>
      <c r="AC166" s="5">
        <f t="shared" si="56"/>
        <v>83.333333333333343</v>
      </c>
      <c r="AD166" s="6">
        <f t="shared" si="57"/>
        <v>90</v>
      </c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16"/>
    </row>
    <row r="167" spans="1:47" x14ac:dyDescent="0.3">
      <c r="A167" s="78">
        <v>165</v>
      </c>
      <c r="B167" s="78">
        <v>170701171</v>
      </c>
      <c r="C167" s="78">
        <v>27</v>
      </c>
      <c r="D167" s="78">
        <v>5</v>
      </c>
      <c r="E167" s="78">
        <v>10</v>
      </c>
      <c r="F167" s="78">
        <v>5</v>
      </c>
      <c r="G167" s="78">
        <v>15</v>
      </c>
      <c r="H167" s="78">
        <v>5</v>
      </c>
      <c r="I167" s="78">
        <v>24</v>
      </c>
      <c r="J167" s="78">
        <v>5</v>
      </c>
      <c r="K167" s="78">
        <v>20.83</v>
      </c>
      <c r="L167" s="78">
        <v>5</v>
      </c>
      <c r="M167" s="78">
        <v>20.83</v>
      </c>
      <c r="N167" s="78">
        <v>5</v>
      </c>
      <c r="O167" s="78" t="s">
        <v>51</v>
      </c>
      <c r="P167" s="6">
        <f t="shared" si="43"/>
        <v>16</v>
      </c>
      <c r="Q167" s="6">
        <f t="shared" si="44"/>
        <v>16</v>
      </c>
      <c r="R167" s="6">
        <f t="shared" si="45"/>
        <v>16</v>
      </c>
      <c r="S167" s="6">
        <f t="shared" si="46"/>
        <v>16</v>
      </c>
      <c r="T167" s="6">
        <f t="shared" si="47"/>
        <v>16</v>
      </c>
      <c r="U167" s="5">
        <f t="shared" si="48"/>
        <v>86.486486486486484</v>
      </c>
      <c r="V167" s="6">
        <f t="shared" si="49"/>
        <v>80</v>
      </c>
      <c r="W167" s="5">
        <f t="shared" si="50"/>
        <v>76.08695652173914</v>
      </c>
      <c r="X167" s="6">
        <f t="shared" si="51"/>
        <v>80</v>
      </c>
      <c r="Y167" s="5">
        <f t="shared" si="52"/>
        <v>78.378378378378372</v>
      </c>
      <c r="Z167" s="6">
        <f t="shared" si="53"/>
        <v>80</v>
      </c>
      <c r="AA167" s="5">
        <f t="shared" si="54"/>
        <v>86.1</v>
      </c>
      <c r="AB167" s="6">
        <f t="shared" si="55"/>
        <v>80</v>
      </c>
      <c r="AC167" s="5">
        <f t="shared" si="56"/>
        <v>86.1</v>
      </c>
      <c r="AD167" s="6">
        <f t="shared" si="57"/>
        <v>80</v>
      </c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16"/>
    </row>
    <row r="168" spans="1:47" x14ac:dyDescent="0.3">
      <c r="A168" s="78">
        <v>166</v>
      </c>
      <c r="B168" s="78">
        <v>170701172</v>
      </c>
      <c r="C168" s="78">
        <v>15</v>
      </c>
      <c r="D168" s="78">
        <v>5</v>
      </c>
      <c r="E168" s="78">
        <v>6</v>
      </c>
      <c r="F168" s="78">
        <v>5</v>
      </c>
      <c r="G168" s="78">
        <v>13</v>
      </c>
      <c r="H168" s="78">
        <v>5</v>
      </c>
      <c r="I168" s="78">
        <v>23</v>
      </c>
      <c r="J168" s="78">
        <v>5</v>
      </c>
      <c r="K168" s="78">
        <v>20</v>
      </c>
      <c r="L168" s="78">
        <v>5</v>
      </c>
      <c r="M168" s="78">
        <v>20</v>
      </c>
      <c r="N168" s="78">
        <v>5</v>
      </c>
      <c r="O168" s="78" t="s">
        <v>51</v>
      </c>
      <c r="P168" s="6">
        <f t="shared" si="43"/>
        <v>16</v>
      </c>
      <c r="Q168" s="6">
        <f t="shared" si="44"/>
        <v>16</v>
      </c>
      <c r="R168" s="6">
        <f t="shared" si="45"/>
        <v>16</v>
      </c>
      <c r="S168" s="6">
        <f t="shared" si="46"/>
        <v>16</v>
      </c>
      <c r="T168" s="6">
        <f t="shared" si="47"/>
        <v>16</v>
      </c>
      <c r="U168" s="5">
        <f t="shared" si="48"/>
        <v>54.054054054054056</v>
      </c>
      <c r="V168" s="6">
        <f t="shared" si="49"/>
        <v>80</v>
      </c>
      <c r="W168" s="5">
        <f t="shared" si="50"/>
        <v>63.04347826086957</v>
      </c>
      <c r="X168" s="6">
        <f t="shared" si="51"/>
        <v>80</v>
      </c>
      <c r="Y168" s="5">
        <f t="shared" si="52"/>
        <v>75.675675675675677</v>
      </c>
      <c r="Z168" s="6">
        <f t="shared" si="53"/>
        <v>80</v>
      </c>
      <c r="AA168" s="5">
        <f t="shared" si="54"/>
        <v>83.333333333333343</v>
      </c>
      <c r="AB168" s="6">
        <f t="shared" si="55"/>
        <v>80</v>
      </c>
      <c r="AC168" s="5">
        <f t="shared" si="56"/>
        <v>83.333333333333343</v>
      </c>
      <c r="AD168" s="6">
        <f t="shared" si="57"/>
        <v>80</v>
      </c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16"/>
    </row>
    <row r="169" spans="1:47" x14ac:dyDescent="0.3">
      <c r="A169" s="78">
        <v>167</v>
      </c>
      <c r="B169" s="78">
        <v>170701173</v>
      </c>
      <c r="C169" s="78">
        <v>14</v>
      </c>
      <c r="D169" s="78">
        <v>5</v>
      </c>
      <c r="E169" s="78">
        <v>14</v>
      </c>
      <c r="F169" s="78">
        <v>5</v>
      </c>
      <c r="G169" s="78">
        <v>15</v>
      </c>
      <c r="H169" s="78">
        <v>5</v>
      </c>
      <c r="I169" s="78">
        <v>23</v>
      </c>
      <c r="J169" s="78">
        <v>5</v>
      </c>
      <c r="K169" s="78">
        <v>18.329999999999998</v>
      </c>
      <c r="L169" s="78">
        <v>5</v>
      </c>
      <c r="M169" s="78">
        <v>18.329999999999998</v>
      </c>
      <c r="N169" s="78">
        <v>5</v>
      </c>
      <c r="O169" s="78" t="s">
        <v>51</v>
      </c>
      <c r="P169" s="6">
        <f t="shared" si="43"/>
        <v>16</v>
      </c>
      <c r="Q169" s="6">
        <f t="shared" si="44"/>
        <v>16</v>
      </c>
      <c r="R169" s="6">
        <f t="shared" si="45"/>
        <v>16</v>
      </c>
      <c r="S169" s="6">
        <f t="shared" si="46"/>
        <v>16</v>
      </c>
      <c r="T169" s="6">
        <f t="shared" si="47"/>
        <v>16</v>
      </c>
      <c r="U169" s="5">
        <f t="shared" si="48"/>
        <v>51.351351351351347</v>
      </c>
      <c r="V169" s="6">
        <f t="shared" si="49"/>
        <v>80</v>
      </c>
      <c r="W169" s="5">
        <f t="shared" si="50"/>
        <v>84.782608695652172</v>
      </c>
      <c r="X169" s="6">
        <f t="shared" si="51"/>
        <v>80</v>
      </c>
      <c r="Y169" s="5">
        <f t="shared" si="52"/>
        <v>75.675675675675677</v>
      </c>
      <c r="Z169" s="6">
        <f t="shared" si="53"/>
        <v>80</v>
      </c>
      <c r="AA169" s="5">
        <f t="shared" si="54"/>
        <v>77.766666666666666</v>
      </c>
      <c r="AB169" s="6">
        <f t="shared" si="55"/>
        <v>80</v>
      </c>
      <c r="AC169" s="5">
        <f t="shared" si="56"/>
        <v>77.766666666666666</v>
      </c>
      <c r="AD169" s="6">
        <f t="shared" si="57"/>
        <v>80</v>
      </c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16"/>
    </row>
    <row r="170" spans="1:47" x14ac:dyDescent="0.3">
      <c r="A170" s="78">
        <v>168</v>
      </c>
      <c r="B170" s="78">
        <v>170701174</v>
      </c>
      <c r="C170" s="78">
        <v>1</v>
      </c>
      <c r="D170" s="78">
        <v>0</v>
      </c>
      <c r="E170" s="78">
        <v>0</v>
      </c>
      <c r="F170" s="78">
        <v>0</v>
      </c>
      <c r="G170" s="78">
        <v>13</v>
      </c>
      <c r="H170" s="78">
        <v>5</v>
      </c>
      <c r="I170" s="78">
        <v>22</v>
      </c>
      <c r="J170" s="78">
        <v>5</v>
      </c>
      <c r="K170" s="78">
        <v>19</v>
      </c>
      <c r="L170" s="78">
        <v>2</v>
      </c>
      <c r="M170" s="78">
        <v>19</v>
      </c>
      <c r="N170" s="78">
        <v>2</v>
      </c>
      <c r="O170" s="78" t="s">
        <v>53</v>
      </c>
      <c r="P170" s="6">
        <f t="shared" si="43"/>
        <v>12</v>
      </c>
      <c r="Q170" s="6">
        <f t="shared" si="44"/>
        <v>12</v>
      </c>
      <c r="R170" s="6">
        <f t="shared" si="45"/>
        <v>12</v>
      </c>
      <c r="S170" s="6">
        <f t="shared" si="46"/>
        <v>12</v>
      </c>
      <c r="T170" s="6">
        <f t="shared" si="47"/>
        <v>12</v>
      </c>
      <c r="U170" s="5">
        <f t="shared" si="48"/>
        <v>2.7027027027027026</v>
      </c>
      <c r="V170" s="6">
        <f t="shared" si="49"/>
        <v>60</v>
      </c>
      <c r="W170" s="5">
        <f t="shared" si="50"/>
        <v>39.130434782608695</v>
      </c>
      <c r="X170" s="6">
        <f t="shared" si="51"/>
        <v>60</v>
      </c>
      <c r="Y170" s="5">
        <f t="shared" si="52"/>
        <v>72.972972972972968</v>
      </c>
      <c r="Z170" s="6">
        <f t="shared" si="53"/>
        <v>60</v>
      </c>
      <c r="AA170" s="5">
        <f t="shared" si="54"/>
        <v>70</v>
      </c>
      <c r="AB170" s="6">
        <f t="shared" si="55"/>
        <v>60</v>
      </c>
      <c r="AC170" s="5">
        <f t="shared" si="56"/>
        <v>70</v>
      </c>
      <c r="AD170" s="6">
        <f t="shared" si="57"/>
        <v>60</v>
      </c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16"/>
    </row>
    <row r="171" spans="1:47" x14ac:dyDescent="0.3">
      <c r="A171" s="78">
        <v>169</v>
      </c>
      <c r="B171" s="78">
        <v>170701175</v>
      </c>
      <c r="C171" s="78">
        <v>23</v>
      </c>
      <c r="D171" s="78">
        <v>5</v>
      </c>
      <c r="E171" s="78">
        <v>9</v>
      </c>
      <c r="F171" s="78">
        <v>5</v>
      </c>
      <c r="G171" s="78">
        <v>0</v>
      </c>
      <c r="H171" s="78">
        <v>5</v>
      </c>
      <c r="I171" s="78">
        <v>0</v>
      </c>
      <c r="J171" s="78">
        <v>5</v>
      </c>
      <c r="K171" s="78">
        <v>18</v>
      </c>
      <c r="L171" s="78">
        <v>5</v>
      </c>
      <c r="M171" s="78">
        <v>18</v>
      </c>
      <c r="N171" s="78">
        <v>5</v>
      </c>
      <c r="O171" s="78" t="s">
        <v>52</v>
      </c>
      <c r="P171" s="6">
        <f t="shared" si="43"/>
        <v>14</v>
      </c>
      <c r="Q171" s="6">
        <f t="shared" si="44"/>
        <v>14</v>
      </c>
      <c r="R171" s="6">
        <f t="shared" si="45"/>
        <v>14</v>
      </c>
      <c r="S171" s="6">
        <f t="shared" si="46"/>
        <v>14</v>
      </c>
      <c r="T171" s="6">
        <f t="shared" si="47"/>
        <v>14</v>
      </c>
      <c r="U171" s="5">
        <f t="shared" si="48"/>
        <v>75.675675675675677</v>
      </c>
      <c r="V171" s="6">
        <f t="shared" si="49"/>
        <v>70</v>
      </c>
      <c r="W171" s="5">
        <f t="shared" si="50"/>
        <v>41.304347826086953</v>
      </c>
      <c r="X171" s="6">
        <f t="shared" si="51"/>
        <v>70</v>
      </c>
      <c r="Y171" s="5">
        <f t="shared" si="52"/>
        <v>13.513513513513514</v>
      </c>
      <c r="Z171" s="6">
        <f t="shared" si="53"/>
        <v>70</v>
      </c>
      <c r="AA171" s="5">
        <f t="shared" si="54"/>
        <v>76.666666666666671</v>
      </c>
      <c r="AB171" s="6">
        <f t="shared" si="55"/>
        <v>70</v>
      </c>
      <c r="AC171" s="5">
        <f t="shared" si="56"/>
        <v>76.666666666666671</v>
      </c>
      <c r="AD171" s="6">
        <f t="shared" si="57"/>
        <v>70</v>
      </c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16"/>
    </row>
    <row r="172" spans="1:47" x14ac:dyDescent="0.3">
      <c r="A172" s="78">
        <v>170</v>
      </c>
      <c r="B172" s="78">
        <v>170701176</v>
      </c>
      <c r="C172" s="78">
        <v>29</v>
      </c>
      <c r="D172" s="78">
        <v>5</v>
      </c>
      <c r="E172" s="78">
        <v>12</v>
      </c>
      <c r="F172" s="78">
        <v>5</v>
      </c>
      <c r="G172" s="78">
        <v>12</v>
      </c>
      <c r="H172" s="78">
        <v>5</v>
      </c>
      <c r="I172" s="78">
        <v>24</v>
      </c>
      <c r="J172" s="78">
        <v>5</v>
      </c>
      <c r="K172" s="78">
        <v>19</v>
      </c>
      <c r="L172" s="78">
        <v>5</v>
      </c>
      <c r="M172" s="78">
        <v>19</v>
      </c>
      <c r="N172" s="78">
        <v>5</v>
      </c>
      <c r="O172" s="78" t="s">
        <v>50</v>
      </c>
      <c r="P172" s="6">
        <f t="shared" si="43"/>
        <v>18</v>
      </c>
      <c r="Q172" s="6">
        <f t="shared" si="44"/>
        <v>18</v>
      </c>
      <c r="R172" s="6">
        <f t="shared" si="45"/>
        <v>18</v>
      </c>
      <c r="S172" s="6">
        <f t="shared" si="46"/>
        <v>18</v>
      </c>
      <c r="T172" s="6">
        <f t="shared" si="47"/>
        <v>18</v>
      </c>
      <c r="U172" s="5">
        <f t="shared" si="48"/>
        <v>91.891891891891902</v>
      </c>
      <c r="V172" s="6">
        <f t="shared" si="49"/>
        <v>90</v>
      </c>
      <c r="W172" s="5">
        <f t="shared" si="50"/>
        <v>73.91304347826086</v>
      </c>
      <c r="X172" s="6">
        <f t="shared" si="51"/>
        <v>90</v>
      </c>
      <c r="Y172" s="5">
        <f t="shared" si="52"/>
        <v>78.378378378378372</v>
      </c>
      <c r="Z172" s="6">
        <f t="shared" si="53"/>
        <v>90</v>
      </c>
      <c r="AA172" s="5">
        <f t="shared" si="54"/>
        <v>80</v>
      </c>
      <c r="AB172" s="6">
        <f t="shared" si="55"/>
        <v>90</v>
      </c>
      <c r="AC172" s="5">
        <f t="shared" si="56"/>
        <v>80</v>
      </c>
      <c r="AD172" s="6">
        <f t="shared" si="57"/>
        <v>90</v>
      </c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16"/>
    </row>
    <row r="173" spans="1:47" x14ac:dyDescent="0.3">
      <c r="A173" s="78">
        <v>171</v>
      </c>
      <c r="B173" s="78">
        <v>170701177</v>
      </c>
      <c r="C173" s="78">
        <v>22</v>
      </c>
      <c r="D173" s="78">
        <v>5</v>
      </c>
      <c r="E173" s="78">
        <v>12</v>
      </c>
      <c r="F173" s="78">
        <v>5</v>
      </c>
      <c r="G173" s="78">
        <v>13</v>
      </c>
      <c r="H173" s="78">
        <v>5</v>
      </c>
      <c r="I173" s="78">
        <v>19</v>
      </c>
      <c r="J173" s="78">
        <v>5</v>
      </c>
      <c r="K173" s="78">
        <v>19</v>
      </c>
      <c r="L173" s="78">
        <v>5</v>
      </c>
      <c r="M173" s="78">
        <v>19</v>
      </c>
      <c r="N173" s="78">
        <v>5</v>
      </c>
      <c r="O173" s="78" t="s">
        <v>51</v>
      </c>
      <c r="P173" s="6">
        <f t="shared" si="43"/>
        <v>16</v>
      </c>
      <c r="Q173" s="6">
        <f t="shared" si="44"/>
        <v>16</v>
      </c>
      <c r="R173" s="6">
        <f t="shared" si="45"/>
        <v>16</v>
      </c>
      <c r="S173" s="6">
        <f t="shared" si="46"/>
        <v>16</v>
      </c>
      <c r="T173" s="6">
        <f t="shared" si="47"/>
        <v>16</v>
      </c>
      <c r="U173" s="5">
        <f t="shared" si="48"/>
        <v>72.972972972972968</v>
      </c>
      <c r="V173" s="6">
        <f t="shared" si="49"/>
        <v>80</v>
      </c>
      <c r="W173" s="5">
        <f t="shared" si="50"/>
        <v>76.08695652173914</v>
      </c>
      <c r="X173" s="6">
        <f t="shared" si="51"/>
        <v>80</v>
      </c>
      <c r="Y173" s="5">
        <f t="shared" si="52"/>
        <v>64.86486486486487</v>
      </c>
      <c r="Z173" s="6">
        <f t="shared" si="53"/>
        <v>80</v>
      </c>
      <c r="AA173" s="5">
        <f t="shared" si="54"/>
        <v>80</v>
      </c>
      <c r="AB173" s="6">
        <f t="shared" si="55"/>
        <v>80</v>
      </c>
      <c r="AC173" s="5">
        <f t="shared" si="56"/>
        <v>80</v>
      </c>
      <c r="AD173" s="6">
        <f t="shared" si="57"/>
        <v>80</v>
      </c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16"/>
    </row>
    <row r="174" spans="1:47" x14ac:dyDescent="0.3">
      <c r="A174" s="78">
        <v>172</v>
      </c>
      <c r="B174" s="78">
        <v>170701178</v>
      </c>
      <c r="C174" s="78">
        <v>29</v>
      </c>
      <c r="D174" s="78">
        <v>5</v>
      </c>
      <c r="E174" s="78">
        <v>14</v>
      </c>
      <c r="F174" s="78">
        <v>5</v>
      </c>
      <c r="G174" s="78">
        <v>16</v>
      </c>
      <c r="H174" s="78">
        <v>5</v>
      </c>
      <c r="I174" s="78">
        <v>22</v>
      </c>
      <c r="J174" s="78">
        <v>5</v>
      </c>
      <c r="K174" s="78">
        <v>20</v>
      </c>
      <c r="L174" s="78">
        <v>5</v>
      </c>
      <c r="M174" s="78">
        <v>20</v>
      </c>
      <c r="N174" s="78">
        <v>5</v>
      </c>
      <c r="O174" s="78" t="s">
        <v>50</v>
      </c>
      <c r="P174" s="6">
        <f t="shared" si="43"/>
        <v>18</v>
      </c>
      <c r="Q174" s="6">
        <f t="shared" si="44"/>
        <v>18</v>
      </c>
      <c r="R174" s="6">
        <f t="shared" si="45"/>
        <v>18</v>
      </c>
      <c r="S174" s="6">
        <f t="shared" si="46"/>
        <v>18</v>
      </c>
      <c r="T174" s="6">
        <f t="shared" si="47"/>
        <v>18</v>
      </c>
      <c r="U174" s="5">
        <f t="shared" si="48"/>
        <v>91.891891891891902</v>
      </c>
      <c r="V174" s="6">
        <f t="shared" si="49"/>
        <v>90</v>
      </c>
      <c r="W174" s="5">
        <f t="shared" si="50"/>
        <v>86.956521739130437</v>
      </c>
      <c r="X174" s="6">
        <f t="shared" si="51"/>
        <v>90</v>
      </c>
      <c r="Y174" s="5">
        <f t="shared" si="52"/>
        <v>72.972972972972968</v>
      </c>
      <c r="Z174" s="6">
        <f t="shared" si="53"/>
        <v>90</v>
      </c>
      <c r="AA174" s="5">
        <f t="shared" si="54"/>
        <v>83.333333333333343</v>
      </c>
      <c r="AB174" s="6">
        <f t="shared" si="55"/>
        <v>90</v>
      </c>
      <c r="AC174" s="5">
        <f t="shared" si="56"/>
        <v>83.333333333333343</v>
      </c>
      <c r="AD174" s="6">
        <f t="shared" si="57"/>
        <v>90</v>
      </c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16"/>
    </row>
    <row r="175" spans="1:47" x14ac:dyDescent="0.3">
      <c r="A175" s="78">
        <v>173</v>
      </c>
      <c r="B175" s="78">
        <v>170701179</v>
      </c>
      <c r="C175" s="78">
        <v>23</v>
      </c>
      <c r="D175" s="78">
        <v>5</v>
      </c>
      <c r="E175" s="78">
        <v>13</v>
      </c>
      <c r="F175" s="78">
        <v>5</v>
      </c>
      <c r="G175" s="78">
        <v>15</v>
      </c>
      <c r="H175" s="78">
        <v>5</v>
      </c>
      <c r="I175" s="78">
        <v>22</v>
      </c>
      <c r="J175" s="78">
        <v>5</v>
      </c>
      <c r="K175" s="78">
        <v>21</v>
      </c>
      <c r="L175" s="78">
        <v>5</v>
      </c>
      <c r="M175" s="78">
        <v>21</v>
      </c>
      <c r="N175" s="78">
        <v>5</v>
      </c>
      <c r="O175" s="78" t="s">
        <v>50</v>
      </c>
      <c r="P175" s="6">
        <f t="shared" si="43"/>
        <v>18</v>
      </c>
      <c r="Q175" s="6">
        <f t="shared" si="44"/>
        <v>18</v>
      </c>
      <c r="R175" s="6">
        <f t="shared" si="45"/>
        <v>18</v>
      </c>
      <c r="S175" s="6">
        <f t="shared" si="46"/>
        <v>18</v>
      </c>
      <c r="T175" s="6">
        <f t="shared" si="47"/>
        <v>18</v>
      </c>
      <c r="U175" s="5">
        <f t="shared" si="48"/>
        <v>75.675675675675677</v>
      </c>
      <c r="V175" s="6">
        <f t="shared" si="49"/>
        <v>90</v>
      </c>
      <c r="W175" s="5">
        <f t="shared" si="50"/>
        <v>82.608695652173907</v>
      </c>
      <c r="X175" s="6">
        <f t="shared" si="51"/>
        <v>90</v>
      </c>
      <c r="Y175" s="5">
        <f t="shared" si="52"/>
        <v>72.972972972972968</v>
      </c>
      <c r="Z175" s="6">
        <f t="shared" si="53"/>
        <v>90</v>
      </c>
      <c r="AA175" s="5">
        <f t="shared" si="54"/>
        <v>86.666666666666671</v>
      </c>
      <c r="AB175" s="6">
        <f t="shared" si="55"/>
        <v>90</v>
      </c>
      <c r="AC175" s="5">
        <f t="shared" si="56"/>
        <v>86.666666666666671</v>
      </c>
      <c r="AD175" s="6">
        <f t="shared" si="57"/>
        <v>90</v>
      </c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16"/>
    </row>
    <row r="176" spans="1:47" x14ac:dyDescent="0.3">
      <c r="A176" s="78">
        <v>174</v>
      </c>
      <c r="B176" s="78">
        <v>170701180</v>
      </c>
      <c r="C176" s="78">
        <v>23</v>
      </c>
      <c r="D176" s="78">
        <v>5</v>
      </c>
      <c r="E176" s="78">
        <v>9</v>
      </c>
      <c r="F176" s="78">
        <v>5</v>
      </c>
      <c r="G176" s="78">
        <v>9</v>
      </c>
      <c r="H176" s="78">
        <v>5</v>
      </c>
      <c r="I176" s="78">
        <v>19</v>
      </c>
      <c r="J176" s="78">
        <v>5</v>
      </c>
      <c r="K176" s="78">
        <v>18</v>
      </c>
      <c r="L176" s="78">
        <v>5</v>
      </c>
      <c r="M176" s="78">
        <v>18</v>
      </c>
      <c r="N176" s="78">
        <v>5</v>
      </c>
      <c r="O176" s="78" t="s">
        <v>51</v>
      </c>
      <c r="P176" s="6">
        <f t="shared" si="43"/>
        <v>16</v>
      </c>
      <c r="Q176" s="6">
        <f t="shared" si="44"/>
        <v>16</v>
      </c>
      <c r="R176" s="6">
        <f t="shared" si="45"/>
        <v>16</v>
      </c>
      <c r="S176" s="6">
        <f t="shared" si="46"/>
        <v>16</v>
      </c>
      <c r="T176" s="6">
        <f t="shared" si="47"/>
        <v>16</v>
      </c>
      <c r="U176" s="5">
        <f t="shared" si="48"/>
        <v>75.675675675675677</v>
      </c>
      <c r="V176" s="6">
        <f t="shared" si="49"/>
        <v>80</v>
      </c>
      <c r="W176" s="5">
        <f t="shared" si="50"/>
        <v>60.869565217391312</v>
      </c>
      <c r="X176" s="6">
        <f t="shared" si="51"/>
        <v>80</v>
      </c>
      <c r="Y176" s="5">
        <f t="shared" si="52"/>
        <v>64.86486486486487</v>
      </c>
      <c r="Z176" s="6">
        <f t="shared" si="53"/>
        <v>80</v>
      </c>
      <c r="AA176" s="5">
        <f t="shared" si="54"/>
        <v>76.666666666666671</v>
      </c>
      <c r="AB176" s="6">
        <f t="shared" si="55"/>
        <v>80</v>
      </c>
      <c r="AC176" s="5">
        <f t="shared" si="56"/>
        <v>76.666666666666671</v>
      </c>
      <c r="AD176" s="6">
        <f t="shared" si="57"/>
        <v>80</v>
      </c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16"/>
    </row>
    <row r="177" spans="1:47" x14ac:dyDescent="0.3">
      <c r="A177" s="78">
        <v>175</v>
      </c>
      <c r="B177" s="78">
        <v>170701181</v>
      </c>
      <c r="C177" s="78">
        <v>28</v>
      </c>
      <c r="D177" s="78">
        <v>5</v>
      </c>
      <c r="E177" s="78">
        <v>14</v>
      </c>
      <c r="F177" s="78">
        <v>5</v>
      </c>
      <c r="G177" s="78">
        <v>15</v>
      </c>
      <c r="H177" s="78">
        <v>5</v>
      </c>
      <c r="I177" s="78">
        <v>24</v>
      </c>
      <c r="J177" s="78">
        <v>5</v>
      </c>
      <c r="K177" s="78">
        <v>19</v>
      </c>
      <c r="L177" s="78">
        <v>5</v>
      </c>
      <c r="M177" s="78">
        <v>19</v>
      </c>
      <c r="N177" s="78">
        <v>5</v>
      </c>
      <c r="O177" s="78" t="s">
        <v>50</v>
      </c>
      <c r="P177" s="6">
        <f t="shared" si="43"/>
        <v>18</v>
      </c>
      <c r="Q177" s="6">
        <f t="shared" si="44"/>
        <v>18</v>
      </c>
      <c r="R177" s="6">
        <f t="shared" si="45"/>
        <v>18</v>
      </c>
      <c r="S177" s="6">
        <f t="shared" si="46"/>
        <v>18</v>
      </c>
      <c r="T177" s="6">
        <f t="shared" si="47"/>
        <v>18</v>
      </c>
      <c r="U177" s="5">
        <f t="shared" si="48"/>
        <v>89.189189189189193</v>
      </c>
      <c r="V177" s="6">
        <f t="shared" si="49"/>
        <v>90</v>
      </c>
      <c r="W177" s="5">
        <f t="shared" si="50"/>
        <v>84.782608695652172</v>
      </c>
      <c r="X177" s="6">
        <f t="shared" si="51"/>
        <v>90</v>
      </c>
      <c r="Y177" s="5">
        <f t="shared" si="52"/>
        <v>78.378378378378372</v>
      </c>
      <c r="Z177" s="6">
        <f t="shared" si="53"/>
        <v>90</v>
      </c>
      <c r="AA177" s="5">
        <f t="shared" si="54"/>
        <v>80</v>
      </c>
      <c r="AB177" s="6">
        <f t="shared" si="55"/>
        <v>90</v>
      </c>
      <c r="AC177" s="5">
        <f t="shared" si="56"/>
        <v>80</v>
      </c>
      <c r="AD177" s="6">
        <f t="shared" si="57"/>
        <v>90</v>
      </c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16"/>
    </row>
    <row r="178" spans="1:47" x14ac:dyDescent="0.3">
      <c r="A178" s="78">
        <v>176</v>
      </c>
      <c r="B178" s="78">
        <v>170701182</v>
      </c>
      <c r="C178" s="78">
        <v>21</v>
      </c>
      <c r="D178" s="78">
        <v>5</v>
      </c>
      <c r="E178" s="78">
        <v>9</v>
      </c>
      <c r="F178" s="78">
        <v>5</v>
      </c>
      <c r="G178" s="78">
        <v>14</v>
      </c>
      <c r="H178" s="78">
        <v>5</v>
      </c>
      <c r="I178" s="78">
        <v>26</v>
      </c>
      <c r="J178" s="78">
        <v>5</v>
      </c>
      <c r="K178" s="78">
        <v>19</v>
      </c>
      <c r="L178" s="78">
        <v>5</v>
      </c>
      <c r="M178" s="78">
        <v>19</v>
      </c>
      <c r="N178" s="78">
        <v>5</v>
      </c>
      <c r="O178" s="78" t="s">
        <v>51</v>
      </c>
      <c r="P178" s="6">
        <f t="shared" si="43"/>
        <v>16</v>
      </c>
      <c r="Q178" s="6">
        <f t="shared" si="44"/>
        <v>16</v>
      </c>
      <c r="R178" s="6">
        <f t="shared" si="45"/>
        <v>16</v>
      </c>
      <c r="S178" s="6">
        <f t="shared" si="46"/>
        <v>16</v>
      </c>
      <c r="T178" s="6">
        <f t="shared" si="47"/>
        <v>16</v>
      </c>
      <c r="U178" s="5">
        <f t="shared" si="48"/>
        <v>70.270270270270274</v>
      </c>
      <c r="V178" s="6">
        <f t="shared" si="49"/>
        <v>80</v>
      </c>
      <c r="W178" s="5">
        <f t="shared" si="50"/>
        <v>71.739130434782609</v>
      </c>
      <c r="X178" s="6">
        <f t="shared" si="51"/>
        <v>80</v>
      </c>
      <c r="Y178" s="5">
        <f t="shared" si="52"/>
        <v>83.78378378378379</v>
      </c>
      <c r="Z178" s="6">
        <f t="shared" si="53"/>
        <v>80</v>
      </c>
      <c r="AA178" s="5">
        <f t="shared" si="54"/>
        <v>80</v>
      </c>
      <c r="AB178" s="6">
        <f t="shared" si="55"/>
        <v>80</v>
      </c>
      <c r="AC178" s="5">
        <f t="shared" si="56"/>
        <v>80</v>
      </c>
      <c r="AD178" s="6">
        <f t="shared" si="57"/>
        <v>80</v>
      </c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16"/>
    </row>
    <row r="179" spans="1:47" x14ac:dyDescent="0.3">
      <c r="A179" s="78">
        <v>177</v>
      </c>
      <c r="B179" s="78">
        <v>170701183</v>
      </c>
      <c r="C179" s="78">
        <v>30</v>
      </c>
      <c r="D179" s="78">
        <v>0</v>
      </c>
      <c r="E179" s="78">
        <v>11</v>
      </c>
      <c r="F179" s="78">
        <v>0</v>
      </c>
      <c r="G179" s="78">
        <v>14</v>
      </c>
      <c r="H179" s="78">
        <v>5</v>
      </c>
      <c r="I179" s="78">
        <v>26</v>
      </c>
      <c r="J179" s="78">
        <v>5</v>
      </c>
      <c r="K179" s="78">
        <v>19</v>
      </c>
      <c r="L179" s="78">
        <v>5</v>
      </c>
      <c r="M179" s="78">
        <v>19</v>
      </c>
      <c r="N179" s="78">
        <v>5</v>
      </c>
      <c r="O179" s="78" t="s">
        <v>51</v>
      </c>
      <c r="P179" s="6">
        <f t="shared" si="43"/>
        <v>16</v>
      </c>
      <c r="Q179" s="6">
        <f t="shared" si="44"/>
        <v>16</v>
      </c>
      <c r="R179" s="6">
        <f t="shared" si="45"/>
        <v>16</v>
      </c>
      <c r="S179" s="6">
        <f t="shared" si="46"/>
        <v>16</v>
      </c>
      <c r="T179" s="6">
        <f t="shared" si="47"/>
        <v>16</v>
      </c>
      <c r="U179" s="5">
        <f t="shared" si="48"/>
        <v>81.081081081081081</v>
      </c>
      <c r="V179" s="6">
        <f t="shared" si="49"/>
        <v>80</v>
      </c>
      <c r="W179" s="5">
        <f t="shared" si="50"/>
        <v>65.217391304347828</v>
      </c>
      <c r="X179" s="6">
        <f t="shared" si="51"/>
        <v>80</v>
      </c>
      <c r="Y179" s="5">
        <f t="shared" si="52"/>
        <v>83.78378378378379</v>
      </c>
      <c r="Z179" s="6">
        <f t="shared" si="53"/>
        <v>80</v>
      </c>
      <c r="AA179" s="5">
        <f t="shared" si="54"/>
        <v>80</v>
      </c>
      <c r="AB179" s="6">
        <f t="shared" si="55"/>
        <v>80</v>
      </c>
      <c r="AC179" s="5">
        <f t="shared" si="56"/>
        <v>80</v>
      </c>
      <c r="AD179" s="6">
        <f t="shared" si="57"/>
        <v>80</v>
      </c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16"/>
    </row>
    <row r="180" spans="1:47" x14ac:dyDescent="0.3">
      <c r="A180" s="78">
        <v>178</v>
      </c>
      <c r="B180" s="78">
        <v>170701184</v>
      </c>
      <c r="C180" s="78">
        <v>2</v>
      </c>
      <c r="D180" s="78">
        <v>0</v>
      </c>
      <c r="E180" s="78">
        <v>0</v>
      </c>
      <c r="F180" s="78">
        <v>0</v>
      </c>
      <c r="G180" s="78">
        <v>12</v>
      </c>
      <c r="H180" s="78">
        <v>5</v>
      </c>
      <c r="I180" s="78">
        <v>23</v>
      </c>
      <c r="J180" s="78">
        <v>5</v>
      </c>
      <c r="K180" s="78">
        <v>18</v>
      </c>
      <c r="L180" s="78">
        <v>3</v>
      </c>
      <c r="M180" s="78">
        <v>18</v>
      </c>
      <c r="N180" s="78">
        <v>3</v>
      </c>
      <c r="O180" s="78" t="s">
        <v>53</v>
      </c>
      <c r="P180" s="6">
        <f t="shared" si="43"/>
        <v>12</v>
      </c>
      <c r="Q180" s="6">
        <f t="shared" si="44"/>
        <v>12</v>
      </c>
      <c r="R180" s="6">
        <f t="shared" si="45"/>
        <v>12</v>
      </c>
      <c r="S180" s="6">
        <f t="shared" si="46"/>
        <v>12</v>
      </c>
      <c r="T180" s="6">
        <f t="shared" si="47"/>
        <v>12</v>
      </c>
      <c r="U180" s="5">
        <f t="shared" si="48"/>
        <v>5.4054054054054053</v>
      </c>
      <c r="V180" s="6">
        <f t="shared" si="49"/>
        <v>60</v>
      </c>
      <c r="W180" s="5">
        <f t="shared" si="50"/>
        <v>36.95652173913043</v>
      </c>
      <c r="X180" s="6">
        <f t="shared" si="51"/>
        <v>60</v>
      </c>
      <c r="Y180" s="5">
        <f t="shared" si="52"/>
        <v>75.675675675675677</v>
      </c>
      <c r="Z180" s="6">
        <f t="shared" si="53"/>
        <v>60</v>
      </c>
      <c r="AA180" s="5">
        <f t="shared" si="54"/>
        <v>70</v>
      </c>
      <c r="AB180" s="6">
        <f t="shared" si="55"/>
        <v>60</v>
      </c>
      <c r="AC180" s="5">
        <f t="shared" si="56"/>
        <v>70</v>
      </c>
      <c r="AD180" s="6">
        <f t="shared" si="57"/>
        <v>60</v>
      </c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16"/>
    </row>
    <row r="181" spans="1:47" x14ac:dyDescent="0.3">
      <c r="A181" s="78">
        <v>179</v>
      </c>
      <c r="B181" s="78">
        <v>170701185</v>
      </c>
      <c r="C181" s="78">
        <v>16</v>
      </c>
      <c r="D181" s="78">
        <v>0</v>
      </c>
      <c r="E181" s="78">
        <v>1</v>
      </c>
      <c r="F181" s="78">
        <v>0</v>
      </c>
      <c r="G181" s="78">
        <v>11</v>
      </c>
      <c r="H181" s="78">
        <v>5</v>
      </c>
      <c r="I181" s="78">
        <v>18</v>
      </c>
      <c r="J181" s="78">
        <v>5</v>
      </c>
      <c r="K181" s="78">
        <v>19</v>
      </c>
      <c r="L181" s="78">
        <v>3</v>
      </c>
      <c r="M181" s="78">
        <v>19</v>
      </c>
      <c r="N181" s="78">
        <v>3</v>
      </c>
      <c r="O181" s="78" t="s">
        <v>53</v>
      </c>
      <c r="P181" s="6">
        <f t="shared" si="43"/>
        <v>12</v>
      </c>
      <c r="Q181" s="6">
        <f t="shared" si="44"/>
        <v>12</v>
      </c>
      <c r="R181" s="6">
        <f t="shared" si="45"/>
        <v>12</v>
      </c>
      <c r="S181" s="6">
        <f t="shared" si="46"/>
        <v>12</v>
      </c>
      <c r="T181" s="6">
        <f t="shared" si="47"/>
        <v>12</v>
      </c>
      <c r="U181" s="5">
        <f t="shared" si="48"/>
        <v>43.243243243243242</v>
      </c>
      <c r="V181" s="6">
        <f t="shared" si="49"/>
        <v>60</v>
      </c>
      <c r="W181" s="5">
        <f t="shared" si="50"/>
        <v>36.95652173913043</v>
      </c>
      <c r="X181" s="6">
        <f t="shared" si="51"/>
        <v>60</v>
      </c>
      <c r="Y181" s="5">
        <f t="shared" si="52"/>
        <v>62.162162162162161</v>
      </c>
      <c r="Z181" s="6">
        <f t="shared" si="53"/>
        <v>60</v>
      </c>
      <c r="AA181" s="5">
        <f t="shared" si="54"/>
        <v>73.333333333333329</v>
      </c>
      <c r="AB181" s="6">
        <f t="shared" si="55"/>
        <v>60</v>
      </c>
      <c r="AC181" s="5">
        <f t="shared" si="56"/>
        <v>73.333333333333329</v>
      </c>
      <c r="AD181" s="6">
        <f t="shared" si="57"/>
        <v>60</v>
      </c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16"/>
    </row>
    <row r="182" spans="1:47" x14ac:dyDescent="0.3">
      <c r="A182" s="78">
        <v>180</v>
      </c>
      <c r="B182" s="78">
        <v>170701186</v>
      </c>
      <c r="C182" s="78">
        <v>29</v>
      </c>
      <c r="D182" s="78">
        <v>5</v>
      </c>
      <c r="E182" s="78">
        <v>14</v>
      </c>
      <c r="F182" s="78">
        <v>5</v>
      </c>
      <c r="G182" s="78">
        <v>16</v>
      </c>
      <c r="H182" s="78">
        <v>5</v>
      </c>
      <c r="I182" s="78">
        <v>28</v>
      </c>
      <c r="J182" s="78">
        <v>5</v>
      </c>
      <c r="K182" s="78">
        <v>20</v>
      </c>
      <c r="L182" s="78">
        <v>5</v>
      </c>
      <c r="M182" s="78">
        <v>20</v>
      </c>
      <c r="N182" s="78">
        <v>5</v>
      </c>
      <c r="O182" s="78" t="s">
        <v>50</v>
      </c>
      <c r="P182" s="6">
        <f t="shared" si="43"/>
        <v>18</v>
      </c>
      <c r="Q182" s="6">
        <f t="shared" si="44"/>
        <v>18</v>
      </c>
      <c r="R182" s="6">
        <f t="shared" si="45"/>
        <v>18</v>
      </c>
      <c r="S182" s="6">
        <f t="shared" si="46"/>
        <v>18</v>
      </c>
      <c r="T182" s="6">
        <f t="shared" si="47"/>
        <v>18</v>
      </c>
      <c r="U182" s="5">
        <f t="shared" si="48"/>
        <v>91.891891891891902</v>
      </c>
      <c r="V182" s="6">
        <f t="shared" si="49"/>
        <v>90</v>
      </c>
      <c r="W182" s="5">
        <f t="shared" si="50"/>
        <v>86.956521739130437</v>
      </c>
      <c r="X182" s="6">
        <f t="shared" si="51"/>
        <v>90</v>
      </c>
      <c r="Y182" s="5">
        <f t="shared" si="52"/>
        <v>89.189189189189193</v>
      </c>
      <c r="Z182" s="6">
        <f t="shared" si="53"/>
        <v>90</v>
      </c>
      <c r="AA182" s="5">
        <f t="shared" si="54"/>
        <v>83.333333333333343</v>
      </c>
      <c r="AB182" s="6">
        <f t="shared" si="55"/>
        <v>90</v>
      </c>
      <c r="AC182" s="5">
        <f t="shared" si="56"/>
        <v>83.333333333333343</v>
      </c>
      <c r="AD182" s="6">
        <f t="shared" si="57"/>
        <v>90</v>
      </c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16"/>
    </row>
    <row r="183" spans="1:47" x14ac:dyDescent="0.3">
      <c r="A183" s="78">
        <v>181</v>
      </c>
      <c r="B183" s="78">
        <v>170701187</v>
      </c>
      <c r="C183" s="78">
        <v>15</v>
      </c>
      <c r="D183" s="78">
        <v>5</v>
      </c>
      <c r="E183" s="78">
        <v>11</v>
      </c>
      <c r="F183" s="78">
        <v>5</v>
      </c>
      <c r="G183" s="78">
        <v>14</v>
      </c>
      <c r="H183" s="78">
        <v>5</v>
      </c>
      <c r="I183" s="78">
        <v>24</v>
      </c>
      <c r="J183" s="78">
        <v>5</v>
      </c>
      <c r="K183" s="78">
        <v>20</v>
      </c>
      <c r="L183" s="78">
        <v>2</v>
      </c>
      <c r="M183" s="78">
        <v>20</v>
      </c>
      <c r="N183" s="78">
        <v>2</v>
      </c>
      <c r="O183" s="78" t="s">
        <v>51</v>
      </c>
      <c r="P183" s="6">
        <f t="shared" si="43"/>
        <v>16</v>
      </c>
      <c r="Q183" s="6">
        <f t="shared" si="44"/>
        <v>16</v>
      </c>
      <c r="R183" s="6">
        <f t="shared" si="45"/>
        <v>16</v>
      </c>
      <c r="S183" s="6">
        <f t="shared" si="46"/>
        <v>16</v>
      </c>
      <c r="T183" s="6">
        <f t="shared" si="47"/>
        <v>16</v>
      </c>
      <c r="U183" s="5">
        <f t="shared" si="48"/>
        <v>54.054054054054056</v>
      </c>
      <c r="V183" s="6">
        <f t="shared" si="49"/>
        <v>80</v>
      </c>
      <c r="W183" s="5">
        <f t="shared" si="50"/>
        <v>76.08695652173914</v>
      </c>
      <c r="X183" s="6">
        <f t="shared" si="51"/>
        <v>80</v>
      </c>
      <c r="Y183" s="5">
        <f t="shared" si="52"/>
        <v>78.378378378378372</v>
      </c>
      <c r="Z183" s="6">
        <f t="shared" si="53"/>
        <v>80</v>
      </c>
      <c r="AA183" s="5">
        <f t="shared" si="54"/>
        <v>73.333333333333329</v>
      </c>
      <c r="AB183" s="6">
        <f t="shared" si="55"/>
        <v>80</v>
      </c>
      <c r="AC183" s="5">
        <f t="shared" si="56"/>
        <v>73.333333333333329</v>
      </c>
      <c r="AD183" s="6">
        <f t="shared" si="57"/>
        <v>80</v>
      </c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16"/>
    </row>
    <row r="184" spans="1:47" x14ac:dyDescent="0.3">
      <c r="A184" s="78">
        <v>182</v>
      </c>
      <c r="B184" s="78">
        <v>170701188</v>
      </c>
      <c r="C184" s="78">
        <v>28</v>
      </c>
      <c r="D184" s="78">
        <v>5</v>
      </c>
      <c r="E184" s="78">
        <v>13</v>
      </c>
      <c r="F184" s="78">
        <v>5</v>
      </c>
      <c r="G184" s="78">
        <v>17</v>
      </c>
      <c r="H184" s="78">
        <v>5</v>
      </c>
      <c r="I184" s="78">
        <v>26</v>
      </c>
      <c r="J184" s="78">
        <v>5</v>
      </c>
      <c r="K184" s="78">
        <v>19</v>
      </c>
      <c r="L184" s="78">
        <v>5</v>
      </c>
      <c r="M184" s="78">
        <v>19</v>
      </c>
      <c r="N184" s="78">
        <v>5</v>
      </c>
      <c r="O184" s="78" t="s">
        <v>50</v>
      </c>
      <c r="P184" s="6">
        <f t="shared" si="43"/>
        <v>18</v>
      </c>
      <c r="Q184" s="6">
        <f t="shared" si="44"/>
        <v>18</v>
      </c>
      <c r="R184" s="6">
        <f t="shared" si="45"/>
        <v>18</v>
      </c>
      <c r="S184" s="6">
        <f t="shared" si="46"/>
        <v>18</v>
      </c>
      <c r="T184" s="6">
        <f t="shared" si="47"/>
        <v>18</v>
      </c>
      <c r="U184" s="5">
        <f t="shared" si="48"/>
        <v>89.189189189189193</v>
      </c>
      <c r="V184" s="6">
        <f t="shared" si="49"/>
        <v>90</v>
      </c>
      <c r="W184" s="5">
        <f t="shared" si="50"/>
        <v>86.956521739130437</v>
      </c>
      <c r="X184" s="6">
        <f t="shared" si="51"/>
        <v>90</v>
      </c>
      <c r="Y184" s="5">
        <f t="shared" si="52"/>
        <v>83.78378378378379</v>
      </c>
      <c r="Z184" s="6">
        <f t="shared" si="53"/>
        <v>90</v>
      </c>
      <c r="AA184" s="5">
        <f t="shared" si="54"/>
        <v>80</v>
      </c>
      <c r="AB184" s="6">
        <f t="shared" si="55"/>
        <v>90</v>
      </c>
      <c r="AC184" s="5">
        <f t="shared" si="56"/>
        <v>80</v>
      </c>
      <c r="AD184" s="6">
        <f t="shared" si="57"/>
        <v>90</v>
      </c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16"/>
    </row>
    <row r="185" spans="1:47" x14ac:dyDescent="0.3">
      <c r="A185" s="78">
        <v>183</v>
      </c>
      <c r="B185" s="78">
        <v>170701189</v>
      </c>
      <c r="C185" s="78">
        <v>9</v>
      </c>
      <c r="D185" s="78">
        <v>0</v>
      </c>
      <c r="E185" s="78">
        <v>4</v>
      </c>
      <c r="F185" s="78">
        <v>0</v>
      </c>
      <c r="G185" s="78">
        <v>15</v>
      </c>
      <c r="H185" s="78">
        <v>5</v>
      </c>
      <c r="I185" s="78">
        <v>22</v>
      </c>
      <c r="J185" s="78">
        <v>5</v>
      </c>
      <c r="K185" s="78">
        <v>19</v>
      </c>
      <c r="L185" s="78">
        <v>3</v>
      </c>
      <c r="M185" s="78">
        <v>19</v>
      </c>
      <c r="N185" s="78">
        <v>3</v>
      </c>
      <c r="O185" s="78" t="s">
        <v>52</v>
      </c>
      <c r="P185" s="6">
        <f t="shared" si="43"/>
        <v>14</v>
      </c>
      <c r="Q185" s="6">
        <f t="shared" si="44"/>
        <v>14</v>
      </c>
      <c r="R185" s="6">
        <f t="shared" si="45"/>
        <v>14</v>
      </c>
      <c r="S185" s="6">
        <f t="shared" si="46"/>
        <v>14</v>
      </c>
      <c r="T185" s="6">
        <f t="shared" si="47"/>
        <v>14</v>
      </c>
      <c r="U185" s="5">
        <f t="shared" si="48"/>
        <v>24.324324324324326</v>
      </c>
      <c r="V185" s="6">
        <f t="shared" si="49"/>
        <v>70</v>
      </c>
      <c r="W185" s="5">
        <f t="shared" si="50"/>
        <v>52.173913043478258</v>
      </c>
      <c r="X185" s="6">
        <f t="shared" si="51"/>
        <v>70</v>
      </c>
      <c r="Y185" s="5">
        <f t="shared" si="52"/>
        <v>72.972972972972968</v>
      </c>
      <c r="Z185" s="6">
        <f t="shared" si="53"/>
        <v>70</v>
      </c>
      <c r="AA185" s="5">
        <f t="shared" si="54"/>
        <v>73.333333333333329</v>
      </c>
      <c r="AB185" s="6">
        <f t="shared" si="55"/>
        <v>70</v>
      </c>
      <c r="AC185" s="5">
        <f t="shared" si="56"/>
        <v>73.333333333333329</v>
      </c>
      <c r="AD185" s="6">
        <f t="shared" si="57"/>
        <v>70</v>
      </c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16"/>
    </row>
    <row r="186" spans="1:47" x14ac:dyDescent="0.3">
      <c r="A186" s="78">
        <v>184</v>
      </c>
      <c r="B186" s="78">
        <v>170701190</v>
      </c>
      <c r="C186" s="78">
        <v>27</v>
      </c>
      <c r="D186" s="78">
        <v>5</v>
      </c>
      <c r="E186" s="78">
        <v>8</v>
      </c>
      <c r="F186" s="78">
        <v>5</v>
      </c>
      <c r="G186" s="78">
        <v>16</v>
      </c>
      <c r="H186" s="78">
        <v>5</v>
      </c>
      <c r="I186" s="78">
        <v>26</v>
      </c>
      <c r="J186" s="78">
        <v>5</v>
      </c>
      <c r="K186" s="78">
        <v>20</v>
      </c>
      <c r="L186" s="78">
        <v>5</v>
      </c>
      <c r="M186" s="78">
        <v>20</v>
      </c>
      <c r="N186" s="78">
        <v>5</v>
      </c>
      <c r="O186" s="78" t="s">
        <v>51</v>
      </c>
      <c r="P186" s="6">
        <f t="shared" si="43"/>
        <v>16</v>
      </c>
      <c r="Q186" s="6">
        <f t="shared" si="44"/>
        <v>16</v>
      </c>
      <c r="R186" s="6">
        <f t="shared" si="45"/>
        <v>16</v>
      </c>
      <c r="S186" s="6">
        <f t="shared" si="46"/>
        <v>16</v>
      </c>
      <c r="T186" s="6">
        <f t="shared" si="47"/>
        <v>16</v>
      </c>
      <c r="U186" s="5">
        <f t="shared" si="48"/>
        <v>86.486486486486484</v>
      </c>
      <c r="V186" s="6">
        <f t="shared" si="49"/>
        <v>80</v>
      </c>
      <c r="W186" s="5">
        <f t="shared" si="50"/>
        <v>73.91304347826086</v>
      </c>
      <c r="X186" s="6">
        <f t="shared" si="51"/>
        <v>80</v>
      </c>
      <c r="Y186" s="5">
        <f t="shared" si="52"/>
        <v>83.78378378378379</v>
      </c>
      <c r="Z186" s="6">
        <f t="shared" si="53"/>
        <v>80</v>
      </c>
      <c r="AA186" s="5">
        <f t="shared" si="54"/>
        <v>83.333333333333343</v>
      </c>
      <c r="AB186" s="6">
        <f t="shared" si="55"/>
        <v>80</v>
      </c>
      <c r="AC186" s="5">
        <f t="shared" si="56"/>
        <v>83.333333333333343</v>
      </c>
      <c r="AD186" s="6">
        <f t="shared" si="57"/>
        <v>80</v>
      </c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16"/>
    </row>
    <row r="187" spans="1:47" x14ac:dyDescent="0.3">
      <c r="A187" s="78">
        <v>185</v>
      </c>
      <c r="B187" s="78">
        <v>170701191</v>
      </c>
      <c r="C187" s="78">
        <v>21</v>
      </c>
      <c r="D187" s="78">
        <v>0</v>
      </c>
      <c r="E187" s="78">
        <v>13</v>
      </c>
      <c r="F187" s="78">
        <v>0</v>
      </c>
      <c r="G187" s="78">
        <v>16</v>
      </c>
      <c r="H187" s="78">
        <v>5</v>
      </c>
      <c r="I187" s="78">
        <v>25</v>
      </c>
      <c r="J187" s="78">
        <v>5</v>
      </c>
      <c r="K187" s="78">
        <v>19</v>
      </c>
      <c r="L187" s="78">
        <v>5</v>
      </c>
      <c r="M187" s="78">
        <v>19</v>
      </c>
      <c r="N187" s="78">
        <v>5</v>
      </c>
      <c r="O187" s="78" t="s">
        <v>51</v>
      </c>
      <c r="P187" s="6">
        <f t="shared" si="43"/>
        <v>16</v>
      </c>
      <c r="Q187" s="6">
        <f t="shared" si="44"/>
        <v>16</v>
      </c>
      <c r="R187" s="6">
        <f t="shared" si="45"/>
        <v>16</v>
      </c>
      <c r="S187" s="6">
        <f t="shared" si="46"/>
        <v>16</v>
      </c>
      <c r="T187" s="6">
        <f t="shared" si="47"/>
        <v>16</v>
      </c>
      <c r="U187" s="5">
        <f t="shared" si="48"/>
        <v>56.756756756756758</v>
      </c>
      <c r="V187" s="6">
        <f t="shared" si="49"/>
        <v>80</v>
      </c>
      <c r="W187" s="5">
        <f t="shared" si="50"/>
        <v>73.91304347826086</v>
      </c>
      <c r="X187" s="6">
        <f t="shared" si="51"/>
        <v>80</v>
      </c>
      <c r="Y187" s="5">
        <f t="shared" si="52"/>
        <v>81.081081081081081</v>
      </c>
      <c r="Z187" s="6">
        <f t="shared" si="53"/>
        <v>80</v>
      </c>
      <c r="AA187" s="5">
        <f t="shared" si="54"/>
        <v>80</v>
      </c>
      <c r="AB187" s="6">
        <f t="shared" si="55"/>
        <v>80</v>
      </c>
      <c r="AC187" s="5">
        <f t="shared" si="56"/>
        <v>80</v>
      </c>
      <c r="AD187" s="6">
        <f t="shared" si="57"/>
        <v>80</v>
      </c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16"/>
    </row>
    <row r="188" spans="1:47" x14ac:dyDescent="0.3">
      <c r="A188" s="78">
        <v>186</v>
      </c>
      <c r="B188" s="78">
        <v>170701192</v>
      </c>
      <c r="C188" s="78">
        <v>26</v>
      </c>
      <c r="D188" s="78">
        <v>5</v>
      </c>
      <c r="E188" s="78">
        <v>11</v>
      </c>
      <c r="F188" s="78">
        <v>5</v>
      </c>
      <c r="G188" s="78">
        <v>14</v>
      </c>
      <c r="H188" s="78">
        <v>5</v>
      </c>
      <c r="I188" s="78">
        <v>25</v>
      </c>
      <c r="J188" s="78">
        <v>5</v>
      </c>
      <c r="K188" s="78">
        <v>20</v>
      </c>
      <c r="L188" s="78">
        <v>5</v>
      </c>
      <c r="M188" s="78">
        <v>20</v>
      </c>
      <c r="N188" s="78">
        <v>5</v>
      </c>
      <c r="O188" s="78" t="s">
        <v>51</v>
      </c>
      <c r="P188" s="6">
        <f t="shared" si="43"/>
        <v>16</v>
      </c>
      <c r="Q188" s="6">
        <f t="shared" si="44"/>
        <v>16</v>
      </c>
      <c r="R188" s="6">
        <f t="shared" si="45"/>
        <v>16</v>
      </c>
      <c r="S188" s="6">
        <f t="shared" si="46"/>
        <v>16</v>
      </c>
      <c r="T188" s="6">
        <f t="shared" si="47"/>
        <v>16</v>
      </c>
      <c r="U188" s="5">
        <f t="shared" si="48"/>
        <v>83.78378378378379</v>
      </c>
      <c r="V188" s="6">
        <f t="shared" si="49"/>
        <v>80</v>
      </c>
      <c r="W188" s="5">
        <f t="shared" si="50"/>
        <v>76.08695652173914</v>
      </c>
      <c r="X188" s="6">
        <f t="shared" si="51"/>
        <v>80</v>
      </c>
      <c r="Y188" s="5">
        <f t="shared" si="52"/>
        <v>81.081081081081081</v>
      </c>
      <c r="Z188" s="6">
        <f t="shared" si="53"/>
        <v>80</v>
      </c>
      <c r="AA188" s="5">
        <f t="shared" si="54"/>
        <v>83.333333333333343</v>
      </c>
      <c r="AB188" s="6">
        <f t="shared" si="55"/>
        <v>80</v>
      </c>
      <c r="AC188" s="5">
        <f t="shared" si="56"/>
        <v>83.333333333333343</v>
      </c>
      <c r="AD188" s="6">
        <f t="shared" si="57"/>
        <v>80</v>
      </c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16"/>
    </row>
    <row r="189" spans="1:47" x14ac:dyDescent="0.3">
      <c r="A189" s="78">
        <v>187</v>
      </c>
      <c r="B189" s="78">
        <v>170701193</v>
      </c>
      <c r="C189" s="78">
        <v>30</v>
      </c>
      <c r="D189" s="78">
        <v>5</v>
      </c>
      <c r="E189" s="78">
        <v>16</v>
      </c>
      <c r="F189" s="78">
        <v>5</v>
      </c>
      <c r="G189" s="78">
        <v>17</v>
      </c>
      <c r="H189" s="78">
        <v>5</v>
      </c>
      <c r="I189" s="78">
        <v>26</v>
      </c>
      <c r="J189" s="78">
        <v>5</v>
      </c>
      <c r="K189" s="78">
        <v>20</v>
      </c>
      <c r="L189" s="78">
        <v>5</v>
      </c>
      <c r="M189" s="78">
        <v>20</v>
      </c>
      <c r="N189" s="78">
        <v>5</v>
      </c>
      <c r="O189" s="78" t="s">
        <v>50</v>
      </c>
      <c r="P189" s="6">
        <f t="shared" si="43"/>
        <v>18</v>
      </c>
      <c r="Q189" s="6">
        <f t="shared" si="44"/>
        <v>18</v>
      </c>
      <c r="R189" s="6">
        <f t="shared" si="45"/>
        <v>18</v>
      </c>
      <c r="S189" s="6">
        <f t="shared" si="46"/>
        <v>18</v>
      </c>
      <c r="T189" s="6">
        <f t="shared" si="47"/>
        <v>18</v>
      </c>
      <c r="U189" s="5">
        <f t="shared" si="48"/>
        <v>94.594594594594597</v>
      </c>
      <c r="V189" s="6">
        <f t="shared" si="49"/>
        <v>90</v>
      </c>
      <c r="W189" s="5">
        <f t="shared" si="50"/>
        <v>93.478260869565219</v>
      </c>
      <c r="X189" s="6">
        <f t="shared" si="51"/>
        <v>90</v>
      </c>
      <c r="Y189" s="5">
        <f t="shared" si="52"/>
        <v>83.78378378378379</v>
      </c>
      <c r="Z189" s="6">
        <f t="shared" si="53"/>
        <v>90</v>
      </c>
      <c r="AA189" s="5">
        <f t="shared" si="54"/>
        <v>83.333333333333343</v>
      </c>
      <c r="AB189" s="6">
        <f t="shared" si="55"/>
        <v>90</v>
      </c>
      <c r="AC189" s="5">
        <f t="shared" si="56"/>
        <v>83.333333333333343</v>
      </c>
      <c r="AD189" s="6">
        <f t="shared" si="57"/>
        <v>90</v>
      </c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16"/>
    </row>
    <row r="190" spans="1:47" x14ac:dyDescent="0.3">
      <c r="A190" s="78">
        <v>188</v>
      </c>
      <c r="B190" s="78">
        <v>170701194</v>
      </c>
      <c r="C190" s="78">
        <v>26</v>
      </c>
      <c r="D190" s="78">
        <v>5</v>
      </c>
      <c r="E190" s="78">
        <v>11</v>
      </c>
      <c r="F190" s="78">
        <v>5</v>
      </c>
      <c r="G190" s="78">
        <v>16</v>
      </c>
      <c r="H190" s="78">
        <v>5</v>
      </c>
      <c r="I190" s="78">
        <v>27</v>
      </c>
      <c r="J190" s="78">
        <v>5</v>
      </c>
      <c r="K190" s="78">
        <v>20</v>
      </c>
      <c r="L190" s="78">
        <v>5</v>
      </c>
      <c r="M190" s="78">
        <v>20</v>
      </c>
      <c r="N190" s="78">
        <v>5</v>
      </c>
      <c r="O190" s="78" t="s">
        <v>50</v>
      </c>
      <c r="P190" s="6">
        <f t="shared" si="43"/>
        <v>18</v>
      </c>
      <c r="Q190" s="6">
        <f t="shared" si="44"/>
        <v>18</v>
      </c>
      <c r="R190" s="6">
        <f t="shared" si="45"/>
        <v>18</v>
      </c>
      <c r="S190" s="6">
        <f t="shared" si="46"/>
        <v>18</v>
      </c>
      <c r="T190" s="6">
        <f t="shared" si="47"/>
        <v>18</v>
      </c>
      <c r="U190" s="5">
        <f t="shared" si="48"/>
        <v>83.78378378378379</v>
      </c>
      <c r="V190" s="6">
        <f t="shared" si="49"/>
        <v>90</v>
      </c>
      <c r="W190" s="5">
        <f t="shared" si="50"/>
        <v>80.434782608695656</v>
      </c>
      <c r="X190" s="6">
        <f t="shared" si="51"/>
        <v>90</v>
      </c>
      <c r="Y190" s="5">
        <f t="shared" si="52"/>
        <v>86.486486486486484</v>
      </c>
      <c r="Z190" s="6">
        <f t="shared" si="53"/>
        <v>90</v>
      </c>
      <c r="AA190" s="5">
        <f t="shared" si="54"/>
        <v>83.333333333333343</v>
      </c>
      <c r="AB190" s="6">
        <f t="shared" si="55"/>
        <v>90</v>
      </c>
      <c r="AC190" s="5">
        <f t="shared" si="56"/>
        <v>83.333333333333343</v>
      </c>
      <c r="AD190" s="6">
        <f t="shared" si="57"/>
        <v>90</v>
      </c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16"/>
    </row>
    <row r="191" spans="1:47" x14ac:dyDescent="0.3">
      <c r="A191" s="78">
        <v>189</v>
      </c>
      <c r="B191" s="78">
        <v>170701195</v>
      </c>
      <c r="C191" s="78">
        <v>30</v>
      </c>
      <c r="D191" s="78">
        <v>5</v>
      </c>
      <c r="E191" s="78">
        <v>12</v>
      </c>
      <c r="F191" s="78">
        <v>5</v>
      </c>
      <c r="G191" s="78">
        <v>15</v>
      </c>
      <c r="H191" s="78">
        <v>5</v>
      </c>
      <c r="I191" s="78">
        <v>26</v>
      </c>
      <c r="J191" s="78">
        <v>5</v>
      </c>
      <c r="K191" s="78">
        <v>20</v>
      </c>
      <c r="L191" s="78">
        <v>5</v>
      </c>
      <c r="M191" s="78">
        <v>20</v>
      </c>
      <c r="N191" s="78">
        <v>5</v>
      </c>
      <c r="O191" s="78" t="s">
        <v>50</v>
      </c>
      <c r="P191" s="6">
        <f t="shared" si="43"/>
        <v>18</v>
      </c>
      <c r="Q191" s="6">
        <f t="shared" si="44"/>
        <v>18</v>
      </c>
      <c r="R191" s="6">
        <f t="shared" si="45"/>
        <v>18</v>
      </c>
      <c r="S191" s="6">
        <f t="shared" si="46"/>
        <v>18</v>
      </c>
      <c r="T191" s="6">
        <f t="shared" si="47"/>
        <v>18</v>
      </c>
      <c r="U191" s="5">
        <f t="shared" si="48"/>
        <v>94.594594594594597</v>
      </c>
      <c r="V191" s="6">
        <f t="shared" si="49"/>
        <v>90</v>
      </c>
      <c r="W191" s="5">
        <f t="shared" si="50"/>
        <v>80.434782608695656</v>
      </c>
      <c r="X191" s="6">
        <f t="shared" si="51"/>
        <v>90</v>
      </c>
      <c r="Y191" s="5">
        <f t="shared" si="52"/>
        <v>83.78378378378379</v>
      </c>
      <c r="Z191" s="6">
        <f t="shared" si="53"/>
        <v>90</v>
      </c>
      <c r="AA191" s="5">
        <f t="shared" si="54"/>
        <v>83.333333333333343</v>
      </c>
      <c r="AB191" s="6">
        <f t="shared" si="55"/>
        <v>90</v>
      </c>
      <c r="AC191" s="5">
        <f t="shared" si="56"/>
        <v>83.333333333333343</v>
      </c>
      <c r="AD191" s="6">
        <f t="shared" si="57"/>
        <v>90</v>
      </c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16"/>
    </row>
    <row r="192" spans="1:47" x14ac:dyDescent="0.3">
      <c r="A192" s="78">
        <v>190</v>
      </c>
      <c r="B192" s="78">
        <v>170701196</v>
      </c>
      <c r="C192" s="78">
        <v>22</v>
      </c>
      <c r="D192" s="78">
        <v>5</v>
      </c>
      <c r="E192" s="78">
        <v>11</v>
      </c>
      <c r="F192" s="78">
        <v>5</v>
      </c>
      <c r="G192" s="78">
        <v>16</v>
      </c>
      <c r="H192" s="78">
        <v>5</v>
      </c>
      <c r="I192" s="78">
        <v>29</v>
      </c>
      <c r="J192" s="78">
        <v>5</v>
      </c>
      <c r="K192" s="78">
        <v>18</v>
      </c>
      <c r="L192" s="78">
        <v>3</v>
      </c>
      <c r="M192" s="78">
        <v>18</v>
      </c>
      <c r="N192" s="78">
        <v>3</v>
      </c>
      <c r="O192" s="78" t="s">
        <v>51</v>
      </c>
      <c r="P192" s="6">
        <f t="shared" si="43"/>
        <v>16</v>
      </c>
      <c r="Q192" s="6">
        <f t="shared" si="44"/>
        <v>16</v>
      </c>
      <c r="R192" s="6">
        <f t="shared" si="45"/>
        <v>16</v>
      </c>
      <c r="S192" s="6">
        <f t="shared" si="46"/>
        <v>16</v>
      </c>
      <c r="T192" s="6">
        <f t="shared" si="47"/>
        <v>16</v>
      </c>
      <c r="U192" s="5">
        <f t="shared" si="48"/>
        <v>72.972972972972968</v>
      </c>
      <c r="V192" s="6">
        <f t="shared" si="49"/>
        <v>80</v>
      </c>
      <c r="W192" s="5">
        <f t="shared" si="50"/>
        <v>80.434782608695656</v>
      </c>
      <c r="X192" s="6">
        <f t="shared" si="51"/>
        <v>80</v>
      </c>
      <c r="Y192" s="5">
        <f t="shared" si="52"/>
        <v>91.891891891891902</v>
      </c>
      <c r="Z192" s="6">
        <f t="shared" si="53"/>
        <v>80</v>
      </c>
      <c r="AA192" s="5">
        <f t="shared" si="54"/>
        <v>70</v>
      </c>
      <c r="AB192" s="6">
        <f t="shared" si="55"/>
        <v>80</v>
      </c>
      <c r="AC192" s="5">
        <f t="shared" si="56"/>
        <v>70</v>
      </c>
      <c r="AD192" s="6">
        <f t="shared" si="57"/>
        <v>80</v>
      </c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16"/>
    </row>
    <row r="193" spans="1:47" x14ac:dyDescent="0.3">
      <c r="A193" s="78">
        <v>191</v>
      </c>
      <c r="B193" s="78">
        <v>170701197</v>
      </c>
      <c r="C193" s="78">
        <v>13</v>
      </c>
      <c r="D193" s="78">
        <v>5</v>
      </c>
      <c r="E193" s="78">
        <v>10</v>
      </c>
      <c r="F193" s="78">
        <v>5</v>
      </c>
      <c r="G193" s="78">
        <v>14</v>
      </c>
      <c r="H193" s="78">
        <v>5</v>
      </c>
      <c r="I193" s="78">
        <v>22</v>
      </c>
      <c r="J193" s="78">
        <v>5</v>
      </c>
      <c r="K193" s="78">
        <v>21</v>
      </c>
      <c r="L193" s="78">
        <v>5</v>
      </c>
      <c r="M193" s="78">
        <v>21</v>
      </c>
      <c r="N193" s="78">
        <v>5</v>
      </c>
      <c r="O193" s="78" t="s">
        <v>51</v>
      </c>
      <c r="P193" s="6">
        <f t="shared" si="43"/>
        <v>16</v>
      </c>
      <c r="Q193" s="6">
        <f t="shared" si="44"/>
        <v>16</v>
      </c>
      <c r="R193" s="6">
        <f t="shared" si="45"/>
        <v>16</v>
      </c>
      <c r="S193" s="6">
        <f t="shared" si="46"/>
        <v>16</v>
      </c>
      <c r="T193" s="6">
        <f t="shared" si="47"/>
        <v>16</v>
      </c>
      <c r="U193" s="5">
        <f t="shared" si="48"/>
        <v>48.648648648648653</v>
      </c>
      <c r="V193" s="6">
        <f t="shared" si="49"/>
        <v>80</v>
      </c>
      <c r="W193" s="5">
        <f t="shared" si="50"/>
        <v>73.91304347826086</v>
      </c>
      <c r="X193" s="6">
        <f t="shared" si="51"/>
        <v>80</v>
      </c>
      <c r="Y193" s="5">
        <f t="shared" si="52"/>
        <v>72.972972972972968</v>
      </c>
      <c r="Z193" s="6">
        <f t="shared" si="53"/>
        <v>80</v>
      </c>
      <c r="AA193" s="5">
        <f t="shared" si="54"/>
        <v>86.666666666666671</v>
      </c>
      <c r="AB193" s="6">
        <f t="shared" si="55"/>
        <v>80</v>
      </c>
      <c r="AC193" s="5">
        <f t="shared" si="56"/>
        <v>86.666666666666671</v>
      </c>
      <c r="AD193" s="6">
        <f t="shared" si="57"/>
        <v>80</v>
      </c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16"/>
    </row>
    <row r="194" spans="1:47" x14ac:dyDescent="0.3">
      <c r="A194" s="78">
        <v>192</v>
      </c>
      <c r="B194" s="78">
        <v>170701198</v>
      </c>
      <c r="C194" s="78">
        <v>18</v>
      </c>
      <c r="D194" s="78">
        <v>0</v>
      </c>
      <c r="E194" s="78">
        <v>11</v>
      </c>
      <c r="F194" s="78">
        <v>0</v>
      </c>
      <c r="G194" s="78">
        <v>15</v>
      </c>
      <c r="H194" s="78">
        <v>5</v>
      </c>
      <c r="I194" s="78">
        <v>20</v>
      </c>
      <c r="J194" s="78">
        <v>5</v>
      </c>
      <c r="K194" s="78">
        <v>18</v>
      </c>
      <c r="L194" s="78">
        <v>3</v>
      </c>
      <c r="M194" s="78">
        <v>18</v>
      </c>
      <c r="N194" s="78">
        <v>3</v>
      </c>
      <c r="O194" s="78" t="s">
        <v>52</v>
      </c>
      <c r="P194" s="6">
        <f t="shared" si="43"/>
        <v>14</v>
      </c>
      <c r="Q194" s="6">
        <f t="shared" si="44"/>
        <v>14</v>
      </c>
      <c r="R194" s="6">
        <f t="shared" si="45"/>
        <v>14</v>
      </c>
      <c r="S194" s="6">
        <f t="shared" si="46"/>
        <v>14</v>
      </c>
      <c r="T194" s="6">
        <f t="shared" si="47"/>
        <v>14</v>
      </c>
      <c r="U194" s="5">
        <f t="shared" si="48"/>
        <v>48.648648648648653</v>
      </c>
      <c r="V194" s="6">
        <f t="shared" si="49"/>
        <v>70</v>
      </c>
      <c r="W194" s="5">
        <f t="shared" si="50"/>
        <v>67.391304347826093</v>
      </c>
      <c r="X194" s="6">
        <f t="shared" si="51"/>
        <v>70</v>
      </c>
      <c r="Y194" s="5">
        <f t="shared" si="52"/>
        <v>67.567567567567565</v>
      </c>
      <c r="Z194" s="6">
        <f t="shared" si="53"/>
        <v>70</v>
      </c>
      <c r="AA194" s="5">
        <f t="shared" si="54"/>
        <v>70</v>
      </c>
      <c r="AB194" s="6">
        <f t="shared" si="55"/>
        <v>70</v>
      </c>
      <c r="AC194" s="5">
        <f t="shared" si="56"/>
        <v>70</v>
      </c>
      <c r="AD194" s="6">
        <f t="shared" si="57"/>
        <v>70</v>
      </c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16"/>
    </row>
    <row r="195" spans="1:47" x14ac:dyDescent="0.3">
      <c r="A195" s="78">
        <v>193</v>
      </c>
      <c r="B195" s="78">
        <v>170701199</v>
      </c>
      <c r="C195" s="78">
        <v>20</v>
      </c>
      <c r="D195" s="78">
        <v>0</v>
      </c>
      <c r="E195" s="78">
        <v>18</v>
      </c>
      <c r="F195" s="78">
        <v>0</v>
      </c>
      <c r="G195" s="78">
        <v>11</v>
      </c>
      <c r="H195" s="78">
        <v>5</v>
      </c>
      <c r="I195" s="78">
        <v>22</v>
      </c>
      <c r="J195" s="78">
        <v>5</v>
      </c>
      <c r="K195" s="78">
        <v>20</v>
      </c>
      <c r="L195" s="78">
        <v>3</v>
      </c>
      <c r="M195" s="78">
        <v>20</v>
      </c>
      <c r="N195" s="78">
        <v>3</v>
      </c>
      <c r="O195" s="78" t="s">
        <v>51</v>
      </c>
      <c r="P195" s="6">
        <f t="shared" si="43"/>
        <v>16</v>
      </c>
      <c r="Q195" s="6">
        <f t="shared" si="44"/>
        <v>16</v>
      </c>
      <c r="R195" s="6">
        <f t="shared" si="45"/>
        <v>16</v>
      </c>
      <c r="S195" s="6">
        <f t="shared" si="46"/>
        <v>16</v>
      </c>
      <c r="T195" s="6">
        <f t="shared" si="47"/>
        <v>16</v>
      </c>
      <c r="U195" s="5">
        <f t="shared" si="48"/>
        <v>54.054054054054056</v>
      </c>
      <c r="V195" s="6">
        <f t="shared" si="49"/>
        <v>80</v>
      </c>
      <c r="W195" s="5">
        <f t="shared" si="50"/>
        <v>73.91304347826086</v>
      </c>
      <c r="X195" s="6">
        <f t="shared" si="51"/>
        <v>80</v>
      </c>
      <c r="Y195" s="5">
        <f t="shared" si="52"/>
        <v>72.972972972972968</v>
      </c>
      <c r="Z195" s="6">
        <f t="shared" si="53"/>
        <v>80</v>
      </c>
      <c r="AA195" s="5">
        <f t="shared" si="54"/>
        <v>76.666666666666671</v>
      </c>
      <c r="AB195" s="6">
        <f t="shared" si="55"/>
        <v>80</v>
      </c>
      <c r="AC195" s="5">
        <f t="shared" si="56"/>
        <v>76.666666666666671</v>
      </c>
      <c r="AD195" s="6">
        <f t="shared" si="57"/>
        <v>80</v>
      </c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16"/>
    </row>
    <row r="196" spans="1:47" x14ac:dyDescent="0.3">
      <c r="A196" s="78">
        <v>194</v>
      </c>
      <c r="B196" s="78">
        <v>170701200</v>
      </c>
      <c r="C196" s="78">
        <v>17</v>
      </c>
      <c r="D196" s="78">
        <v>5</v>
      </c>
      <c r="E196" s="78">
        <v>11</v>
      </c>
      <c r="F196" s="78">
        <v>5</v>
      </c>
      <c r="G196" s="78">
        <v>12</v>
      </c>
      <c r="H196" s="78">
        <v>5</v>
      </c>
      <c r="I196" s="78">
        <v>20</v>
      </c>
      <c r="J196" s="78">
        <v>5</v>
      </c>
      <c r="K196" s="78">
        <v>19</v>
      </c>
      <c r="L196" s="78">
        <v>5</v>
      </c>
      <c r="M196" s="78">
        <v>19</v>
      </c>
      <c r="N196" s="78">
        <v>5</v>
      </c>
      <c r="O196" s="78" t="s">
        <v>51</v>
      </c>
      <c r="P196" s="6">
        <f t="shared" ref="P196:P259" si="58">IF(O196="O",10,IF(O196="A+",9,IF(O196="A",8,IF(O196="B+",7,IF(O196="B",6,0)))))/5*10</f>
        <v>16</v>
      </c>
      <c r="Q196" s="6">
        <f t="shared" ref="Q196:Q259" si="59">P196</f>
        <v>16</v>
      </c>
      <c r="R196" s="6">
        <f t="shared" ref="R196:R259" si="60">P196</f>
        <v>16</v>
      </c>
      <c r="S196" s="6">
        <f t="shared" ref="S196:S259" si="61">P196</f>
        <v>16</v>
      </c>
      <c r="T196" s="6">
        <f t="shared" ref="T196:T259" si="62">P196</f>
        <v>16</v>
      </c>
      <c r="U196" s="5">
        <f t="shared" ref="U196:U259" si="63">(C196+D196)/37*100</f>
        <v>59.45945945945946</v>
      </c>
      <c r="V196" s="6">
        <f t="shared" ref="V196:V259" si="64">P196/20*100</f>
        <v>80</v>
      </c>
      <c r="W196" s="5">
        <f t="shared" ref="W196:W259" si="65">(E196+F196+G196+H196)/46*100</f>
        <v>71.739130434782609</v>
      </c>
      <c r="X196" s="6">
        <f t="shared" ref="X196:X259" si="66">Q196/20*100</f>
        <v>80</v>
      </c>
      <c r="Y196" s="5">
        <f t="shared" ref="Y196:Y259" si="67">(I196+J196)/37*100</f>
        <v>67.567567567567565</v>
      </c>
      <c r="Z196" s="6">
        <f t="shared" ref="Z196:Z259" si="68">R196/20*100</f>
        <v>80</v>
      </c>
      <c r="AA196" s="5">
        <f t="shared" ref="AA196:AA259" si="69">(K196+L196)/30*100</f>
        <v>80</v>
      </c>
      <c r="AB196" s="6">
        <f t="shared" ref="AB196:AB259" si="70">S196/20*100</f>
        <v>80</v>
      </c>
      <c r="AC196" s="5">
        <f t="shared" ref="AC196:AC259" si="71">(M196+N196)/30*100</f>
        <v>80</v>
      </c>
      <c r="AD196" s="6">
        <f t="shared" ref="AD196:AD259" si="72">T196/20*100</f>
        <v>80</v>
      </c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16"/>
    </row>
    <row r="197" spans="1:47" x14ac:dyDescent="0.3">
      <c r="A197" s="78">
        <v>195</v>
      </c>
      <c r="B197" s="78">
        <v>170701201</v>
      </c>
      <c r="C197" s="78">
        <v>0</v>
      </c>
      <c r="D197" s="78">
        <v>0</v>
      </c>
      <c r="E197" s="78">
        <v>0</v>
      </c>
      <c r="F197" s="78">
        <v>0</v>
      </c>
      <c r="G197" s="78">
        <v>9</v>
      </c>
      <c r="H197" s="78">
        <v>5</v>
      </c>
      <c r="I197" s="78">
        <v>18</v>
      </c>
      <c r="J197" s="78">
        <v>5</v>
      </c>
      <c r="K197" s="78">
        <v>20</v>
      </c>
      <c r="L197" s="78">
        <v>5</v>
      </c>
      <c r="M197" s="78">
        <v>20</v>
      </c>
      <c r="N197" s="78">
        <v>5</v>
      </c>
      <c r="O197" s="78" t="s">
        <v>53</v>
      </c>
      <c r="P197" s="6">
        <f t="shared" si="58"/>
        <v>12</v>
      </c>
      <c r="Q197" s="6">
        <f t="shared" si="59"/>
        <v>12</v>
      </c>
      <c r="R197" s="6">
        <f t="shared" si="60"/>
        <v>12</v>
      </c>
      <c r="S197" s="6">
        <f t="shared" si="61"/>
        <v>12</v>
      </c>
      <c r="T197" s="6">
        <f t="shared" si="62"/>
        <v>12</v>
      </c>
      <c r="U197" s="5">
        <f t="shared" si="63"/>
        <v>0</v>
      </c>
      <c r="V197" s="6">
        <f t="shared" si="64"/>
        <v>60</v>
      </c>
      <c r="W197" s="5">
        <f t="shared" si="65"/>
        <v>30.434782608695656</v>
      </c>
      <c r="X197" s="6">
        <f t="shared" si="66"/>
        <v>60</v>
      </c>
      <c r="Y197" s="5">
        <f t="shared" si="67"/>
        <v>62.162162162162161</v>
      </c>
      <c r="Z197" s="6">
        <f t="shared" si="68"/>
        <v>60</v>
      </c>
      <c r="AA197" s="5">
        <f t="shared" si="69"/>
        <v>83.333333333333343</v>
      </c>
      <c r="AB197" s="6">
        <f t="shared" si="70"/>
        <v>60</v>
      </c>
      <c r="AC197" s="5">
        <f t="shared" si="71"/>
        <v>83.333333333333343</v>
      </c>
      <c r="AD197" s="6">
        <f t="shared" si="72"/>
        <v>60</v>
      </c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16"/>
    </row>
    <row r="198" spans="1:47" x14ac:dyDescent="0.3">
      <c r="A198" s="78">
        <v>196</v>
      </c>
      <c r="B198" s="78">
        <v>170701202</v>
      </c>
      <c r="C198" s="78">
        <v>18</v>
      </c>
      <c r="D198" s="78">
        <v>0</v>
      </c>
      <c r="E198" s="78">
        <v>5</v>
      </c>
      <c r="F198" s="78">
        <v>0</v>
      </c>
      <c r="G198" s="78">
        <v>13</v>
      </c>
      <c r="H198" s="78">
        <v>5</v>
      </c>
      <c r="I198" s="78">
        <v>25</v>
      </c>
      <c r="J198" s="78">
        <v>5</v>
      </c>
      <c r="K198" s="78">
        <v>19</v>
      </c>
      <c r="L198" s="78">
        <v>5</v>
      </c>
      <c r="M198" s="78">
        <v>19</v>
      </c>
      <c r="N198" s="78">
        <v>5</v>
      </c>
      <c r="O198" s="78" t="s">
        <v>52</v>
      </c>
      <c r="P198" s="6">
        <f t="shared" si="58"/>
        <v>14</v>
      </c>
      <c r="Q198" s="6">
        <f t="shared" si="59"/>
        <v>14</v>
      </c>
      <c r="R198" s="6">
        <f t="shared" si="60"/>
        <v>14</v>
      </c>
      <c r="S198" s="6">
        <f t="shared" si="61"/>
        <v>14</v>
      </c>
      <c r="T198" s="6">
        <f t="shared" si="62"/>
        <v>14</v>
      </c>
      <c r="U198" s="5">
        <f t="shared" si="63"/>
        <v>48.648648648648653</v>
      </c>
      <c r="V198" s="6">
        <f t="shared" si="64"/>
        <v>70</v>
      </c>
      <c r="W198" s="5">
        <f t="shared" si="65"/>
        <v>50</v>
      </c>
      <c r="X198" s="6">
        <f t="shared" si="66"/>
        <v>70</v>
      </c>
      <c r="Y198" s="5">
        <f t="shared" si="67"/>
        <v>81.081081081081081</v>
      </c>
      <c r="Z198" s="6">
        <f t="shared" si="68"/>
        <v>70</v>
      </c>
      <c r="AA198" s="5">
        <f t="shared" si="69"/>
        <v>80</v>
      </c>
      <c r="AB198" s="6">
        <f t="shared" si="70"/>
        <v>70</v>
      </c>
      <c r="AC198" s="5">
        <f t="shared" si="71"/>
        <v>80</v>
      </c>
      <c r="AD198" s="6">
        <f t="shared" si="72"/>
        <v>70</v>
      </c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16"/>
    </row>
    <row r="199" spans="1:47" x14ac:dyDescent="0.3">
      <c r="A199" s="78">
        <v>197</v>
      </c>
      <c r="B199" s="78">
        <v>170701203</v>
      </c>
      <c r="C199" s="78">
        <v>26</v>
      </c>
      <c r="D199" s="78">
        <v>0</v>
      </c>
      <c r="E199" s="78">
        <v>13</v>
      </c>
      <c r="F199" s="78">
        <v>0</v>
      </c>
      <c r="G199" s="78">
        <v>10</v>
      </c>
      <c r="H199" s="78">
        <v>5</v>
      </c>
      <c r="I199" s="78">
        <v>17</v>
      </c>
      <c r="J199" s="78">
        <v>5</v>
      </c>
      <c r="K199" s="78">
        <v>21</v>
      </c>
      <c r="L199" s="78">
        <v>5</v>
      </c>
      <c r="M199" s="78">
        <v>21</v>
      </c>
      <c r="N199" s="78">
        <v>5</v>
      </c>
      <c r="O199" s="78" t="s">
        <v>51</v>
      </c>
      <c r="P199" s="6">
        <f t="shared" si="58"/>
        <v>16</v>
      </c>
      <c r="Q199" s="6">
        <f t="shared" si="59"/>
        <v>16</v>
      </c>
      <c r="R199" s="6">
        <f t="shared" si="60"/>
        <v>16</v>
      </c>
      <c r="S199" s="6">
        <f t="shared" si="61"/>
        <v>16</v>
      </c>
      <c r="T199" s="6">
        <f t="shared" si="62"/>
        <v>16</v>
      </c>
      <c r="U199" s="5">
        <f t="shared" si="63"/>
        <v>70.270270270270274</v>
      </c>
      <c r="V199" s="6">
        <f t="shared" si="64"/>
        <v>80</v>
      </c>
      <c r="W199" s="5">
        <f t="shared" si="65"/>
        <v>60.869565217391312</v>
      </c>
      <c r="X199" s="6">
        <f t="shared" si="66"/>
        <v>80</v>
      </c>
      <c r="Y199" s="5">
        <f t="shared" si="67"/>
        <v>59.45945945945946</v>
      </c>
      <c r="Z199" s="6">
        <f t="shared" si="68"/>
        <v>80</v>
      </c>
      <c r="AA199" s="5">
        <f t="shared" si="69"/>
        <v>86.666666666666671</v>
      </c>
      <c r="AB199" s="6">
        <f t="shared" si="70"/>
        <v>80</v>
      </c>
      <c r="AC199" s="5">
        <f t="shared" si="71"/>
        <v>86.666666666666671</v>
      </c>
      <c r="AD199" s="6">
        <f t="shared" si="72"/>
        <v>80</v>
      </c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16"/>
    </row>
    <row r="200" spans="1:47" x14ac:dyDescent="0.3">
      <c r="A200" s="78">
        <v>198</v>
      </c>
      <c r="B200" s="78">
        <v>170701204</v>
      </c>
      <c r="C200" s="78">
        <v>0</v>
      </c>
      <c r="D200" s="78">
        <v>5</v>
      </c>
      <c r="E200" s="78">
        <v>0</v>
      </c>
      <c r="F200" s="78">
        <v>5</v>
      </c>
      <c r="G200" s="78">
        <v>0</v>
      </c>
      <c r="H200" s="78">
        <v>5</v>
      </c>
      <c r="I200" s="78">
        <v>0</v>
      </c>
      <c r="J200" s="78">
        <v>5</v>
      </c>
      <c r="K200" s="78">
        <v>20</v>
      </c>
      <c r="L200" s="78">
        <v>5</v>
      </c>
      <c r="M200" s="78">
        <v>20</v>
      </c>
      <c r="N200" s="78">
        <v>5</v>
      </c>
      <c r="O200" s="78" t="s">
        <v>53</v>
      </c>
      <c r="P200" s="6">
        <f t="shared" si="58"/>
        <v>12</v>
      </c>
      <c r="Q200" s="6">
        <f t="shared" si="59"/>
        <v>12</v>
      </c>
      <c r="R200" s="6">
        <f t="shared" si="60"/>
        <v>12</v>
      </c>
      <c r="S200" s="6">
        <f t="shared" si="61"/>
        <v>12</v>
      </c>
      <c r="T200" s="6">
        <f t="shared" si="62"/>
        <v>12</v>
      </c>
      <c r="U200" s="5">
        <f t="shared" si="63"/>
        <v>13.513513513513514</v>
      </c>
      <c r="V200" s="6">
        <f t="shared" si="64"/>
        <v>60</v>
      </c>
      <c r="W200" s="5">
        <f t="shared" si="65"/>
        <v>21.739130434782609</v>
      </c>
      <c r="X200" s="6">
        <f t="shared" si="66"/>
        <v>60</v>
      </c>
      <c r="Y200" s="5">
        <f t="shared" si="67"/>
        <v>13.513513513513514</v>
      </c>
      <c r="Z200" s="6">
        <f t="shared" si="68"/>
        <v>60</v>
      </c>
      <c r="AA200" s="5">
        <f t="shared" si="69"/>
        <v>83.333333333333343</v>
      </c>
      <c r="AB200" s="6">
        <f t="shared" si="70"/>
        <v>60</v>
      </c>
      <c r="AC200" s="5">
        <f t="shared" si="71"/>
        <v>83.333333333333343</v>
      </c>
      <c r="AD200" s="6">
        <f t="shared" si="72"/>
        <v>60</v>
      </c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16"/>
    </row>
    <row r="201" spans="1:47" x14ac:dyDescent="0.3">
      <c r="A201" s="78">
        <v>199</v>
      </c>
      <c r="B201" s="78">
        <v>170701205</v>
      </c>
      <c r="C201" s="78">
        <v>19</v>
      </c>
      <c r="D201" s="78">
        <v>0</v>
      </c>
      <c r="E201" s="78">
        <v>15</v>
      </c>
      <c r="F201" s="78">
        <v>0</v>
      </c>
      <c r="G201" s="78">
        <v>6</v>
      </c>
      <c r="H201" s="78">
        <v>5</v>
      </c>
      <c r="I201" s="78">
        <v>18</v>
      </c>
      <c r="J201" s="78">
        <v>5</v>
      </c>
      <c r="K201" s="78">
        <v>19</v>
      </c>
      <c r="L201" s="78">
        <v>5</v>
      </c>
      <c r="M201" s="78">
        <v>19</v>
      </c>
      <c r="N201" s="78">
        <v>5</v>
      </c>
      <c r="O201" s="78" t="s">
        <v>52</v>
      </c>
      <c r="P201" s="6">
        <f t="shared" si="58"/>
        <v>14</v>
      </c>
      <c r="Q201" s="6">
        <f t="shared" si="59"/>
        <v>14</v>
      </c>
      <c r="R201" s="6">
        <f t="shared" si="60"/>
        <v>14</v>
      </c>
      <c r="S201" s="6">
        <f t="shared" si="61"/>
        <v>14</v>
      </c>
      <c r="T201" s="6">
        <f t="shared" si="62"/>
        <v>14</v>
      </c>
      <c r="U201" s="5">
        <f t="shared" si="63"/>
        <v>51.351351351351347</v>
      </c>
      <c r="V201" s="6">
        <f t="shared" si="64"/>
        <v>70</v>
      </c>
      <c r="W201" s="5">
        <f t="shared" si="65"/>
        <v>56.521739130434781</v>
      </c>
      <c r="X201" s="6">
        <f t="shared" si="66"/>
        <v>70</v>
      </c>
      <c r="Y201" s="5">
        <f t="shared" si="67"/>
        <v>62.162162162162161</v>
      </c>
      <c r="Z201" s="6">
        <f t="shared" si="68"/>
        <v>70</v>
      </c>
      <c r="AA201" s="5">
        <f t="shared" si="69"/>
        <v>80</v>
      </c>
      <c r="AB201" s="6">
        <f t="shared" si="70"/>
        <v>70</v>
      </c>
      <c r="AC201" s="5">
        <f t="shared" si="71"/>
        <v>80</v>
      </c>
      <c r="AD201" s="6">
        <f t="shared" si="72"/>
        <v>70</v>
      </c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16"/>
    </row>
    <row r="202" spans="1:47" x14ac:dyDescent="0.3">
      <c r="A202" s="78">
        <v>200</v>
      </c>
      <c r="B202" s="78">
        <v>170701206</v>
      </c>
      <c r="C202" s="78">
        <v>22</v>
      </c>
      <c r="D202" s="78">
        <v>5</v>
      </c>
      <c r="E202" s="78">
        <v>7</v>
      </c>
      <c r="F202" s="78">
        <v>5</v>
      </c>
      <c r="G202" s="78">
        <v>9</v>
      </c>
      <c r="H202" s="78">
        <v>5</v>
      </c>
      <c r="I202" s="78">
        <v>21</v>
      </c>
      <c r="J202" s="78">
        <v>5</v>
      </c>
      <c r="K202" s="78">
        <v>20</v>
      </c>
      <c r="L202" s="78">
        <v>5</v>
      </c>
      <c r="M202" s="78">
        <v>20</v>
      </c>
      <c r="N202" s="78">
        <v>5</v>
      </c>
      <c r="O202" s="78" t="s">
        <v>51</v>
      </c>
      <c r="P202" s="6">
        <f t="shared" si="58"/>
        <v>16</v>
      </c>
      <c r="Q202" s="6">
        <f t="shared" si="59"/>
        <v>16</v>
      </c>
      <c r="R202" s="6">
        <f t="shared" si="60"/>
        <v>16</v>
      </c>
      <c r="S202" s="6">
        <f t="shared" si="61"/>
        <v>16</v>
      </c>
      <c r="T202" s="6">
        <f t="shared" si="62"/>
        <v>16</v>
      </c>
      <c r="U202" s="5">
        <f t="shared" si="63"/>
        <v>72.972972972972968</v>
      </c>
      <c r="V202" s="6">
        <f t="shared" si="64"/>
        <v>80</v>
      </c>
      <c r="W202" s="5">
        <f t="shared" si="65"/>
        <v>56.521739130434781</v>
      </c>
      <c r="X202" s="6">
        <f t="shared" si="66"/>
        <v>80</v>
      </c>
      <c r="Y202" s="5">
        <f t="shared" si="67"/>
        <v>70.270270270270274</v>
      </c>
      <c r="Z202" s="6">
        <f t="shared" si="68"/>
        <v>80</v>
      </c>
      <c r="AA202" s="5">
        <f t="shared" si="69"/>
        <v>83.333333333333343</v>
      </c>
      <c r="AB202" s="6">
        <f t="shared" si="70"/>
        <v>80</v>
      </c>
      <c r="AC202" s="5">
        <f t="shared" si="71"/>
        <v>83.333333333333343</v>
      </c>
      <c r="AD202" s="6">
        <f t="shared" si="72"/>
        <v>80</v>
      </c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16"/>
    </row>
    <row r="203" spans="1:47" x14ac:dyDescent="0.3">
      <c r="A203" s="78">
        <v>201</v>
      </c>
      <c r="B203" s="78">
        <v>170701207</v>
      </c>
      <c r="C203" s="78">
        <v>29</v>
      </c>
      <c r="D203" s="78">
        <v>0</v>
      </c>
      <c r="E203" s="78">
        <v>13</v>
      </c>
      <c r="F203" s="78">
        <v>0</v>
      </c>
      <c r="G203" s="78">
        <v>15</v>
      </c>
      <c r="H203" s="78">
        <v>5</v>
      </c>
      <c r="I203" s="78">
        <v>25</v>
      </c>
      <c r="J203" s="78">
        <v>5</v>
      </c>
      <c r="K203" s="78">
        <v>19</v>
      </c>
      <c r="L203" s="78">
        <v>3</v>
      </c>
      <c r="M203" s="78">
        <v>19</v>
      </c>
      <c r="N203" s="78">
        <v>3</v>
      </c>
      <c r="O203" s="78" t="s">
        <v>51</v>
      </c>
      <c r="P203" s="6">
        <f t="shared" si="58"/>
        <v>16</v>
      </c>
      <c r="Q203" s="6">
        <f t="shared" si="59"/>
        <v>16</v>
      </c>
      <c r="R203" s="6">
        <f t="shared" si="60"/>
        <v>16</v>
      </c>
      <c r="S203" s="6">
        <f t="shared" si="61"/>
        <v>16</v>
      </c>
      <c r="T203" s="6">
        <f t="shared" si="62"/>
        <v>16</v>
      </c>
      <c r="U203" s="5">
        <f t="shared" si="63"/>
        <v>78.378378378378372</v>
      </c>
      <c r="V203" s="6">
        <f t="shared" si="64"/>
        <v>80</v>
      </c>
      <c r="W203" s="5">
        <f t="shared" si="65"/>
        <v>71.739130434782609</v>
      </c>
      <c r="X203" s="6">
        <f t="shared" si="66"/>
        <v>80</v>
      </c>
      <c r="Y203" s="5">
        <f t="shared" si="67"/>
        <v>81.081081081081081</v>
      </c>
      <c r="Z203" s="6">
        <f t="shared" si="68"/>
        <v>80</v>
      </c>
      <c r="AA203" s="5">
        <f t="shared" si="69"/>
        <v>73.333333333333329</v>
      </c>
      <c r="AB203" s="6">
        <f t="shared" si="70"/>
        <v>80</v>
      </c>
      <c r="AC203" s="5">
        <f t="shared" si="71"/>
        <v>73.333333333333329</v>
      </c>
      <c r="AD203" s="6">
        <f t="shared" si="72"/>
        <v>80</v>
      </c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16"/>
    </row>
    <row r="204" spans="1:47" x14ac:dyDescent="0.3">
      <c r="A204" s="78">
        <v>202</v>
      </c>
      <c r="B204" s="78">
        <v>170701209</v>
      </c>
      <c r="C204" s="78">
        <v>8</v>
      </c>
      <c r="D204" s="78">
        <v>0</v>
      </c>
      <c r="E204" s="78">
        <v>1</v>
      </c>
      <c r="F204" s="78">
        <v>0</v>
      </c>
      <c r="G204" s="78">
        <v>12</v>
      </c>
      <c r="H204" s="78">
        <v>5</v>
      </c>
      <c r="I204" s="78">
        <v>23</v>
      </c>
      <c r="J204" s="78">
        <v>5</v>
      </c>
      <c r="K204" s="78">
        <v>18</v>
      </c>
      <c r="L204" s="78">
        <v>3</v>
      </c>
      <c r="M204" s="78">
        <v>18</v>
      </c>
      <c r="N204" s="78">
        <v>3</v>
      </c>
      <c r="O204" s="78" t="s">
        <v>53</v>
      </c>
      <c r="P204" s="6">
        <f t="shared" si="58"/>
        <v>12</v>
      </c>
      <c r="Q204" s="6">
        <f t="shared" si="59"/>
        <v>12</v>
      </c>
      <c r="R204" s="6">
        <f t="shared" si="60"/>
        <v>12</v>
      </c>
      <c r="S204" s="6">
        <f t="shared" si="61"/>
        <v>12</v>
      </c>
      <c r="T204" s="6">
        <f t="shared" si="62"/>
        <v>12</v>
      </c>
      <c r="U204" s="5">
        <f t="shared" si="63"/>
        <v>21.621621621621621</v>
      </c>
      <c r="V204" s="6">
        <f t="shared" si="64"/>
        <v>60</v>
      </c>
      <c r="W204" s="5">
        <f t="shared" si="65"/>
        <v>39.130434782608695</v>
      </c>
      <c r="X204" s="6">
        <f t="shared" si="66"/>
        <v>60</v>
      </c>
      <c r="Y204" s="5">
        <f t="shared" si="67"/>
        <v>75.675675675675677</v>
      </c>
      <c r="Z204" s="6">
        <f t="shared" si="68"/>
        <v>60</v>
      </c>
      <c r="AA204" s="5">
        <f t="shared" si="69"/>
        <v>70</v>
      </c>
      <c r="AB204" s="6">
        <f t="shared" si="70"/>
        <v>60</v>
      </c>
      <c r="AC204" s="5">
        <f t="shared" si="71"/>
        <v>70</v>
      </c>
      <c r="AD204" s="6">
        <f t="shared" si="72"/>
        <v>60</v>
      </c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16"/>
    </row>
    <row r="205" spans="1:47" x14ac:dyDescent="0.3">
      <c r="A205" s="78">
        <v>203</v>
      </c>
      <c r="B205" s="78">
        <v>170701210</v>
      </c>
      <c r="C205" s="78">
        <v>27</v>
      </c>
      <c r="D205" s="78">
        <v>5</v>
      </c>
      <c r="E205" s="78">
        <v>5</v>
      </c>
      <c r="F205" s="78">
        <v>5</v>
      </c>
      <c r="G205" s="78">
        <v>5</v>
      </c>
      <c r="H205" s="78">
        <v>5</v>
      </c>
      <c r="I205" s="78">
        <v>17</v>
      </c>
      <c r="J205" s="78">
        <v>5</v>
      </c>
      <c r="K205" s="78">
        <v>21</v>
      </c>
      <c r="L205" s="78">
        <v>3</v>
      </c>
      <c r="M205" s="78">
        <v>21</v>
      </c>
      <c r="N205" s="78">
        <v>3</v>
      </c>
      <c r="O205" s="78" t="s">
        <v>52</v>
      </c>
      <c r="P205" s="6">
        <f t="shared" si="58"/>
        <v>14</v>
      </c>
      <c r="Q205" s="6">
        <f t="shared" si="59"/>
        <v>14</v>
      </c>
      <c r="R205" s="6">
        <f t="shared" si="60"/>
        <v>14</v>
      </c>
      <c r="S205" s="6">
        <f t="shared" si="61"/>
        <v>14</v>
      </c>
      <c r="T205" s="6">
        <f t="shared" si="62"/>
        <v>14</v>
      </c>
      <c r="U205" s="5">
        <f t="shared" si="63"/>
        <v>86.486486486486484</v>
      </c>
      <c r="V205" s="6">
        <f t="shared" si="64"/>
        <v>70</v>
      </c>
      <c r="W205" s="5">
        <f t="shared" si="65"/>
        <v>43.478260869565219</v>
      </c>
      <c r="X205" s="6">
        <f t="shared" si="66"/>
        <v>70</v>
      </c>
      <c r="Y205" s="5">
        <f t="shared" si="67"/>
        <v>59.45945945945946</v>
      </c>
      <c r="Z205" s="6">
        <f t="shared" si="68"/>
        <v>70</v>
      </c>
      <c r="AA205" s="5">
        <f t="shared" si="69"/>
        <v>80</v>
      </c>
      <c r="AB205" s="6">
        <f t="shared" si="70"/>
        <v>70</v>
      </c>
      <c r="AC205" s="5">
        <f t="shared" si="71"/>
        <v>80</v>
      </c>
      <c r="AD205" s="6">
        <f t="shared" si="72"/>
        <v>70</v>
      </c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16"/>
    </row>
    <row r="206" spans="1:47" x14ac:dyDescent="0.3">
      <c r="A206" s="78">
        <v>204</v>
      </c>
      <c r="B206" s="78">
        <v>170701211</v>
      </c>
      <c r="C206" s="78">
        <v>26</v>
      </c>
      <c r="D206" s="78">
        <v>0</v>
      </c>
      <c r="E206" s="78">
        <v>9</v>
      </c>
      <c r="F206" s="78">
        <v>0</v>
      </c>
      <c r="G206" s="78">
        <v>12</v>
      </c>
      <c r="H206" s="78">
        <v>5</v>
      </c>
      <c r="I206" s="78">
        <v>21</v>
      </c>
      <c r="J206" s="78">
        <v>5</v>
      </c>
      <c r="K206" s="78">
        <v>21</v>
      </c>
      <c r="L206" s="78">
        <v>5</v>
      </c>
      <c r="M206" s="78">
        <v>21</v>
      </c>
      <c r="N206" s="78">
        <v>5</v>
      </c>
      <c r="O206" s="78" t="s">
        <v>51</v>
      </c>
      <c r="P206" s="6">
        <f t="shared" si="58"/>
        <v>16</v>
      </c>
      <c r="Q206" s="6">
        <f t="shared" si="59"/>
        <v>16</v>
      </c>
      <c r="R206" s="6">
        <f t="shared" si="60"/>
        <v>16</v>
      </c>
      <c r="S206" s="6">
        <f t="shared" si="61"/>
        <v>16</v>
      </c>
      <c r="T206" s="6">
        <f t="shared" si="62"/>
        <v>16</v>
      </c>
      <c r="U206" s="5">
        <f t="shared" si="63"/>
        <v>70.270270270270274</v>
      </c>
      <c r="V206" s="6">
        <f t="shared" si="64"/>
        <v>80</v>
      </c>
      <c r="W206" s="5">
        <f t="shared" si="65"/>
        <v>56.521739130434781</v>
      </c>
      <c r="X206" s="6">
        <f t="shared" si="66"/>
        <v>80</v>
      </c>
      <c r="Y206" s="5">
        <f t="shared" si="67"/>
        <v>70.270270270270274</v>
      </c>
      <c r="Z206" s="6">
        <f t="shared" si="68"/>
        <v>80</v>
      </c>
      <c r="AA206" s="5">
        <f t="shared" si="69"/>
        <v>86.666666666666671</v>
      </c>
      <c r="AB206" s="6">
        <f t="shared" si="70"/>
        <v>80</v>
      </c>
      <c r="AC206" s="5">
        <f t="shared" si="71"/>
        <v>86.666666666666671</v>
      </c>
      <c r="AD206" s="6">
        <f t="shared" si="72"/>
        <v>80</v>
      </c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16"/>
    </row>
    <row r="207" spans="1:47" x14ac:dyDescent="0.3">
      <c r="A207" s="78">
        <v>205</v>
      </c>
      <c r="B207" s="78">
        <v>170701212</v>
      </c>
      <c r="C207" s="78">
        <v>27</v>
      </c>
      <c r="D207" s="78">
        <v>5</v>
      </c>
      <c r="E207" s="78">
        <v>11</v>
      </c>
      <c r="F207" s="78">
        <v>5</v>
      </c>
      <c r="G207" s="78">
        <v>16</v>
      </c>
      <c r="H207" s="78">
        <v>5</v>
      </c>
      <c r="I207" s="78">
        <v>16</v>
      </c>
      <c r="J207" s="78">
        <v>5</v>
      </c>
      <c r="K207" s="78">
        <v>21</v>
      </c>
      <c r="L207" s="78">
        <v>5</v>
      </c>
      <c r="M207" s="78">
        <v>21</v>
      </c>
      <c r="N207" s="78">
        <v>5</v>
      </c>
      <c r="O207" s="78" t="s">
        <v>51</v>
      </c>
      <c r="P207" s="6">
        <f t="shared" si="58"/>
        <v>16</v>
      </c>
      <c r="Q207" s="6">
        <f t="shared" si="59"/>
        <v>16</v>
      </c>
      <c r="R207" s="6">
        <f t="shared" si="60"/>
        <v>16</v>
      </c>
      <c r="S207" s="6">
        <f t="shared" si="61"/>
        <v>16</v>
      </c>
      <c r="T207" s="6">
        <f t="shared" si="62"/>
        <v>16</v>
      </c>
      <c r="U207" s="5">
        <f t="shared" si="63"/>
        <v>86.486486486486484</v>
      </c>
      <c r="V207" s="6">
        <f t="shared" si="64"/>
        <v>80</v>
      </c>
      <c r="W207" s="5">
        <f t="shared" si="65"/>
        <v>80.434782608695656</v>
      </c>
      <c r="X207" s="6">
        <f t="shared" si="66"/>
        <v>80</v>
      </c>
      <c r="Y207" s="5">
        <f t="shared" si="67"/>
        <v>56.756756756756758</v>
      </c>
      <c r="Z207" s="6">
        <f t="shared" si="68"/>
        <v>80</v>
      </c>
      <c r="AA207" s="5">
        <f t="shared" si="69"/>
        <v>86.666666666666671</v>
      </c>
      <c r="AB207" s="6">
        <f t="shared" si="70"/>
        <v>80</v>
      </c>
      <c r="AC207" s="5">
        <f t="shared" si="71"/>
        <v>86.666666666666671</v>
      </c>
      <c r="AD207" s="6">
        <f t="shared" si="72"/>
        <v>80</v>
      </c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16"/>
    </row>
    <row r="208" spans="1:47" x14ac:dyDescent="0.3">
      <c r="A208" s="78">
        <v>206</v>
      </c>
      <c r="B208" s="78">
        <v>170701213</v>
      </c>
      <c r="C208" s="78">
        <v>28</v>
      </c>
      <c r="D208" s="78">
        <v>5</v>
      </c>
      <c r="E208" s="78">
        <v>14</v>
      </c>
      <c r="F208" s="78">
        <v>5</v>
      </c>
      <c r="G208" s="78">
        <v>11</v>
      </c>
      <c r="H208" s="78">
        <v>5</v>
      </c>
      <c r="I208" s="78">
        <v>19</v>
      </c>
      <c r="J208" s="78">
        <v>5</v>
      </c>
      <c r="K208" s="78">
        <v>21</v>
      </c>
      <c r="L208" s="78">
        <v>5</v>
      </c>
      <c r="M208" s="78">
        <v>21</v>
      </c>
      <c r="N208" s="78">
        <v>5</v>
      </c>
      <c r="O208" s="78" t="s">
        <v>50</v>
      </c>
      <c r="P208" s="6">
        <f t="shared" si="58"/>
        <v>18</v>
      </c>
      <c r="Q208" s="6">
        <f t="shared" si="59"/>
        <v>18</v>
      </c>
      <c r="R208" s="6">
        <f t="shared" si="60"/>
        <v>18</v>
      </c>
      <c r="S208" s="6">
        <f t="shared" si="61"/>
        <v>18</v>
      </c>
      <c r="T208" s="6">
        <f t="shared" si="62"/>
        <v>18</v>
      </c>
      <c r="U208" s="5">
        <f t="shared" si="63"/>
        <v>89.189189189189193</v>
      </c>
      <c r="V208" s="6">
        <f t="shared" si="64"/>
        <v>90</v>
      </c>
      <c r="W208" s="5">
        <f t="shared" si="65"/>
        <v>76.08695652173914</v>
      </c>
      <c r="X208" s="6">
        <f t="shared" si="66"/>
        <v>90</v>
      </c>
      <c r="Y208" s="5">
        <f t="shared" si="67"/>
        <v>64.86486486486487</v>
      </c>
      <c r="Z208" s="6">
        <f t="shared" si="68"/>
        <v>90</v>
      </c>
      <c r="AA208" s="5">
        <f t="shared" si="69"/>
        <v>86.666666666666671</v>
      </c>
      <c r="AB208" s="6">
        <f t="shared" si="70"/>
        <v>90</v>
      </c>
      <c r="AC208" s="5">
        <f t="shared" si="71"/>
        <v>86.666666666666671</v>
      </c>
      <c r="AD208" s="6">
        <f t="shared" si="72"/>
        <v>90</v>
      </c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16"/>
    </row>
    <row r="209" spans="1:47" x14ac:dyDescent="0.3">
      <c r="A209" s="78">
        <v>207</v>
      </c>
      <c r="B209" s="78">
        <v>170701214</v>
      </c>
      <c r="C209" s="78">
        <v>29</v>
      </c>
      <c r="D209" s="78">
        <v>5</v>
      </c>
      <c r="E209" s="78">
        <v>14</v>
      </c>
      <c r="F209" s="78">
        <v>5</v>
      </c>
      <c r="G209" s="78">
        <v>11</v>
      </c>
      <c r="H209" s="78">
        <v>5</v>
      </c>
      <c r="I209" s="78">
        <v>19</v>
      </c>
      <c r="J209" s="78">
        <v>5</v>
      </c>
      <c r="K209" s="78">
        <v>21</v>
      </c>
      <c r="L209" s="78">
        <v>5</v>
      </c>
      <c r="M209" s="78">
        <v>21</v>
      </c>
      <c r="N209" s="78">
        <v>5</v>
      </c>
      <c r="O209" s="78" t="s">
        <v>50</v>
      </c>
      <c r="P209" s="6">
        <f t="shared" si="58"/>
        <v>18</v>
      </c>
      <c r="Q209" s="6">
        <f t="shared" si="59"/>
        <v>18</v>
      </c>
      <c r="R209" s="6">
        <f t="shared" si="60"/>
        <v>18</v>
      </c>
      <c r="S209" s="6">
        <f t="shared" si="61"/>
        <v>18</v>
      </c>
      <c r="T209" s="6">
        <f t="shared" si="62"/>
        <v>18</v>
      </c>
      <c r="U209" s="5">
        <f t="shared" si="63"/>
        <v>91.891891891891902</v>
      </c>
      <c r="V209" s="6">
        <f t="shared" si="64"/>
        <v>90</v>
      </c>
      <c r="W209" s="5">
        <f t="shared" si="65"/>
        <v>76.08695652173914</v>
      </c>
      <c r="X209" s="6">
        <f t="shared" si="66"/>
        <v>90</v>
      </c>
      <c r="Y209" s="5">
        <f t="shared" si="67"/>
        <v>64.86486486486487</v>
      </c>
      <c r="Z209" s="6">
        <f t="shared" si="68"/>
        <v>90</v>
      </c>
      <c r="AA209" s="5">
        <f t="shared" si="69"/>
        <v>86.666666666666671</v>
      </c>
      <c r="AB209" s="6">
        <f t="shared" si="70"/>
        <v>90</v>
      </c>
      <c r="AC209" s="5">
        <f t="shared" si="71"/>
        <v>86.666666666666671</v>
      </c>
      <c r="AD209" s="6">
        <f t="shared" si="72"/>
        <v>90</v>
      </c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16"/>
    </row>
    <row r="210" spans="1:47" x14ac:dyDescent="0.3">
      <c r="A210" s="78">
        <v>208</v>
      </c>
      <c r="B210" s="78">
        <v>170701215</v>
      </c>
      <c r="C210" s="78">
        <v>12</v>
      </c>
      <c r="D210" s="78">
        <v>0</v>
      </c>
      <c r="E210" s="78">
        <v>4</v>
      </c>
      <c r="F210" s="78">
        <v>0</v>
      </c>
      <c r="G210" s="78">
        <v>10</v>
      </c>
      <c r="H210" s="78">
        <v>5</v>
      </c>
      <c r="I210" s="78">
        <v>18</v>
      </c>
      <c r="J210" s="78">
        <v>5</v>
      </c>
      <c r="K210" s="78">
        <v>19</v>
      </c>
      <c r="L210" s="78">
        <v>2</v>
      </c>
      <c r="M210" s="78">
        <v>19</v>
      </c>
      <c r="N210" s="78">
        <v>2</v>
      </c>
      <c r="O210" s="78" t="s">
        <v>53</v>
      </c>
      <c r="P210" s="6">
        <f t="shared" si="58"/>
        <v>12</v>
      </c>
      <c r="Q210" s="6">
        <f t="shared" si="59"/>
        <v>12</v>
      </c>
      <c r="R210" s="6">
        <f t="shared" si="60"/>
        <v>12</v>
      </c>
      <c r="S210" s="6">
        <f t="shared" si="61"/>
        <v>12</v>
      </c>
      <c r="T210" s="6">
        <f t="shared" si="62"/>
        <v>12</v>
      </c>
      <c r="U210" s="5">
        <f t="shared" si="63"/>
        <v>32.432432432432435</v>
      </c>
      <c r="V210" s="6">
        <f t="shared" si="64"/>
        <v>60</v>
      </c>
      <c r="W210" s="5">
        <f t="shared" si="65"/>
        <v>41.304347826086953</v>
      </c>
      <c r="X210" s="6">
        <f t="shared" si="66"/>
        <v>60</v>
      </c>
      <c r="Y210" s="5">
        <f t="shared" si="67"/>
        <v>62.162162162162161</v>
      </c>
      <c r="Z210" s="6">
        <f t="shared" si="68"/>
        <v>60</v>
      </c>
      <c r="AA210" s="5">
        <f t="shared" si="69"/>
        <v>70</v>
      </c>
      <c r="AB210" s="6">
        <f t="shared" si="70"/>
        <v>60</v>
      </c>
      <c r="AC210" s="5">
        <f t="shared" si="71"/>
        <v>70</v>
      </c>
      <c r="AD210" s="6">
        <f t="shared" si="72"/>
        <v>60</v>
      </c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16"/>
    </row>
    <row r="211" spans="1:47" x14ac:dyDescent="0.3">
      <c r="A211" s="78">
        <v>209</v>
      </c>
      <c r="B211" s="78">
        <v>170701216</v>
      </c>
      <c r="C211" s="78">
        <v>26</v>
      </c>
      <c r="D211" s="78">
        <v>5</v>
      </c>
      <c r="E211" s="78">
        <v>9</v>
      </c>
      <c r="F211" s="78">
        <v>5</v>
      </c>
      <c r="G211" s="78">
        <v>14</v>
      </c>
      <c r="H211" s="78">
        <v>5</v>
      </c>
      <c r="I211" s="78">
        <v>23</v>
      </c>
      <c r="J211" s="78">
        <v>5</v>
      </c>
      <c r="K211" s="78">
        <v>21</v>
      </c>
      <c r="L211" s="78">
        <v>5</v>
      </c>
      <c r="M211" s="78">
        <v>21</v>
      </c>
      <c r="N211" s="78">
        <v>5</v>
      </c>
      <c r="O211" s="78" t="s">
        <v>51</v>
      </c>
      <c r="P211" s="6">
        <f t="shared" si="58"/>
        <v>16</v>
      </c>
      <c r="Q211" s="6">
        <f t="shared" si="59"/>
        <v>16</v>
      </c>
      <c r="R211" s="6">
        <f t="shared" si="60"/>
        <v>16</v>
      </c>
      <c r="S211" s="6">
        <f t="shared" si="61"/>
        <v>16</v>
      </c>
      <c r="T211" s="6">
        <f t="shared" si="62"/>
        <v>16</v>
      </c>
      <c r="U211" s="5">
        <f t="shared" si="63"/>
        <v>83.78378378378379</v>
      </c>
      <c r="V211" s="6">
        <f t="shared" si="64"/>
        <v>80</v>
      </c>
      <c r="W211" s="5">
        <f t="shared" si="65"/>
        <v>71.739130434782609</v>
      </c>
      <c r="X211" s="6">
        <f t="shared" si="66"/>
        <v>80</v>
      </c>
      <c r="Y211" s="5">
        <f t="shared" si="67"/>
        <v>75.675675675675677</v>
      </c>
      <c r="Z211" s="6">
        <f t="shared" si="68"/>
        <v>80</v>
      </c>
      <c r="AA211" s="5">
        <f t="shared" si="69"/>
        <v>86.666666666666671</v>
      </c>
      <c r="AB211" s="6">
        <f t="shared" si="70"/>
        <v>80</v>
      </c>
      <c r="AC211" s="5">
        <f t="shared" si="71"/>
        <v>86.666666666666671</v>
      </c>
      <c r="AD211" s="6">
        <f t="shared" si="72"/>
        <v>80</v>
      </c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16"/>
    </row>
    <row r="212" spans="1:47" x14ac:dyDescent="0.3">
      <c r="A212" s="78">
        <v>210</v>
      </c>
      <c r="B212" s="78">
        <v>170701217</v>
      </c>
      <c r="C212" s="78">
        <v>18</v>
      </c>
      <c r="D212" s="78">
        <v>0</v>
      </c>
      <c r="E212" s="78">
        <v>10</v>
      </c>
      <c r="F212" s="78">
        <v>0</v>
      </c>
      <c r="G212" s="78">
        <v>14</v>
      </c>
      <c r="H212" s="78">
        <v>5</v>
      </c>
      <c r="I212" s="78">
        <v>20</v>
      </c>
      <c r="J212" s="78">
        <v>5</v>
      </c>
      <c r="K212" s="78">
        <v>20</v>
      </c>
      <c r="L212" s="78">
        <v>3</v>
      </c>
      <c r="M212" s="78">
        <v>20</v>
      </c>
      <c r="N212" s="78">
        <v>3</v>
      </c>
      <c r="O212" s="78" t="s">
        <v>52</v>
      </c>
      <c r="P212" s="6">
        <f t="shared" si="58"/>
        <v>14</v>
      </c>
      <c r="Q212" s="6">
        <f t="shared" si="59"/>
        <v>14</v>
      </c>
      <c r="R212" s="6">
        <f t="shared" si="60"/>
        <v>14</v>
      </c>
      <c r="S212" s="6">
        <f t="shared" si="61"/>
        <v>14</v>
      </c>
      <c r="T212" s="6">
        <f t="shared" si="62"/>
        <v>14</v>
      </c>
      <c r="U212" s="5">
        <f t="shared" si="63"/>
        <v>48.648648648648653</v>
      </c>
      <c r="V212" s="6">
        <f t="shared" si="64"/>
        <v>70</v>
      </c>
      <c r="W212" s="5">
        <f t="shared" si="65"/>
        <v>63.04347826086957</v>
      </c>
      <c r="X212" s="6">
        <f t="shared" si="66"/>
        <v>70</v>
      </c>
      <c r="Y212" s="5">
        <f t="shared" si="67"/>
        <v>67.567567567567565</v>
      </c>
      <c r="Z212" s="6">
        <f t="shared" si="68"/>
        <v>70</v>
      </c>
      <c r="AA212" s="5">
        <f t="shared" si="69"/>
        <v>76.666666666666671</v>
      </c>
      <c r="AB212" s="6">
        <f t="shared" si="70"/>
        <v>70</v>
      </c>
      <c r="AC212" s="5">
        <f t="shared" si="71"/>
        <v>76.666666666666671</v>
      </c>
      <c r="AD212" s="6">
        <f t="shared" si="72"/>
        <v>70</v>
      </c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16"/>
    </row>
    <row r="213" spans="1:47" x14ac:dyDescent="0.3">
      <c r="A213" s="78">
        <v>211</v>
      </c>
      <c r="B213" s="78">
        <v>170701218</v>
      </c>
      <c r="C213" s="78">
        <v>17</v>
      </c>
      <c r="D213" s="78">
        <v>5</v>
      </c>
      <c r="E213" s="78">
        <v>9</v>
      </c>
      <c r="F213" s="78">
        <v>5</v>
      </c>
      <c r="G213" s="78">
        <v>8</v>
      </c>
      <c r="H213" s="78">
        <v>5</v>
      </c>
      <c r="I213" s="78">
        <v>17</v>
      </c>
      <c r="J213" s="78">
        <v>5</v>
      </c>
      <c r="K213" s="78">
        <v>20</v>
      </c>
      <c r="L213" s="78">
        <v>5</v>
      </c>
      <c r="M213" s="78">
        <v>20</v>
      </c>
      <c r="N213" s="78">
        <v>5</v>
      </c>
      <c r="O213" s="78" t="s">
        <v>52</v>
      </c>
      <c r="P213" s="6">
        <f t="shared" si="58"/>
        <v>14</v>
      </c>
      <c r="Q213" s="6">
        <f t="shared" si="59"/>
        <v>14</v>
      </c>
      <c r="R213" s="6">
        <f t="shared" si="60"/>
        <v>14</v>
      </c>
      <c r="S213" s="6">
        <f t="shared" si="61"/>
        <v>14</v>
      </c>
      <c r="T213" s="6">
        <f t="shared" si="62"/>
        <v>14</v>
      </c>
      <c r="U213" s="5">
        <f t="shared" si="63"/>
        <v>59.45945945945946</v>
      </c>
      <c r="V213" s="6">
        <f t="shared" si="64"/>
        <v>70</v>
      </c>
      <c r="W213" s="5">
        <f t="shared" si="65"/>
        <v>58.695652173913047</v>
      </c>
      <c r="X213" s="6">
        <f t="shared" si="66"/>
        <v>70</v>
      </c>
      <c r="Y213" s="5">
        <f t="shared" si="67"/>
        <v>59.45945945945946</v>
      </c>
      <c r="Z213" s="6">
        <f t="shared" si="68"/>
        <v>70</v>
      </c>
      <c r="AA213" s="5">
        <f t="shared" si="69"/>
        <v>83.333333333333343</v>
      </c>
      <c r="AB213" s="6">
        <f t="shared" si="70"/>
        <v>70</v>
      </c>
      <c r="AC213" s="5">
        <f t="shared" si="71"/>
        <v>83.333333333333343</v>
      </c>
      <c r="AD213" s="6">
        <f t="shared" si="72"/>
        <v>70</v>
      </c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16"/>
    </row>
    <row r="214" spans="1:47" x14ac:dyDescent="0.3">
      <c r="A214" s="78">
        <v>212</v>
      </c>
      <c r="B214" s="78">
        <v>170701219</v>
      </c>
      <c r="C214" s="78">
        <v>18</v>
      </c>
      <c r="D214" s="78">
        <v>0</v>
      </c>
      <c r="E214" s="78">
        <v>9</v>
      </c>
      <c r="F214" s="78">
        <v>0</v>
      </c>
      <c r="G214" s="78">
        <v>8</v>
      </c>
      <c r="H214" s="78">
        <v>5</v>
      </c>
      <c r="I214" s="78">
        <v>17</v>
      </c>
      <c r="J214" s="78">
        <v>5</v>
      </c>
      <c r="K214" s="78">
        <v>20</v>
      </c>
      <c r="L214" s="78">
        <v>5</v>
      </c>
      <c r="M214" s="78">
        <v>20</v>
      </c>
      <c r="N214" s="78">
        <v>5</v>
      </c>
      <c r="O214" s="78" t="s">
        <v>52</v>
      </c>
      <c r="P214" s="6">
        <f t="shared" si="58"/>
        <v>14</v>
      </c>
      <c r="Q214" s="6">
        <f t="shared" si="59"/>
        <v>14</v>
      </c>
      <c r="R214" s="6">
        <f t="shared" si="60"/>
        <v>14</v>
      </c>
      <c r="S214" s="6">
        <f t="shared" si="61"/>
        <v>14</v>
      </c>
      <c r="T214" s="6">
        <f t="shared" si="62"/>
        <v>14</v>
      </c>
      <c r="U214" s="5">
        <f t="shared" si="63"/>
        <v>48.648648648648653</v>
      </c>
      <c r="V214" s="6">
        <f t="shared" si="64"/>
        <v>70</v>
      </c>
      <c r="W214" s="5">
        <f t="shared" si="65"/>
        <v>47.826086956521742</v>
      </c>
      <c r="X214" s="6">
        <f t="shared" si="66"/>
        <v>70</v>
      </c>
      <c r="Y214" s="5">
        <f t="shared" si="67"/>
        <v>59.45945945945946</v>
      </c>
      <c r="Z214" s="6">
        <f t="shared" si="68"/>
        <v>70</v>
      </c>
      <c r="AA214" s="5">
        <f t="shared" si="69"/>
        <v>83.333333333333343</v>
      </c>
      <c r="AB214" s="6">
        <f t="shared" si="70"/>
        <v>70</v>
      </c>
      <c r="AC214" s="5">
        <f t="shared" si="71"/>
        <v>83.333333333333343</v>
      </c>
      <c r="AD214" s="6">
        <f t="shared" si="72"/>
        <v>70</v>
      </c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16"/>
    </row>
    <row r="215" spans="1:47" x14ac:dyDescent="0.3">
      <c r="A215" s="78">
        <v>213</v>
      </c>
      <c r="B215" s="78">
        <v>170701220</v>
      </c>
      <c r="C215" s="78">
        <v>17</v>
      </c>
      <c r="D215" s="78">
        <v>0</v>
      </c>
      <c r="E215" s="78">
        <v>2</v>
      </c>
      <c r="F215" s="78">
        <v>0</v>
      </c>
      <c r="G215" s="78">
        <v>4</v>
      </c>
      <c r="H215" s="78">
        <v>5</v>
      </c>
      <c r="I215" s="78">
        <v>15</v>
      </c>
      <c r="J215" s="78">
        <v>5</v>
      </c>
      <c r="K215" s="78">
        <v>21</v>
      </c>
      <c r="L215" s="78">
        <v>5</v>
      </c>
      <c r="M215" s="78">
        <v>21</v>
      </c>
      <c r="N215" s="78">
        <v>5</v>
      </c>
      <c r="O215" s="78" t="s">
        <v>52</v>
      </c>
      <c r="P215" s="6">
        <f t="shared" si="58"/>
        <v>14</v>
      </c>
      <c r="Q215" s="6">
        <f t="shared" si="59"/>
        <v>14</v>
      </c>
      <c r="R215" s="6">
        <f t="shared" si="60"/>
        <v>14</v>
      </c>
      <c r="S215" s="6">
        <f t="shared" si="61"/>
        <v>14</v>
      </c>
      <c r="T215" s="6">
        <f t="shared" si="62"/>
        <v>14</v>
      </c>
      <c r="U215" s="5">
        <f t="shared" si="63"/>
        <v>45.945945945945951</v>
      </c>
      <c r="V215" s="6">
        <f t="shared" si="64"/>
        <v>70</v>
      </c>
      <c r="W215" s="5">
        <f t="shared" si="65"/>
        <v>23.913043478260871</v>
      </c>
      <c r="X215" s="6">
        <f t="shared" si="66"/>
        <v>70</v>
      </c>
      <c r="Y215" s="5">
        <f t="shared" si="67"/>
        <v>54.054054054054056</v>
      </c>
      <c r="Z215" s="6">
        <f t="shared" si="68"/>
        <v>70</v>
      </c>
      <c r="AA215" s="5">
        <f t="shared" si="69"/>
        <v>86.666666666666671</v>
      </c>
      <c r="AB215" s="6">
        <f t="shared" si="70"/>
        <v>70</v>
      </c>
      <c r="AC215" s="5">
        <f t="shared" si="71"/>
        <v>86.666666666666671</v>
      </c>
      <c r="AD215" s="6">
        <f t="shared" si="72"/>
        <v>70</v>
      </c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16"/>
    </row>
    <row r="216" spans="1:47" x14ac:dyDescent="0.3">
      <c r="A216" s="78">
        <v>214</v>
      </c>
      <c r="B216" s="78">
        <v>170701221</v>
      </c>
      <c r="C216" s="78">
        <v>14</v>
      </c>
      <c r="D216" s="78">
        <v>5</v>
      </c>
      <c r="E216" s="78">
        <v>4</v>
      </c>
      <c r="F216" s="78">
        <v>5</v>
      </c>
      <c r="G216" s="78">
        <v>14</v>
      </c>
      <c r="H216" s="78">
        <v>5</v>
      </c>
      <c r="I216" s="78">
        <v>23</v>
      </c>
      <c r="J216" s="78">
        <v>5</v>
      </c>
      <c r="K216" s="78">
        <v>20</v>
      </c>
      <c r="L216" s="78">
        <v>5</v>
      </c>
      <c r="M216" s="78">
        <v>20</v>
      </c>
      <c r="N216" s="78">
        <v>5</v>
      </c>
      <c r="O216" s="78" t="s">
        <v>51</v>
      </c>
      <c r="P216" s="6">
        <f t="shared" si="58"/>
        <v>16</v>
      </c>
      <c r="Q216" s="6">
        <f t="shared" si="59"/>
        <v>16</v>
      </c>
      <c r="R216" s="6">
        <f t="shared" si="60"/>
        <v>16</v>
      </c>
      <c r="S216" s="6">
        <f t="shared" si="61"/>
        <v>16</v>
      </c>
      <c r="T216" s="6">
        <f t="shared" si="62"/>
        <v>16</v>
      </c>
      <c r="U216" s="5">
        <f t="shared" si="63"/>
        <v>51.351351351351347</v>
      </c>
      <c r="V216" s="6">
        <f t="shared" si="64"/>
        <v>80</v>
      </c>
      <c r="W216" s="5">
        <f t="shared" si="65"/>
        <v>60.869565217391312</v>
      </c>
      <c r="X216" s="6">
        <f t="shared" si="66"/>
        <v>80</v>
      </c>
      <c r="Y216" s="5">
        <f t="shared" si="67"/>
        <v>75.675675675675677</v>
      </c>
      <c r="Z216" s="6">
        <f t="shared" si="68"/>
        <v>80</v>
      </c>
      <c r="AA216" s="5">
        <f t="shared" si="69"/>
        <v>83.333333333333343</v>
      </c>
      <c r="AB216" s="6">
        <f t="shared" si="70"/>
        <v>80</v>
      </c>
      <c r="AC216" s="5">
        <f t="shared" si="71"/>
        <v>83.333333333333343</v>
      </c>
      <c r="AD216" s="6">
        <f t="shared" si="72"/>
        <v>80</v>
      </c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16"/>
    </row>
    <row r="217" spans="1:47" x14ac:dyDescent="0.3">
      <c r="A217" s="78">
        <v>215</v>
      </c>
      <c r="B217" s="78">
        <v>170701222</v>
      </c>
      <c r="C217" s="78">
        <v>17</v>
      </c>
      <c r="D217" s="78">
        <v>5</v>
      </c>
      <c r="E217" s="78">
        <v>10</v>
      </c>
      <c r="F217" s="78">
        <v>5</v>
      </c>
      <c r="G217" s="78">
        <v>12</v>
      </c>
      <c r="H217" s="78">
        <v>5</v>
      </c>
      <c r="I217" s="78">
        <v>19</v>
      </c>
      <c r="J217" s="78">
        <v>5</v>
      </c>
      <c r="K217" s="78">
        <v>20</v>
      </c>
      <c r="L217" s="78">
        <v>5</v>
      </c>
      <c r="M217" s="78">
        <v>20</v>
      </c>
      <c r="N217" s="78">
        <v>5</v>
      </c>
      <c r="O217" s="78" t="s">
        <v>51</v>
      </c>
      <c r="P217" s="6">
        <f t="shared" si="58"/>
        <v>16</v>
      </c>
      <c r="Q217" s="6">
        <f t="shared" si="59"/>
        <v>16</v>
      </c>
      <c r="R217" s="6">
        <f t="shared" si="60"/>
        <v>16</v>
      </c>
      <c r="S217" s="6">
        <f t="shared" si="61"/>
        <v>16</v>
      </c>
      <c r="T217" s="6">
        <f t="shared" si="62"/>
        <v>16</v>
      </c>
      <c r="U217" s="5">
        <f t="shared" si="63"/>
        <v>59.45945945945946</v>
      </c>
      <c r="V217" s="6">
        <f t="shared" si="64"/>
        <v>80</v>
      </c>
      <c r="W217" s="5">
        <f t="shared" si="65"/>
        <v>69.565217391304344</v>
      </c>
      <c r="X217" s="6">
        <f t="shared" si="66"/>
        <v>80</v>
      </c>
      <c r="Y217" s="5">
        <f t="shared" si="67"/>
        <v>64.86486486486487</v>
      </c>
      <c r="Z217" s="6">
        <f t="shared" si="68"/>
        <v>80</v>
      </c>
      <c r="AA217" s="5">
        <f t="shared" si="69"/>
        <v>83.333333333333343</v>
      </c>
      <c r="AB217" s="6">
        <f t="shared" si="70"/>
        <v>80</v>
      </c>
      <c r="AC217" s="5">
        <f t="shared" si="71"/>
        <v>83.333333333333343</v>
      </c>
      <c r="AD217" s="6">
        <f t="shared" si="72"/>
        <v>80</v>
      </c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16"/>
    </row>
    <row r="218" spans="1:47" x14ac:dyDescent="0.3">
      <c r="A218" s="78">
        <v>216</v>
      </c>
      <c r="B218" s="78">
        <v>170701223</v>
      </c>
      <c r="C218" s="78">
        <v>11</v>
      </c>
      <c r="D218" s="78">
        <v>0</v>
      </c>
      <c r="E218" s="78">
        <v>7</v>
      </c>
      <c r="F218" s="78">
        <v>0</v>
      </c>
      <c r="G218" s="78">
        <v>15</v>
      </c>
      <c r="H218" s="78">
        <v>5</v>
      </c>
      <c r="I218" s="78">
        <v>23</v>
      </c>
      <c r="J218" s="78">
        <v>5</v>
      </c>
      <c r="K218" s="78">
        <v>18</v>
      </c>
      <c r="L218" s="78">
        <v>5</v>
      </c>
      <c r="M218" s="78">
        <v>18</v>
      </c>
      <c r="N218" s="78">
        <v>5</v>
      </c>
      <c r="O218" s="78" t="s">
        <v>52</v>
      </c>
      <c r="P218" s="6">
        <f t="shared" si="58"/>
        <v>14</v>
      </c>
      <c r="Q218" s="6">
        <f t="shared" si="59"/>
        <v>14</v>
      </c>
      <c r="R218" s="6">
        <f t="shared" si="60"/>
        <v>14</v>
      </c>
      <c r="S218" s="6">
        <f t="shared" si="61"/>
        <v>14</v>
      </c>
      <c r="T218" s="6">
        <f t="shared" si="62"/>
        <v>14</v>
      </c>
      <c r="U218" s="5">
        <f t="shared" si="63"/>
        <v>29.72972972972973</v>
      </c>
      <c r="V218" s="6">
        <f t="shared" si="64"/>
        <v>70</v>
      </c>
      <c r="W218" s="5">
        <f t="shared" si="65"/>
        <v>58.695652173913047</v>
      </c>
      <c r="X218" s="6">
        <f t="shared" si="66"/>
        <v>70</v>
      </c>
      <c r="Y218" s="5">
        <f t="shared" si="67"/>
        <v>75.675675675675677</v>
      </c>
      <c r="Z218" s="6">
        <f t="shared" si="68"/>
        <v>70</v>
      </c>
      <c r="AA218" s="5">
        <f t="shared" si="69"/>
        <v>76.666666666666671</v>
      </c>
      <c r="AB218" s="6">
        <f t="shared" si="70"/>
        <v>70</v>
      </c>
      <c r="AC218" s="5">
        <f t="shared" si="71"/>
        <v>76.666666666666671</v>
      </c>
      <c r="AD218" s="6">
        <f t="shared" si="72"/>
        <v>70</v>
      </c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16"/>
    </row>
    <row r="219" spans="1:47" x14ac:dyDescent="0.3">
      <c r="A219" s="78">
        <v>217</v>
      </c>
      <c r="B219" s="78">
        <v>170701224</v>
      </c>
      <c r="C219" s="78">
        <v>12</v>
      </c>
      <c r="D219" s="78">
        <v>5</v>
      </c>
      <c r="E219" s="78">
        <v>3</v>
      </c>
      <c r="F219" s="78">
        <v>5</v>
      </c>
      <c r="G219" s="78">
        <v>15</v>
      </c>
      <c r="H219" s="78">
        <v>5</v>
      </c>
      <c r="I219" s="78">
        <v>22</v>
      </c>
      <c r="J219" s="78">
        <v>5</v>
      </c>
      <c r="K219" s="78">
        <v>21</v>
      </c>
      <c r="L219" s="78">
        <v>5</v>
      </c>
      <c r="M219" s="78">
        <v>21</v>
      </c>
      <c r="N219" s="78">
        <v>5</v>
      </c>
      <c r="O219" s="78" t="s">
        <v>51</v>
      </c>
      <c r="P219" s="6">
        <f t="shared" si="58"/>
        <v>16</v>
      </c>
      <c r="Q219" s="6">
        <f t="shared" si="59"/>
        <v>16</v>
      </c>
      <c r="R219" s="6">
        <f t="shared" si="60"/>
        <v>16</v>
      </c>
      <c r="S219" s="6">
        <f t="shared" si="61"/>
        <v>16</v>
      </c>
      <c r="T219" s="6">
        <f t="shared" si="62"/>
        <v>16</v>
      </c>
      <c r="U219" s="5">
        <f t="shared" si="63"/>
        <v>45.945945945945951</v>
      </c>
      <c r="V219" s="6">
        <f t="shared" si="64"/>
        <v>80</v>
      </c>
      <c r="W219" s="5">
        <f t="shared" si="65"/>
        <v>60.869565217391312</v>
      </c>
      <c r="X219" s="6">
        <f t="shared" si="66"/>
        <v>80</v>
      </c>
      <c r="Y219" s="5">
        <f t="shared" si="67"/>
        <v>72.972972972972968</v>
      </c>
      <c r="Z219" s="6">
        <f t="shared" si="68"/>
        <v>80</v>
      </c>
      <c r="AA219" s="5">
        <f t="shared" si="69"/>
        <v>86.666666666666671</v>
      </c>
      <c r="AB219" s="6">
        <f t="shared" si="70"/>
        <v>80</v>
      </c>
      <c r="AC219" s="5">
        <f t="shared" si="71"/>
        <v>86.666666666666671</v>
      </c>
      <c r="AD219" s="6">
        <f t="shared" si="72"/>
        <v>80</v>
      </c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16"/>
    </row>
    <row r="220" spans="1:47" x14ac:dyDescent="0.3">
      <c r="A220" s="78">
        <v>218</v>
      </c>
      <c r="B220" s="78">
        <v>170701225</v>
      </c>
      <c r="C220" s="78">
        <v>19</v>
      </c>
      <c r="D220" s="78">
        <v>5</v>
      </c>
      <c r="E220" s="78">
        <v>15</v>
      </c>
      <c r="F220" s="78">
        <v>5</v>
      </c>
      <c r="G220" s="78">
        <v>14</v>
      </c>
      <c r="H220" s="78">
        <v>5</v>
      </c>
      <c r="I220" s="78">
        <v>22</v>
      </c>
      <c r="J220" s="78">
        <v>5</v>
      </c>
      <c r="K220" s="78">
        <v>20</v>
      </c>
      <c r="L220" s="78">
        <v>5</v>
      </c>
      <c r="M220" s="78">
        <v>20</v>
      </c>
      <c r="N220" s="78">
        <v>5</v>
      </c>
      <c r="O220" s="78" t="s">
        <v>51</v>
      </c>
      <c r="P220" s="6">
        <f t="shared" si="58"/>
        <v>16</v>
      </c>
      <c r="Q220" s="6">
        <f t="shared" si="59"/>
        <v>16</v>
      </c>
      <c r="R220" s="6">
        <f t="shared" si="60"/>
        <v>16</v>
      </c>
      <c r="S220" s="6">
        <f t="shared" si="61"/>
        <v>16</v>
      </c>
      <c r="T220" s="6">
        <f t="shared" si="62"/>
        <v>16</v>
      </c>
      <c r="U220" s="5">
        <f t="shared" si="63"/>
        <v>64.86486486486487</v>
      </c>
      <c r="V220" s="6">
        <f t="shared" si="64"/>
        <v>80</v>
      </c>
      <c r="W220" s="5">
        <f t="shared" si="65"/>
        <v>84.782608695652172</v>
      </c>
      <c r="X220" s="6">
        <f t="shared" si="66"/>
        <v>80</v>
      </c>
      <c r="Y220" s="5">
        <f t="shared" si="67"/>
        <v>72.972972972972968</v>
      </c>
      <c r="Z220" s="6">
        <f t="shared" si="68"/>
        <v>80</v>
      </c>
      <c r="AA220" s="5">
        <f t="shared" si="69"/>
        <v>83.333333333333343</v>
      </c>
      <c r="AB220" s="6">
        <f t="shared" si="70"/>
        <v>80</v>
      </c>
      <c r="AC220" s="5">
        <f t="shared" si="71"/>
        <v>83.333333333333343</v>
      </c>
      <c r="AD220" s="6">
        <f t="shared" si="72"/>
        <v>80</v>
      </c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16"/>
    </row>
    <row r="221" spans="1:47" x14ac:dyDescent="0.3">
      <c r="A221" s="78">
        <v>219</v>
      </c>
      <c r="B221" s="78">
        <v>170701226</v>
      </c>
      <c r="C221" s="78">
        <v>9</v>
      </c>
      <c r="D221" s="78">
        <v>0</v>
      </c>
      <c r="E221" s="78">
        <v>4</v>
      </c>
      <c r="F221" s="78">
        <v>0</v>
      </c>
      <c r="G221" s="78">
        <v>6</v>
      </c>
      <c r="H221" s="78">
        <v>5</v>
      </c>
      <c r="I221" s="78">
        <v>18</v>
      </c>
      <c r="J221" s="78">
        <v>5</v>
      </c>
      <c r="K221" s="78">
        <v>19</v>
      </c>
      <c r="L221" s="78">
        <v>2</v>
      </c>
      <c r="M221" s="78">
        <v>19</v>
      </c>
      <c r="N221" s="78">
        <v>2</v>
      </c>
      <c r="O221" s="78" t="s">
        <v>53</v>
      </c>
      <c r="P221" s="6">
        <f t="shared" si="58"/>
        <v>12</v>
      </c>
      <c r="Q221" s="6">
        <f t="shared" si="59"/>
        <v>12</v>
      </c>
      <c r="R221" s="6">
        <f t="shared" si="60"/>
        <v>12</v>
      </c>
      <c r="S221" s="6">
        <f t="shared" si="61"/>
        <v>12</v>
      </c>
      <c r="T221" s="6">
        <f t="shared" si="62"/>
        <v>12</v>
      </c>
      <c r="U221" s="5">
        <f t="shared" si="63"/>
        <v>24.324324324324326</v>
      </c>
      <c r="V221" s="6">
        <f t="shared" si="64"/>
        <v>60</v>
      </c>
      <c r="W221" s="5">
        <f t="shared" si="65"/>
        <v>32.608695652173914</v>
      </c>
      <c r="X221" s="6">
        <f t="shared" si="66"/>
        <v>60</v>
      </c>
      <c r="Y221" s="5">
        <f t="shared" si="67"/>
        <v>62.162162162162161</v>
      </c>
      <c r="Z221" s="6">
        <f t="shared" si="68"/>
        <v>60</v>
      </c>
      <c r="AA221" s="5">
        <f t="shared" si="69"/>
        <v>70</v>
      </c>
      <c r="AB221" s="6">
        <f t="shared" si="70"/>
        <v>60</v>
      </c>
      <c r="AC221" s="5">
        <f t="shared" si="71"/>
        <v>70</v>
      </c>
      <c r="AD221" s="6">
        <f t="shared" si="72"/>
        <v>60</v>
      </c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16"/>
    </row>
    <row r="222" spans="1:47" x14ac:dyDescent="0.3">
      <c r="A222" s="78">
        <v>220</v>
      </c>
      <c r="B222" s="78">
        <v>170701227</v>
      </c>
      <c r="C222" s="78">
        <v>25</v>
      </c>
      <c r="D222" s="78">
        <v>5</v>
      </c>
      <c r="E222" s="78">
        <v>8</v>
      </c>
      <c r="F222" s="78">
        <v>5</v>
      </c>
      <c r="G222" s="78">
        <v>9</v>
      </c>
      <c r="H222" s="78">
        <v>5</v>
      </c>
      <c r="I222" s="78">
        <v>19</v>
      </c>
      <c r="J222" s="78">
        <v>5</v>
      </c>
      <c r="K222" s="78">
        <v>20</v>
      </c>
      <c r="L222" s="78">
        <v>5</v>
      </c>
      <c r="M222" s="78">
        <v>20</v>
      </c>
      <c r="N222" s="78">
        <v>5</v>
      </c>
      <c r="O222" s="78" t="s">
        <v>51</v>
      </c>
      <c r="P222" s="6">
        <f t="shared" si="58"/>
        <v>16</v>
      </c>
      <c r="Q222" s="6">
        <f t="shared" si="59"/>
        <v>16</v>
      </c>
      <c r="R222" s="6">
        <f t="shared" si="60"/>
        <v>16</v>
      </c>
      <c r="S222" s="6">
        <f t="shared" si="61"/>
        <v>16</v>
      </c>
      <c r="T222" s="6">
        <f t="shared" si="62"/>
        <v>16</v>
      </c>
      <c r="U222" s="5">
        <f t="shared" si="63"/>
        <v>81.081081081081081</v>
      </c>
      <c r="V222" s="6">
        <f t="shared" si="64"/>
        <v>80</v>
      </c>
      <c r="W222" s="5">
        <f t="shared" si="65"/>
        <v>58.695652173913047</v>
      </c>
      <c r="X222" s="6">
        <f t="shared" si="66"/>
        <v>80</v>
      </c>
      <c r="Y222" s="5">
        <f t="shared" si="67"/>
        <v>64.86486486486487</v>
      </c>
      <c r="Z222" s="6">
        <f t="shared" si="68"/>
        <v>80</v>
      </c>
      <c r="AA222" s="5">
        <f t="shared" si="69"/>
        <v>83.333333333333343</v>
      </c>
      <c r="AB222" s="6">
        <f t="shared" si="70"/>
        <v>80</v>
      </c>
      <c r="AC222" s="5">
        <f t="shared" si="71"/>
        <v>83.333333333333343</v>
      </c>
      <c r="AD222" s="6">
        <f t="shared" si="72"/>
        <v>80</v>
      </c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16"/>
    </row>
    <row r="223" spans="1:47" x14ac:dyDescent="0.3">
      <c r="A223" s="78">
        <v>221</v>
      </c>
      <c r="B223" s="78">
        <v>170701228</v>
      </c>
      <c r="C223" s="78">
        <v>16</v>
      </c>
      <c r="D223" s="78">
        <v>0</v>
      </c>
      <c r="E223" s="78">
        <v>14</v>
      </c>
      <c r="F223" s="78">
        <v>0</v>
      </c>
      <c r="G223" s="78">
        <v>15</v>
      </c>
      <c r="H223" s="78">
        <v>5</v>
      </c>
      <c r="I223" s="78">
        <v>19</v>
      </c>
      <c r="J223" s="78">
        <v>5</v>
      </c>
      <c r="K223" s="78">
        <v>20</v>
      </c>
      <c r="L223" s="78">
        <v>5</v>
      </c>
      <c r="M223" s="78">
        <v>20</v>
      </c>
      <c r="N223" s="78">
        <v>5</v>
      </c>
      <c r="O223" s="78" t="s">
        <v>52</v>
      </c>
      <c r="P223" s="6">
        <f t="shared" si="58"/>
        <v>14</v>
      </c>
      <c r="Q223" s="6">
        <f t="shared" si="59"/>
        <v>14</v>
      </c>
      <c r="R223" s="6">
        <f t="shared" si="60"/>
        <v>14</v>
      </c>
      <c r="S223" s="6">
        <f t="shared" si="61"/>
        <v>14</v>
      </c>
      <c r="T223" s="6">
        <f t="shared" si="62"/>
        <v>14</v>
      </c>
      <c r="U223" s="5">
        <f t="shared" si="63"/>
        <v>43.243243243243242</v>
      </c>
      <c r="V223" s="6">
        <f t="shared" si="64"/>
        <v>70</v>
      </c>
      <c r="W223" s="5">
        <f t="shared" si="65"/>
        <v>73.91304347826086</v>
      </c>
      <c r="X223" s="6">
        <f t="shared" si="66"/>
        <v>70</v>
      </c>
      <c r="Y223" s="5">
        <f t="shared" si="67"/>
        <v>64.86486486486487</v>
      </c>
      <c r="Z223" s="6">
        <f t="shared" si="68"/>
        <v>70</v>
      </c>
      <c r="AA223" s="5">
        <f t="shared" si="69"/>
        <v>83.333333333333343</v>
      </c>
      <c r="AB223" s="6">
        <f t="shared" si="70"/>
        <v>70</v>
      </c>
      <c r="AC223" s="5">
        <f t="shared" si="71"/>
        <v>83.333333333333343</v>
      </c>
      <c r="AD223" s="6">
        <f t="shared" si="72"/>
        <v>70</v>
      </c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16"/>
    </row>
    <row r="224" spans="1:47" x14ac:dyDescent="0.3">
      <c r="A224" s="78">
        <v>222</v>
      </c>
      <c r="B224" s="78">
        <v>170701229</v>
      </c>
      <c r="C224" s="78">
        <v>25</v>
      </c>
      <c r="D224" s="78">
        <v>5</v>
      </c>
      <c r="E224" s="78">
        <v>14</v>
      </c>
      <c r="F224" s="78">
        <v>5</v>
      </c>
      <c r="G224" s="78">
        <v>11</v>
      </c>
      <c r="H224" s="78">
        <v>5</v>
      </c>
      <c r="I224" s="78">
        <v>17</v>
      </c>
      <c r="J224" s="78">
        <v>5</v>
      </c>
      <c r="K224" s="78">
        <v>20</v>
      </c>
      <c r="L224" s="78">
        <v>5</v>
      </c>
      <c r="M224" s="78">
        <v>20</v>
      </c>
      <c r="N224" s="78">
        <v>5</v>
      </c>
      <c r="O224" s="78" t="s">
        <v>51</v>
      </c>
      <c r="P224" s="6">
        <f t="shared" si="58"/>
        <v>16</v>
      </c>
      <c r="Q224" s="6">
        <f t="shared" si="59"/>
        <v>16</v>
      </c>
      <c r="R224" s="6">
        <f t="shared" si="60"/>
        <v>16</v>
      </c>
      <c r="S224" s="6">
        <f t="shared" si="61"/>
        <v>16</v>
      </c>
      <c r="T224" s="6">
        <f t="shared" si="62"/>
        <v>16</v>
      </c>
      <c r="U224" s="5">
        <f t="shared" si="63"/>
        <v>81.081081081081081</v>
      </c>
      <c r="V224" s="6">
        <f t="shared" si="64"/>
        <v>80</v>
      </c>
      <c r="W224" s="5">
        <f t="shared" si="65"/>
        <v>76.08695652173914</v>
      </c>
      <c r="X224" s="6">
        <f t="shared" si="66"/>
        <v>80</v>
      </c>
      <c r="Y224" s="5">
        <f t="shared" si="67"/>
        <v>59.45945945945946</v>
      </c>
      <c r="Z224" s="6">
        <f t="shared" si="68"/>
        <v>80</v>
      </c>
      <c r="AA224" s="5">
        <f t="shared" si="69"/>
        <v>83.333333333333343</v>
      </c>
      <c r="AB224" s="6">
        <f t="shared" si="70"/>
        <v>80</v>
      </c>
      <c r="AC224" s="5">
        <f t="shared" si="71"/>
        <v>83.333333333333343</v>
      </c>
      <c r="AD224" s="6">
        <f t="shared" si="72"/>
        <v>80</v>
      </c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16"/>
    </row>
    <row r="225" spans="1:47" x14ac:dyDescent="0.3">
      <c r="A225" s="78">
        <v>223</v>
      </c>
      <c r="B225" s="78">
        <v>170701230</v>
      </c>
      <c r="C225" s="78">
        <v>8</v>
      </c>
      <c r="D225" s="78">
        <v>5</v>
      </c>
      <c r="E225" s="78">
        <v>3</v>
      </c>
      <c r="F225" s="78">
        <v>5</v>
      </c>
      <c r="G225" s="78">
        <v>3</v>
      </c>
      <c r="H225" s="78">
        <v>5</v>
      </c>
      <c r="I225" s="78">
        <v>15</v>
      </c>
      <c r="J225" s="78">
        <v>5</v>
      </c>
      <c r="K225" s="78">
        <v>16.7</v>
      </c>
      <c r="L225" s="78">
        <v>5</v>
      </c>
      <c r="M225" s="78">
        <v>16.7</v>
      </c>
      <c r="N225" s="78">
        <v>5</v>
      </c>
      <c r="O225" s="78" t="s">
        <v>53</v>
      </c>
      <c r="P225" s="6">
        <f t="shared" si="58"/>
        <v>12</v>
      </c>
      <c r="Q225" s="6">
        <f t="shared" si="59"/>
        <v>12</v>
      </c>
      <c r="R225" s="6">
        <f t="shared" si="60"/>
        <v>12</v>
      </c>
      <c r="S225" s="6">
        <f t="shared" si="61"/>
        <v>12</v>
      </c>
      <c r="T225" s="6">
        <f t="shared" si="62"/>
        <v>12</v>
      </c>
      <c r="U225" s="5">
        <f t="shared" si="63"/>
        <v>35.135135135135137</v>
      </c>
      <c r="V225" s="6">
        <f t="shared" si="64"/>
        <v>60</v>
      </c>
      <c r="W225" s="5">
        <f t="shared" si="65"/>
        <v>34.782608695652172</v>
      </c>
      <c r="X225" s="6">
        <f t="shared" si="66"/>
        <v>60</v>
      </c>
      <c r="Y225" s="5">
        <f t="shared" si="67"/>
        <v>54.054054054054056</v>
      </c>
      <c r="Z225" s="6">
        <f t="shared" si="68"/>
        <v>60</v>
      </c>
      <c r="AA225" s="5">
        <f t="shared" si="69"/>
        <v>72.333333333333329</v>
      </c>
      <c r="AB225" s="6">
        <f t="shared" si="70"/>
        <v>60</v>
      </c>
      <c r="AC225" s="5">
        <f t="shared" si="71"/>
        <v>72.333333333333329</v>
      </c>
      <c r="AD225" s="6">
        <f t="shared" si="72"/>
        <v>60</v>
      </c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16"/>
    </row>
    <row r="226" spans="1:47" x14ac:dyDescent="0.3">
      <c r="A226" s="78">
        <v>224</v>
      </c>
      <c r="B226" s="78">
        <v>170701232</v>
      </c>
      <c r="C226" s="78">
        <v>20</v>
      </c>
      <c r="D226" s="78">
        <v>5</v>
      </c>
      <c r="E226" s="78">
        <v>5</v>
      </c>
      <c r="F226" s="78">
        <v>5</v>
      </c>
      <c r="G226" s="78">
        <v>15</v>
      </c>
      <c r="H226" s="78">
        <v>5</v>
      </c>
      <c r="I226" s="78">
        <v>17</v>
      </c>
      <c r="J226" s="78">
        <v>5</v>
      </c>
      <c r="K226" s="78">
        <v>20.8</v>
      </c>
      <c r="L226" s="78">
        <v>5</v>
      </c>
      <c r="M226" s="78">
        <v>20.8</v>
      </c>
      <c r="N226" s="78">
        <v>5</v>
      </c>
      <c r="O226" s="78" t="s">
        <v>51</v>
      </c>
      <c r="P226" s="6">
        <f t="shared" si="58"/>
        <v>16</v>
      </c>
      <c r="Q226" s="6">
        <f t="shared" si="59"/>
        <v>16</v>
      </c>
      <c r="R226" s="6">
        <f t="shared" si="60"/>
        <v>16</v>
      </c>
      <c r="S226" s="6">
        <f t="shared" si="61"/>
        <v>16</v>
      </c>
      <c r="T226" s="6">
        <f t="shared" si="62"/>
        <v>16</v>
      </c>
      <c r="U226" s="5">
        <f t="shared" si="63"/>
        <v>67.567567567567565</v>
      </c>
      <c r="V226" s="6">
        <f t="shared" si="64"/>
        <v>80</v>
      </c>
      <c r="W226" s="5">
        <f t="shared" si="65"/>
        <v>65.217391304347828</v>
      </c>
      <c r="X226" s="6">
        <f t="shared" si="66"/>
        <v>80</v>
      </c>
      <c r="Y226" s="5">
        <f t="shared" si="67"/>
        <v>59.45945945945946</v>
      </c>
      <c r="Z226" s="6">
        <f t="shared" si="68"/>
        <v>80</v>
      </c>
      <c r="AA226" s="5">
        <f t="shared" si="69"/>
        <v>86</v>
      </c>
      <c r="AB226" s="6">
        <f t="shared" si="70"/>
        <v>80</v>
      </c>
      <c r="AC226" s="5">
        <f t="shared" si="71"/>
        <v>86</v>
      </c>
      <c r="AD226" s="6">
        <f t="shared" si="72"/>
        <v>80</v>
      </c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16"/>
    </row>
    <row r="227" spans="1:47" x14ac:dyDescent="0.3">
      <c r="A227" s="78">
        <v>225</v>
      </c>
      <c r="B227" s="78">
        <v>170701233</v>
      </c>
      <c r="C227" s="78">
        <v>13</v>
      </c>
      <c r="D227" s="78">
        <v>5</v>
      </c>
      <c r="E227" s="78">
        <v>4</v>
      </c>
      <c r="F227" s="78">
        <v>5</v>
      </c>
      <c r="G227" s="78">
        <v>11</v>
      </c>
      <c r="H227" s="78">
        <v>5</v>
      </c>
      <c r="I227" s="78">
        <v>24</v>
      </c>
      <c r="J227" s="78">
        <v>5</v>
      </c>
      <c r="K227" s="78">
        <v>19.2</v>
      </c>
      <c r="L227" s="78">
        <v>5</v>
      </c>
      <c r="M227" s="78">
        <v>19.2</v>
      </c>
      <c r="N227" s="78">
        <v>5</v>
      </c>
      <c r="O227" s="78" t="s">
        <v>51</v>
      </c>
      <c r="P227" s="6">
        <f t="shared" si="58"/>
        <v>16</v>
      </c>
      <c r="Q227" s="6">
        <f t="shared" si="59"/>
        <v>16</v>
      </c>
      <c r="R227" s="6">
        <f t="shared" si="60"/>
        <v>16</v>
      </c>
      <c r="S227" s="6">
        <f t="shared" si="61"/>
        <v>16</v>
      </c>
      <c r="T227" s="6">
        <f t="shared" si="62"/>
        <v>16</v>
      </c>
      <c r="U227" s="5">
        <f t="shared" si="63"/>
        <v>48.648648648648653</v>
      </c>
      <c r="V227" s="6">
        <f t="shared" si="64"/>
        <v>80</v>
      </c>
      <c r="W227" s="5">
        <f t="shared" si="65"/>
        <v>54.347826086956516</v>
      </c>
      <c r="X227" s="6">
        <f t="shared" si="66"/>
        <v>80</v>
      </c>
      <c r="Y227" s="5">
        <f t="shared" si="67"/>
        <v>78.378378378378372</v>
      </c>
      <c r="Z227" s="6">
        <f t="shared" si="68"/>
        <v>80</v>
      </c>
      <c r="AA227" s="5">
        <f t="shared" si="69"/>
        <v>80.666666666666657</v>
      </c>
      <c r="AB227" s="6">
        <f t="shared" si="70"/>
        <v>80</v>
      </c>
      <c r="AC227" s="5">
        <f t="shared" si="71"/>
        <v>80.666666666666657</v>
      </c>
      <c r="AD227" s="6">
        <f t="shared" si="72"/>
        <v>80</v>
      </c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16"/>
    </row>
    <row r="228" spans="1:47" x14ac:dyDescent="0.3">
      <c r="A228" s="78">
        <v>226</v>
      </c>
      <c r="B228" s="78">
        <v>170701234</v>
      </c>
      <c r="C228" s="78">
        <v>19</v>
      </c>
      <c r="D228" s="78">
        <v>5</v>
      </c>
      <c r="E228" s="78">
        <v>16</v>
      </c>
      <c r="F228" s="78">
        <v>5</v>
      </c>
      <c r="G228" s="78">
        <v>12</v>
      </c>
      <c r="H228" s="78">
        <v>5</v>
      </c>
      <c r="I228" s="78">
        <v>22</v>
      </c>
      <c r="J228" s="78">
        <v>5</v>
      </c>
      <c r="K228" s="78">
        <v>20.8</v>
      </c>
      <c r="L228" s="78">
        <v>5</v>
      </c>
      <c r="M228" s="78">
        <v>20.8</v>
      </c>
      <c r="N228" s="78">
        <v>5</v>
      </c>
      <c r="O228" s="78" t="s">
        <v>51</v>
      </c>
      <c r="P228" s="6">
        <f t="shared" si="58"/>
        <v>16</v>
      </c>
      <c r="Q228" s="6">
        <f t="shared" si="59"/>
        <v>16</v>
      </c>
      <c r="R228" s="6">
        <f t="shared" si="60"/>
        <v>16</v>
      </c>
      <c r="S228" s="6">
        <f t="shared" si="61"/>
        <v>16</v>
      </c>
      <c r="T228" s="6">
        <f t="shared" si="62"/>
        <v>16</v>
      </c>
      <c r="U228" s="5">
        <f t="shared" si="63"/>
        <v>64.86486486486487</v>
      </c>
      <c r="V228" s="6">
        <f t="shared" si="64"/>
        <v>80</v>
      </c>
      <c r="W228" s="5">
        <f t="shared" si="65"/>
        <v>82.608695652173907</v>
      </c>
      <c r="X228" s="6">
        <f t="shared" si="66"/>
        <v>80</v>
      </c>
      <c r="Y228" s="5">
        <f t="shared" si="67"/>
        <v>72.972972972972968</v>
      </c>
      <c r="Z228" s="6">
        <f t="shared" si="68"/>
        <v>80</v>
      </c>
      <c r="AA228" s="5">
        <f t="shared" si="69"/>
        <v>86</v>
      </c>
      <c r="AB228" s="6">
        <f t="shared" si="70"/>
        <v>80</v>
      </c>
      <c r="AC228" s="5">
        <f t="shared" si="71"/>
        <v>86</v>
      </c>
      <c r="AD228" s="6">
        <f t="shared" si="72"/>
        <v>80</v>
      </c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16"/>
    </row>
    <row r="229" spans="1:47" x14ac:dyDescent="0.3">
      <c r="A229" s="78">
        <v>227</v>
      </c>
      <c r="B229" s="78">
        <v>170701235</v>
      </c>
      <c r="C229" s="78">
        <v>20</v>
      </c>
      <c r="D229" s="78">
        <v>5</v>
      </c>
      <c r="E229" s="78">
        <v>6</v>
      </c>
      <c r="F229" s="78">
        <v>5</v>
      </c>
      <c r="G229" s="78">
        <v>6</v>
      </c>
      <c r="H229" s="78">
        <v>5</v>
      </c>
      <c r="I229" s="78">
        <v>16</v>
      </c>
      <c r="J229" s="78">
        <v>5</v>
      </c>
      <c r="K229" s="78">
        <v>20.8</v>
      </c>
      <c r="L229" s="78">
        <v>5</v>
      </c>
      <c r="M229" s="78">
        <v>20.8</v>
      </c>
      <c r="N229" s="78">
        <v>5</v>
      </c>
      <c r="O229" s="78" t="s">
        <v>51</v>
      </c>
      <c r="P229" s="6">
        <f t="shared" si="58"/>
        <v>16</v>
      </c>
      <c r="Q229" s="6">
        <f t="shared" si="59"/>
        <v>16</v>
      </c>
      <c r="R229" s="6">
        <f t="shared" si="60"/>
        <v>16</v>
      </c>
      <c r="S229" s="6">
        <f t="shared" si="61"/>
        <v>16</v>
      </c>
      <c r="T229" s="6">
        <f t="shared" si="62"/>
        <v>16</v>
      </c>
      <c r="U229" s="5">
        <f t="shared" si="63"/>
        <v>67.567567567567565</v>
      </c>
      <c r="V229" s="6">
        <f t="shared" si="64"/>
        <v>80</v>
      </c>
      <c r="W229" s="5">
        <f t="shared" si="65"/>
        <v>47.826086956521742</v>
      </c>
      <c r="X229" s="6">
        <f t="shared" si="66"/>
        <v>80</v>
      </c>
      <c r="Y229" s="5">
        <f t="shared" si="67"/>
        <v>56.756756756756758</v>
      </c>
      <c r="Z229" s="6">
        <f t="shared" si="68"/>
        <v>80</v>
      </c>
      <c r="AA229" s="5">
        <f t="shared" si="69"/>
        <v>86</v>
      </c>
      <c r="AB229" s="6">
        <f t="shared" si="70"/>
        <v>80</v>
      </c>
      <c r="AC229" s="5">
        <f t="shared" si="71"/>
        <v>86</v>
      </c>
      <c r="AD229" s="6">
        <f t="shared" si="72"/>
        <v>80</v>
      </c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16"/>
    </row>
    <row r="230" spans="1:47" x14ac:dyDescent="0.3">
      <c r="A230" s="78">
        <v>228</v>
      </c>
      <c r="B230" s="78">
        <v>170701236</v>
      </c>
      <c r="C230" s="78">
        <v>15</v>
      </c>
      <c r="D230" s="78">
        <v>5</v>
      </c>
      <c r="E230" s="78">
        <v>6</v>
      </c>
      <c r="F230" s="78">
        <v>5</v>
      </c>
      <c r="G230" s="78">
        <v>5</v>
      </c>
      <c r="H230" s="78">
        <v>5</v>
      </c>
      <c r="I230" s="78">
        <v>12</v>
      </c>
      <c r="J230" s="78">
        <v>5</v>
      </c>
      <c r="K230" s="78">
        <v>20</v>
      </c>
      <c r="L230" s="78">
        <v>5</v>
      </c>
      <c r="M230" s="78">
        <v>20</v>
      </c>
      <c r="N230" s="78">
        <v>5</v>
      </c>
      <c r="O230" s="78" t="s">
        <v>52</v>
      </c>
      <c r="P230" s="6">
        <f t="shared" si="58"/>
        <v>14</v>
      </c>
      <c r="Q230" s="6">
        <f t="shared" si="59"/>
        <v>14</v>
      </c>
      <c r="R230" s="6">
        <f t="shared" si="60"/>
        <v>14</v>
      </c>
      <c r="S230" s="6">
        <f t="shared" si="61"/>
        <v>14</v>
      </c>
      <c r="T230" s="6">
        <f t="shared" si="62"/>
        <v>14</v>
      </c>
      <c r="U230" s="5">
        <f t="shared" si="63"/>
        <v>54.054054054054056</v>
      </c>
      <c r="V230" s="6">
        <f t="shared" si="64"/>
        <v>70</v>
      </c>
      <c r="W230" s="5">
        <f t="shared" si="65"/>
        <v>45.652173913043477</v>
      </c>
      <c r="X230" s="6">
        <f t="shared" si="66"/>
        <v>70</v>
      </c>
      <c r="Y230" s="5">
        <f t="shared" si="67"/>
        <v>45.945945945945951</v>
      </c>
      <c r="Z230" s="6">
        <f t="shared" si="68"/>
        <v>70</v>
      </c>
      <c r="AA230" s="5">
        <f t="shared" si="69"/>
        <v>83.333333333333343</v>
      </c>
      <c r="AB230" s="6">
        <f t="shared" si="70"/>
        <v>70</v>
      </c>
      <c r="AC230" s="5">
        <f t="shared" si="71"/>
        <v>83.333333333333343</v>
      </c>
      <c r="AD230" s="6">
        <f t="shared" si="72"/>
        <v>70</v>
      </c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16"/>
    </row>
    <row r="231" spans="1:47" x14ac:dyDescent="0.3">
      <c r="A231" s="78">
        <v>229</v>
      </c>
      <c r="B231" s="78">
        <v>170701238</v>
      </c>
      <c r="C231" s="78">
        <v>21</v>
      </c>
      <c r="D231" s="78">
        <v>5</v>
      </c>
      <c r="E231" s="78">
        <v>11</v>
      </c>
      <c r="F231" s="78">
        <v>5</v>
      </c>
      <c r="G231" s="78">
        <v>12</v>
      </c>
      <c r="H231" s="78">
        <v>5</v>
      </c>
      <c r="I231" s="78">
        <v>21</v>
      </c>
      <c r="J231" s="78">
        <v>5</v>
      </c>
      <c r="K231" s="78">
        <v>17.5</v>
      </c>
      <c r="L231" s="78">
        <v>5</v>
      </c>
      <c r="M231" s="78">
        <v>17.5</v>
      </c>
      <c r="N231" s="78">
        <v>5</v>
      </c>
      <c r="O231" s="78" t="s">
        <v>51</v>
      </c>
      <c r="P231" s="6">
        <f t="shared" si="58"/>
        <v>16</v>
      </c>
      <c r="Q231" s="6">
        <f t="shared" si="59"/>
        <v>16</v>
      </c>
      <c r="R231" s="6">
        <f t="shared" si="60"/>
        <v>16</v>
      </c>
      <c r="S231" s="6">
        <f t="shared" si="61"/>
        <v>16</v>
      </c>
      <c r="T231" s="6">
        <f t="shared" si="62"/>
        <v>16</v>
      </c>
      <c r="U231" s="5">
        <f t="shared" si="63"/>
        <v>70.270270270270274</v>
      </c>
      <c r="V231" s="6">
        <f t="shared" si="64"/>
        <v>80</v>
      </c>
      <c r="W231" s="5">
        <f t="shared" si="65"/>
        <v>71.739130434782609</v>
      </c>
      <c r="X231" s="6">
        <f t="shared" si="66"/>
        <v>80</v>
      </c>
      <c r="Y231" s="5">
        <f t="shared" si="67"/>
        <v>70.270270270270274</v>
      </c>
      <c r="Z231" s="6">
        <f t="shared" si="68"/>
        <v>80</v>
      </c>
      <c r="AA231" s="5">
        <f t="shared" si="69"/>
        <v>75</v>
      </c>
      <c r="AB231" s="6">
        <f t="shared" si="70"/>
        <v>80</v>
      </c>
      <c r="AC231" s="5">
        <f t="shared" si="71"/>
        <v>75</v>
      </c>
      <c r="AD231" s="6">
        <f t="shared" si="72"/>
        <v>80</v>
      </c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16"/>
    </row>
    <row r="232" spans="1:47" x14ac:dyDescent="0.3">
      <c r="A232" s="78">
        <v>230</v>
      </c>
      <c r="B232" s="78">
        <v>170701239</v>
      </c>
      <c r="C232" s="78">
        <v>27</v>
      </c>
      <c r="D232" s="78">
        <v>5</v>
      </c>
      <c r="E232" s="78">
        <v>16</v>
      </c>
      <c r="F232" s="78">
        <v>5</v>
      </c>
      <c r="G232" s="78">
        <v>14</v>
      </c>
      <c r="H232" s="78">
        <v>5</v>
      </c>
      <c r="I232" s="78">
        <v>24</v>
      </c>
      <c r="J232" s="78">
        <v>5</v>
      </c>
      <c r="K232" s="78">
        <v>20</v>
      </c>
      <c r="L232" s="78">
        <v>5</v>
      </c>
      <c r="M232" s="78">
        <v>20</v>
      </c>
      <c r="N232" s="78">
        <v>5</v>
      </c>
      <c r="O232" s="78" t="s">
        <v>50</v>
      </c>
      <c r="P232" s="6">
        <f t="shared" si="58"/>
        <v>18</v>
      </c>
      <c r="Q232" s="6">
        <f t="shared" si="59"/>
        <v>18</v>
      </c>
      <c r="R232" s="6">
        <f t="shared" si="60"/>
        <v>18</v>
      </c>
      <c r="S232" s="6">
        <f t="shared" si="61"/>
        <v>18</v>
      </c>
      <c r="T232" s="6">
        <f t="shared" si="62"/>
        <v>18</v>
      </c>
      <c r="U232" s="5">
        <f t="shared" si="63"/>
        <v>86.486486486486484</v>
      </c>
      <c r="V232" s="6">
        <f t="shared" si="64"/>
        <v>90</v>
      </c>
      <c r="W232" s="5">
        <f t="shared" si="65"/>
        <v>86.956521739130437</v>
      </c>
      <c r="X232" s="6">
        <f t="shared" si="66"/>
        <v>90</v>
      </c>
      <c r="Y232" s="5">
        <f t="shared" si="67"/>
        <v>78.378378378378372</v>
      </c>
      <c r="Z232" s="6">
        <f t="shared" si="68"/>
        <v>90</v>
      </c>
      <c r="AA232" s="5">
        <f t="shared" si="69"/>
        <v>83.333333333333343</v>
      </c>
      <c r="AB232" s="6">
        <f t="shared" si="70"/>
        <v>90</v>
      </c>
      <c r="AC232" s="5">
        <f t="shared" si="71"/>
        <v>83.333333333333343</v>
      </c>
      <c r="AD232" s="6">
        <f t="shared" si="72"/>
        <v>90</v>
      </c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16"/>
    </row>
    <row r="233" spans="1:47" x14ac:dyDescent="0.3">
      <c r="A233" s="78">
        <v>231</v>
      </c>
      <c r="B233" s="78">
        <v>170701240</v>
      </c>
      <c r="C233" s="78">
        <v>21</v>
      </c>
      <c r="D233" s="78">
        <v>5</v>
      </c>
      <c r="E233" s="78">
        <v>14</v>
      </c>
      <c r="F233" s="78">
        <v>5</v>
      </c>
      <c r="G233" s="78">
        <v>9</v>
      </c>
      <c r="H233" s="78">
        <v>5</v>
      </c>
      <c r="I233" s="78">
        <v>21</v>
      </c>
      <c r="J233" s="78">
        <v>5</v>
      </c>
      <c r="K233" s="78">
        <v>20.8</v>
      </c>
      <c r="L233" s="78">
        <v>5</v>
      </c>
      <c r="M233" s="78">
        <v>20.8</v>
      </c>
      <c r="N233" s="78">
        <v>5</v>
      </c>
      <c r="O233" s="78" t="s">
        <v>51</v>
      </c>
      <c r="P233" s="6">
        <f t="shared" si="58"/>
        <v>16</v>
      </c>
      <c r="Q233" s="6">
        <f t="shared" si="59"/>
        <v>16</v>
      </c>
      <c r="R233" s="6">
        <f t="shared" si="60"/>
        <v>16</v>
      </c>
      <c r="S233" s="6">
        <f t="shared" si="61"/>
        <v>16</v>
      </c>
      <c r="T233" s="6">
        <f t="shared" si="62"/>
        <v>16</v>
      </c>
      <c r="U233" s="5">
        <f t="shared" si="63"/>
        <v>70.270270270270274</v>
      </c>
      <c r="V233" s="6">
        <f t="shared" si="64"/>
        <v>80</v>
      </c>
      <c r="W233" s="5">
        <f t="shared" si="65"/>
        <v>71.739130434782609</v>
      </c>
      <c r="X233" s="6">
        <f t="shared" si="66"/>
        <v>80</v>
      </c>
      <c r="Y233" s="5">
        <f t="shared" si="67"/>
        <v>70.270270270270274</v>
      </c>
      <c r="Z233" s="6">
        <f t="shared" si="68"/>
        <v>80</v>
      </c>
      <c r="AA233" s="5">
        <f t="shared" si="69"/>
        <v>86</v>
      </c>
      <c r="AB233" s="6">
        <f t="shared" si="70"/>
        <v>80</v>
      </c>
      <c r="AC233" s="5">
        <f t="shared" si="71"/>
        <v>86</v>
      </c>
      <c r="AD233" s="6">
        <f t="shared" si="72"/>
        <v>80</v>
      </c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16"/>
    </row>
    <row r="234" spans="1:47" x14ac:dyDescent="0.3">
      <c r="A234" s="78">
        <v>232</v>
      </c>
      <c r="B234" s="78">
        <v>170701241</v>
      </c>
      <c r="C234" s="78">
        <v>23</v>
      </c>
      <c r="D234" s="78">
        <v>5</v>
      </c>
      <c r="E234" s="78">
        <v>9</v>
      </c>
      <c r="F234" s="78">
        <v>5</v>
      </c>
      <c r="G234" s="78">
        <v>11</v>
      </c>
      <c r="H234" s="78">
        <v>5</v>
      </c>
      <c r="I234" s="78">
        <v>12</v>
      </c>
      <c r="J234" s="78">
        <v>5</v>
      </c>
      <c r="K234" s="78">
        <v>20.8</v>
      </c>
      <c r="L234" s="78">
        <v>5</v>
      </c>
      <c r="M234" s="78">
        <v>20.8</v>
      </c>
      <c r="N234" s="78">
        <v>5</v>
      </c>
      <c r="O234" s="78" t="s">
        <v>51</v>
      </c>
      <c r="P234" s="6">
        <f t="shared" si="58"/>
        <v>16</v>
      </c>
      <c r="Q234" s="6">
        <f t="shared" si="59"/>
        <v>16</v>
      </c>
      <c r="R234" s="6">
        <f t="shared" si="60"/>
        <v>16</v>
      </c>
      <c r="S234" s="6">
        <f t="shared" si="61"/>
        <v>16</v>
      </c>
      <c r="T234" s="6">
        <f t="shared" si="62"/>
        <v>16</v>
      </c>
      <c r="U234" s="5">
        <f t="shared" si="63"/>
        <v>75.675675675675677</v>
      </c>
      <c r="V234" s="6">
        <f t="shared" si="64"/>
        <v>80</v>
      </c>
      <c r="W234" s="5">
        <f t="shared" si="65"/>
        <v>65.217391304347828</v>
      </c>
      <c r="X234" s="6">
        <f t="shared" si="66"/>
        <v>80</v>
      </c>
      <c r="Y234" s="5">
        <f t="shared" si="67"/>
        <v>45.945945945945951</v>
      </c>
      <c r="Z234" s="6">
        <f t="shared" si="68"/>
        <v>80</v>
      </c>
      <c r="AA234" s="5">
        <f t="shared" si="69"/>
        <v>86</v>
      </c>
      <c r="AB234" s="6">
        <f t="shared" si="70"/>
        <v>80</v>
      </c>
      <c r="AC234" s="5">
        <f t="shared" si="71"/>
        <v>86</v>
      </c>
      <c r="AD234" s="6">
        <f t="shared" si="72"/>
        <v>80</v>
      </c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16"/>
    </row>
    <row r="235" spans="1:47" x14ac:dyDescent="0.3">
      <c r="A235" s="78">
        <v>233</v>
      </c>
      <c r="B235" s="78">
        <v>170701242</v>
      </c>
      <c r="C235" s="78">
        <v>26</v>
      </c>
      <c r="D235" s="78">
        <v>5</v>
      </c>
      <c r="E235" s="78">
        <v>9</v>
      </c>
      <c r="F235" s="78">
        <v>5</v>
      </c>
      <c r="G235" s="78">
        <v>16</v>
      </c>
      <c r="H235" s="78">
        <v>5</v>
      </c>
      <c r="I235" s="78">
        <v>20</v>
      </c>
      <c r="J235" s="78">
        <v>5</v>
      </c>
      <c r="K235" s="78">
        <v>19.2</v>
      </c>
      <c r="L235" s="78">
        <v>5</v>
      </c>
      <c r="M235" s="78">
        <v>19.2</v>
      </c>
      <c r="N235" s="78">
        <v>5</v>
      </c>
      <c r="O235" s="78" t="s">
        <v>51</v>
      </c>
      <c r="P235" s="6">
        <f t="shared" si="58"/>
        <v>16</v>
      </c>
      <c r="Q235" s="6">
        <f t="shared" si="59"/>
        <v>16</v>
      </c>
      <c r="R235" s="6">
        <f t="shared" si="60"/>
        <v>16</v>
      </c>
      <c r="S235" s="6">
        <f t="shared" si="61"/>
        <v>16</v>
      </c>
      <c r="T235" s="6">
        <f t="shared" si="62"/>
        <v>16</v>
      </c>
      <c r="U235" s="5">
        <f t="shared" si="63"/>
        <v>83.78378378378379</v>
      </c>
      <c r="V235" s="6">
        <f t="shared" si="64"/>
        <v>80</v>
      </c>
      <c r="W235" s="5">
        <f t="shared" si="65"/>
        <v>76.08695652173914</v>
      </c>
      <c r="X235" s="6">
        <f t="shared" si="66"/>
        <v>80</v>
      </c>
      <c r="Y235" s="5">
        <f t="shared" si="67"/>
        <v>67.567567567567565</v>
      </c>
      <c r="Z235" s="6">
        <f t="shared" si="68"/>
        <v>80</v>
      </c>
      <c r="AA235" s="5">
        <f t="shared" si="69"/>
        <v>80.666666666666657</v>
      </c>
      <c r="AB235" s="6">
        <f t="shared" si="70"/>
        <v>80</v>
      </c>
      <c r="AC235" s="5">
        <f t="shared" si="71"/>
        <v>80.666666666666657</v>
      </c>
      <c r="AD235" s="6">
        <f t="shared" si="72"/>
        <v>80</v>
      </c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16"/>
    </row>
    <row r="236" spans="1:47" x14ac:dyDescent="0.3">
      <c r="A236" s="78">
        <v>234</v>
      </c>
      <c r="B236" s="78">
        <v>170701243</v>
      </c>
      <c r="C236" s="78">
        <v>1</v>
      </c>
      <c r="D236" s="78">
        <v>5</v>
      </c>
      <c r="E236" s="78">
        <v>0</v>
      </c>
      <c r="F236" s="78">
        <v>5</v>
      </c>
      <c r="G236" s="78">
        <v>12</v>
      </c>
      <c r="H236" s="78">
        <v>5</v>
      </c>
      <c r="I236" s="78">
        <v>21</v>
      </c>
      <c r="J236" s="78">
        <v>5</v>
      </c>
      <c r="K236" s="78">
        <v>17.5</v>
      </c>
      <c r="L236" s="78">
        <v>5</v>
      </c>
      <c r="M236" s="78">
        <v>17.5</v>
      </c>
      <c r="N236" s="78">
        <v>5</v>
      </c>
      <c r="O236" s="78" t="s">
        <v>53</v>
      </c>
      <c r="P236" s="6">
        <f t="shared" si="58"/>
        <v>12</v>
      </c>
      <c r="Q236" s="6">
        <f t="shared" si="59"/>
        <v>12</v>
      </c>
      <c r="R236" s="6">
        <f t="shared" si="60"/>
        <v>12</v>
      </c>
      <c r="S236" s="6">
        <f t="shared" si="61"/>
        <v>12</v>
      </c>
      <c r="T236" s="6">
        <f t="shared" si="62"/>
        <v>12</v>
      </c>
      <c r="U236" s="5">
        <f t="shared" si="63"/>
        <v>16.216216216216218</v>
      </c>
      <c r="V236" s="6">
        <f t="shared" si="64"/>
        <v>60</v>
      </c>
      <c r="W236" s="5">
        <f t="shared" si="65"/>
        <v>47.826086956521742</v>
      </c>
      <c r="X236" s="6">
        <f t="shared" si="66"/>
        <v>60</v>
      </c>
      <c r="Y236" s="5">
        <f t="shared" si="67"/>
        <v>70.270270270270274</v>
      </c>
      <c r="Z236" s="6">
        <f t="shared" si="68"/>
        <v>60</v>
      </c>
      <c r="AA236" s="5">
        <f t="shared" si="69"/>
        <v>75</v>
      </c>
      <c r="AB236" s="6">
        <f t="shared" si="70"/>
        <v>60</v>
      </c>
      <c r="AC236" s="5">
        <f t="shared" si="71"/>
        <v>75</v>
      </c>
      <c r="AD236" s="6">
        <f t="shared" si="72"/>
        <v>60</v>
      </c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16"/>
    </row>
    <row r="237" spans="1:47" x14ac:dyDescent="0.3">
      <c r="A237" s="78">
        <v>235</v>
      </c>
      <c r="B237" s="78">
        <v>170701244</v>
      </c>
      <c r="C237" s="78">
        <v>27</v>
      </c>
      <c r="D237" s="78">
        <v>5</v>
      </c>
      <c r="E237" s="78">
        <v>8</v>
      </c>
      <c r="F237" s="78">
        <v>5</v>
      </c>
      <c r="G237" s="78">
        <v>6</v>
      </c>
      <c r="H237" s="78">
        <v>5</v>
      </c>
      <c r="I237" s="78">
        <v>16</v>
      </c>
      <c r="J237" s="78">
        <v>5</v>
      </c>
      <c r="K237" s="78">
        <v>20</v>
      </c>
      <c r="L237" s="78">
        <v>5</v>
      </c>
      <c r="M237" s="78">
        <v>20</v>
      </c>
      <c r="N237" s="78">
        <v>5</v>
      </c>
      <c r="O237" s="78" t="s">
        <v>51</v>
      </c>
      <c r="P237" s="6">
        <f t="shared" si="58"/>
        <v>16</v>
      </c>
      <c r="Q237" s="6">
        <f t="shared" si="59"/>
        <v>16</v>
      </c>
      <c r="R237" s="6">
        <f t="shared" si="60"/>
        <v>16</v>
      </c>
      <c r="S237" s="6">
        <f t="shared" si="61"/>
        <v>16</v>
      </c>
      <c r="T237" s="6">
        <f t="shared" si="62"/>
        <v>16</v>
      </c>
      <c r="U237" s="5">
        <f t="shared" si="63"/>
        <v>86.486486486486484</v>
      </c>
      <c r="V237" s="6">
        <f t="shared" si="64"/>
        <v>80</v>
      </c>
      <c r="W237" s="5">
        <f t="shared" si="65"/>
        <v>52.173913043478258</v>
      </c>
      <c r="X237" s="6">
        <f t="shared" si="66"/>
        <v>80</v>
      </c>
      <c r="Y237" s="5">
        <f t="shared" si="67"/>
        <v>56.756756756756758</v>
      </c>
      <c r="Z237" s="6">
        <f t="shared" si="68"/>
        <v>80</v>
      </c>
      <c r="AA237" s="5">
        <f t="shared" si="69"/>
        <v>83.333333333333343</v>
      </c>
      <c r="AB237" s="6">
        <f t="shared" si="70"/>
        <v>80</v>
      </c>
      <c r="AC237" s="5">
        <f t="shared" si="71"/>
        <v>83.333333333333343</v>
      </c>
      <c r="AD237" s="6">
        <f t="shared" si="72"/>
        <v>80</v>
      </c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16"/>
    </row>
    <row r="238" spans="1:47" x14ac:dyDescent="0.3">
      <c r="A238" s="78">
        <v>236</v>
      </c>
      <c r="B238" s="78">
        <v>170701245</v>
      </c>
      <c r="C238" s="78">
        <v>9</v>
      </c>
      <c r="D238" s="78">
        <v>5</v>
      </c>
      <c r="E238" s="78">
        <v>0</v>
      </c>
      <c r="F238" s="78">
        <v>5</v>
      </c>
      <c r="G238" s="78">
        <v>13</v>
      </c>
      <c r="H238" s="78">
        <v>5</v>
      </c>
      <c r="I238" s="78">
        <v>18</v>
      </c>
      <c r="J238" s="78">
        <v>5</v>
      </c>
      <c r="K238" s="78">
        <v>18.3</v>
      </c>
      <c r="L238" s="78">
        <v>5</v>
      </c>
      <c r="M238" s="78">
        <v>18.3</v>
      </c>
      <c r="N238" s="78">
        <v>5</v>
      </c>
      <c r="O238" s="78" t="s">
        <v>52</v>
      </c>
      <c r="P238" s="6">
        <f t="shared" si="58"/>
        <v>14</v>
      </c>
      <c r="Q238" s="6">
        <f t="shared" si="59"/>
        <v>14</v>
      </c>
      <c r="R238" s="6">
        <f t="shared" si="60"/>
        <v>14</v>
      </c>
      <c r="S238" s="6">
        <f t="shared" si="61"/>
        <v>14</v>
      </c>
      <c r="T238" s="6">
        <f t="shared" si="62"/>
        <v>14</v>
      </c>
      <c r="U238" s="5">
        <f t="shared" si="63"/>
        <v>37.837837837837839</v>
      </c>
      <c r="V238" s="6">
        <f t="shared" si="64"/>
        <v>70</v>
      </c>
      <c r="W238" s="5">
        <f t="shared" si="65"/>
        <v>50</v>
      </c>
      <c r="X238" s="6">
        <f t="shared" si="66"/>
        <v>70</v>
      </c>
      <c r="Y238" s="5">
        <f t="shared" si="67"/>
        <v>62.162162162162161</v>
      </c>
      <c r="Z238" s="6">
        <f t="shared" si="68"/>
        <v>70</v>
      </c>
      <c r="AA238" s="5">
        <f t="shared" si="69"/>
        <v>77.666666666666671</v>
      </c>
      <c r="AB238" s="6">
        <f t="shared" si="70"/>
        <v>70</v>
      </c>
      <c r="AC238" s="5">
        <f t="shared" si="71"/>
        <v>77.666666666666671</v>
      </c>
      <c r="AD238" s="6">
        <f t="shared" si="72"/>
        <v>70</v>
      </c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16"/>
    </row>
    <row r="239" spans="1:47" x14ac:dyDescent="0.3">
      <c r="A239" s="78">
        <v>237</v>
      </c>
      <c r="B239" s="78">
        <v>170701246</v>
      </c>
      <c r="C239" s="78">
        <v>18</v>
      </c>
      <c r="D239" s="78">
        <v>5</v>
      </c>
      <c r="E239" s="78">
        <v>10</v>
      </c>
      <c r="F239" s="78">
        <v>5</v>
      </c>
      <c r="G239" s="78">
        <v>13</v>
      </c>
      <c r="H239" s="78">
        <v>5</v>
      </c>
      <c r="I239" s="78">
        <v>19</v>
      </c>
      <c r="J239" s="78">
        <v>5</v>
      </c>
      <c r="K239" s="78">
        <v>18.3</v>
      </c>
      <c r="L239" s="78">
        <v>5</v>
      </c>
      <c r="M239" s="78">
        <v>18.3</v>
      </c>
      <c r="N239" s="78">
        <v>5</v>
      </c>
      <c r="O239" s="78" t="s">
        <v>51</v>
      </c>
      <c r="P239" s="6">
        <f t="shared" si="58"/>
        <v>16</v>
      </c>
      <c r="Q239" s="6">
        <f t="shared" si="59"/>
        <v>16</v>
      </c>
      <c r="R239" s="6">
        <f t="shared" si="60"/>
        <v>16</v>
      </c>
      <c r="S239" s="6">
        <f t="shared" si="61"/>
        <v>16</v>
      </c>
      <c r="T239" s="6">
        <f t="shared" si="62"/>
        <v>16</v>
      </c>
      <c r="U239" s="5">
        <f t="shared" si="63"/>
        <v>62.162162162162161</v>
      </c>
      <c r="V239" s="6">
        <f t="shared" si="64"/>
        <v>80</v>
      </c>
      <c r="W239" s="5">
        <f t="shared" si="65"/>
        <v>71.739130434782609</v>
      </c>
      <c r="X239" s="6">
        <f t="shared" si="66"/>
        <v>80</v>
      </c>
      <c r="Y239" s="5">
        <f t="shared" si="67"/>
        <v>64.86486486486487</v>
      </c>
      <c r="Z239" s="6">
        <f t="shared" si="68"/>
        <v>80</v>
      </c>
      <c r="AA239" s="5">
        <f t="shared" si="69"/>
        <v>77.666666666666671</v>
      </c>
      <c r="AB239" s="6">
        <f t="shared" si="70"/>
        <v>80</v>
      </c>
      <c r="AC239" s="5">
        <f t="shared" si="71"/>
        <v>77.666666666666671</v>
      </c>
      <c r="AD239" s="6">
        <f t="shared" si="72"/>
        <v>80</v>
      </c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16"/>
    </row>
    <row r="240" spans="1:47" x14ac:dyDescent="0.3">
      <c r="A240" s="78">
        <v>238</v>
      </c>
      <c r="B240" s="78">
        <v>170701247</v>
      </c>
      <c r="C240" s="78">
        <v>20</v>
      </c>
      <c r="D240" s="78">
        <v>5</v>
      </c>
      <c r="E240" s="78">
        <v>10</v>
      </c>
      <c r="F240" s="78">
        <v>5</v>
      </c>
      <c r="G240" s="78">
        <v>9</v>
      </c>
      <c r="H240" s="78">
        <v>5</v>
      </c>
      <c r="I240" s="78">
        <v>23</v>
      </c>
      <c r="J240" s="78">
        <v>5</v>
      </c>
      <c r="K240" s="78">
        <v>20</v>
      </c>
      <c r="L240" s="78">
        <v>5</v>
      </c>
      <c r="M240" s="78">
        <v>20</v>
      </c>
      <c r="N240" s="78">
        <v>5</v>
      </c>
      <c r="O240" s="78" t="s">
        <v>51</v>
      </c>
      <c r="P240" s="6">
        <f t="shared" si="58"/>
        <v>16</v>
      </c>
      <c r="Q240" s="6">
        <f t="shared" si="59"/>
        <v>16</v>
      </c>
      <c r="R240" s="6">
        <f t="shared" si="60"/>
        <v>16</v>
      </c>
      <c r="S240" s="6">
        <f t="shared" si="61"/>
        <v>16</v>
      </c>
      <c r="T240" s="6">
        <f t="shared" si="62"/>
        <v>16</v>
      </c>
      <c r="U240" s="5">
        <f t="shared" si="63"/>
        <v>67.567567567567565</v>
      </c>
      <c r="V240" s="6">
        <f t="shared" si="64"/>
        <v>80</v>
      </c>
      <c r="W240" s="5">
        <f t="shared" si="65"/>
        <v>63.04347826086957</v>
      </c>
      <c r="X240" s="6">
        <f t="shared" si="66"/>
        <v>80</v>
      </c>
      <c r="Y240" s="5">
        <f t="shared" si="67"/>
        <v>75.675675675675677</v>
      </c>
      <c r="Z240" s="6">
        <f t="shared" si="68"/>
        <v>80</v>
      </c>
      <c r="AA240" s="5">
        <f t="shared" si="69"/>
        <v>83.333333333333343</v>
      </c>
      <c r="AB240" s="6">
        <f t="shared" si="70"/>
        <v>80</v>
      </c>
      <c r="AC240" s="5">
        <f t="shared" si="71"/>
        <v>83.333333333333343</v>
      </c>
      <c r="AD240" s="6">
        <f t="shared" si="72"/>
        <v>80</v>
      </c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16"/>
    </row>
    <row r="241" spans="1:47" x14ac:dyDescent="0.3">
      <c r="A241" s="78">
        <v>239</v>
      </c>
      <c r="B241" s="78">
        <v>170701248</v>
      </c>
      <c r="C241" s="78">
        <v>0</v>
      </c>
      <c r="D241" s="78">
        <v>5</v>
      </c>
      <c r="E241" s="78">
        <v>0</v>
      </c>
      <c r="F241" s="78">
        <v>5</v>
      </c>
      <c r="G241" s="78">
        <v>6</v>
      </c>
      <c r="H241" s="78">
        <v>5</v>
      </c>
      <c r="I241" s="78">
        <v>18</v>
      </c>
      <c r="J241" s="78">
        <v>5</v>
      </c>
      <c r="K241" s="78">
        <v>20</v>
      </c>
      <c r="L241" s="78">
        <v>5</v>
      </c>
      <c r="M241" s="78">
        <v>20</v>
      </c>
      <c r="N241" s="78">
        <v>5</v>
      </c>
      <c r="O241" s="78" t="s">
        <v>53</v>
      </c>
      <c r="P241" s="6">
        <f t="shared" si="58"/>
        <v>12</v>
      </c>
      <c r="Q241" s="6">
        <f t="shared" si="59"/>
        <v>12</v>
      </c>
      <c r="R241" s="6">
        <f t="shared" si="60"/>
        <v>12</v>
      </c>
      <c r="S241" s="6">
        <f t="shared" si="61"/>
        <v>12</v>
      </c>
      <c r="T241" s="6">
        <f t="shared" si="62"/>
        <v>12</v>
      </c>
      <c r="U241" s="5">
        <f t="shared" si="63"/>
        <v>13.513513513513514</v>
      </c>
      <c r="V241" s="6">
        <f t="shared" si="64"/>
        <v>60</v>
      </c>
      <c r="W241" s="5">
        <f t="shared" si="65"/>
        <v>34.782608695652172</v>
      </c>
      <c r="X241" s="6">
        <f t="shared" si="66"/>
        <v>60</v>
      </c>
      <c r="Y241" s="5">
        <f t="shared" si="67"/>
        <v>62.162162162162161</v>
      </c>
      <c r="Z241" s="6">
        <f t="shared" si="68"/>
        <v>60</v>
      </c>
      <c r="AA241" s="5">
        <f t="shared" si="69"/>
        <v>83.333333333333343</v>
      </c>
      <c r="AB241" s="6">
        <f t="shared" si="70"/>
        <v>60</v>
      </c>
      <c r="AC241" s="5">
        <f t="shared" si="71"/>
        <v>83.333333333333343</v>
      </c>
      <c r="AD241" s="6">
        <f t="shared" si="72"/>
        <v>60</v>
      </c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16"/>
    </row>
    <row r="242" spans="1:47" x14ac:dyDescent="0.3">
      <c r="A242" s="78">
        <v>240</v>
      </c>
      <c r="B242" s="78">
        <v>170701249</v>
      </c>
      <c r="C242" s="78">
        <v>24</v>
      </c>
      <c r="D242" s="78">
        <v>5</v>
      </c>
      <c r="E242" s="78">
        <v>12</v>
      </c>
      <c r="F242" s="78">
        <v>5</v>
      </c>
      <c r="G242" s="78">
        <v>12</v>
      </c>
      <c r="H242" s="78">
        <v>5</v>
      </c>
      <c r="I242" s="78">
        <v>14</v>
      </c>
      <c r="J242" s="78">
        <v>5</v>
      </c>
      <c r="K242" s="78">
        <v>19.2</v>
      </c>
      <c r="L242" s="78">
        <v>5</v>
      </c>
      <c r="M242" s="78">
        <v>19.2</v>
      </c>
      <c r="N242" s="78">
        <v>5</v>
      </c>
      <c r="O242" s="78" t="s">
        <v>51</v>
      </c>
      <c r="P242" s="6">
        <f t="shared" si="58"/>
        <v>16</v>
      </c>
      <c r="Q242" s="6">
        <f t="shared" si="59"/>
        <v>16</v>
      </c>
      <c r="R242" s="6">
        <f t="shared" si="60"/>
        <v>16</v>
      </c>
      <c r="S242" s="6">
        <f t="shared" si="61"/>
        <v>16</v>
      </c>
      <c r="T242" s="6">
        <f t="shared" si="62"/>
        <v>16</v>
      </c>
      <c r="U242" s="5">
        <f t="shared" si="63"/>
        <v>78.378378378378372</v>
      </c>
      <c r="V242" s="6">
        <f t="shared" si="64"/>
        <v>80</v>
      </c>
      <c r="W242" s="5">
        <f t="shared" si="65"/>
        <v>73.91304347826086</v>
      </c>
      <c r="X242" s="6">
        <f t="shared" si="66"/>
        <v>80</v>
      </c>
      <c r="Y242" s="5">
        <f t="shared" si="67"/>
        <v>51.351351351351347</v>
      </c>
      <c r="Z242" s="6">
        <f t="shared" si="68"/>
        <v>80</v>
      </c>
      <c r="AA242" s="5">
        <f t="shared" si="69"/>
        <v>80.666666666666657</v>
      </c>
      <c r="AB242" s="6">
        <f t="shared" si="70"/>
        <v>80</v>
      </c>
      <c r="AC242" s="5">
        <f t="shared" si="71"/>
        <v>80.666666666666657</v>
      </c>
      <c r="AD242" s="6">
        <f t="shared" si="72"/>
        <v>80</v>
      </c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16"/>
    </row>
    <row r="243" spans="1:47" x14ac:dyDescent="0.3">
      <c r="A243" s="78">
        <v>241</v>
      </c>
      <c r="B243" s="78">
        <v>170701250</v>
      </c>
      <c r="C243" s="78">
        <v>28</v>
      </c>
      <c r="D243" s="78">
        <v>5</v>
      </c>
      <c r="E243" s="78">
        <v>4</v>
      </c>
      <c r="F243" s="78">
        <v>5</v>
      </c>
      <c r="G243" s="78">
        <v>8</v>
      </c>
      <c r="H243" s="78">
        <v>5</v>
      </c>
      <c r="I243" s="78">
        <v>17</v>
      </c>
      <c r="J243" s="78">
        <v>5</v>
      </c>
      <c r="K243" s="78">
        <v>21.7</v>
      </c>
      <c r="L243" s="78">
        <v>5</v>
      </c>
      <c r="M243" s="78">
        <v>21.7</v>
      </c>
      <c r="N243" s="78">
        <v>5</v>
      </c>
      <c r="O243" s="78" t="s">
        <v>51</v>
      </c>
      <c r="P243" s="6">
        <f t="shared" si="58"/>
        <v>16</v>
      </c>
      <c r="Q243" s="6">
        <f t="shared" si="59"/>
        <v>16</v>
      </c>
      <c r="R243" s="6">
        <f t="shared" si="60"/>
        <v>16</v>
      </c>
      <c r="S243" s="6">
        <f t="shared" si="61"/>
        <v>16</v>
      </c>
      <c r="T243" s="6">
        <f t="shared" si="62"/>
        <v>16</v>
      </c>
      <c r="U243" s="5">
        <f t="shared" si="63"/>
        <v>89.189189189189193</v>
      </c>
      <c r="V243" s="6">
        <f t="shared" si="64"/>
        <v>80</v>
      </c>
      <c r="W243" s="5">
        <f t="shared" si="65"/>
        <v>47.826086956521742</v>
      </c>
      <c r="X243" s="6">
        <f t="shared" si="66"/>
        <v>80</v>
      </c>
      <c r="Y243" s="5">
        <f t="shared" si="67"/>
        <v>59.45945945945946</v>
      </c>
      <c r="Z243" s="6">
        <f t="shared" si="68"/>
        <v>80</v>
      </c>
      <c r="AA243" s="5">
        <f t="shared" si="69"/>
        <v>89</v>
      </c>
      <c r="AB243" s="6">
        <f t="shared" si="70"/>
        <v>80</v>
      </c>
      <c r="AC243" s="5">
        <f t="shared" si="71"/>
        <v>89</v>
      </c>
      <c r="AD243" s="6">
        <f t="shared" si="72"/>
        <v>80</v>
      </c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16"/>
    </row>
    <row r="244" spans="1:47" x14ac:dyDescent="0.3">
      <c r="A244" s="78">
        <v>242</v>
      </c>
      <c r="B244" s="78">
        <v>170701251</v>
      </c>
      <c r="C244" s="78">
        <v>23</v>
      </c>
      <c r="D244" s="78">
        <v>5</v>
      </c>
      <c r="E244" s="78">
        <v>10</v>
      </c>
      <c r="F244" s="78">
        <v>5</v>
      </c>
      <c r="G244" s="78">
        <v>12</v>
      </c>
      <c r="H244" s="78">
        <v>5</v>
      </c>
      <c r="I244" s="78">
        <v>25</v>
      </c>
      <c r="J244" s="78">
        <v>5</v>
      </c>
      <c r="K244" s="78">
        <v>20.8</v>
      </c>
      <c r="L244" s="78">
        <v>5</v>
      </c>
      <c r="M244" s="78">
        <v>20.8</v>
      </c>
      <c r="N244" s="78">
        <v>5</v>
      </c>
      <c r="O244" s="78" t="s">
        <v>50</v>
      </c>
      <c r="P244" s="6">
        <f t="shared" si="58"/>
        <v>18</v>
      </c>
      <c r="Q244" s="6">
        <f t="shared" si="59"/>
        <v>18</v>
      </c>
      <c r="R244" s="6">
        <f t="shared" si="60"/>
        <v>18</v>
      </c>
      <c r="S244" s="6">
        <f t="shared" si="61"/>
        <v>18</v>
      </c>
      <c r="T244" s="6">
        <f t="shared" si="62"/>
        <v>18</v>
      </c>
      <c r="U244" s="5">
        <f t="shared" si="63"/>
        <v>75.675675675675677</v>
      </c>
      <c r="V244" s="6">
        <f t="shared" si="64"/>
        <v>90</v>
      </c>
      <c r="W244" s="5">
        <f t="shared" si="65"/>
        <v>69.565217391304344</v>
      </c>
      <c r="X244" s="6">
        <f t="shared" si="66"/>
        <v>90</v>
      </c>
      <c r="Y244" s="5">
        <f t="shared" si="67"/>
        <v>81.081081081081081</v>
      </c>
      <c r="Z244" s="6">
        <f t="shared" si="68"/>
        <v>90</v>
      </c>
      <c r="AA244" s="5">
        <f t="shared" si="69"/>
        <v>86</v>
      </c>
      <c r="AB244" s="6">
        <f t="shared" si="70"/>
        <v>90</v>
      </c>
      <c r="AC244" s="5">
        <f t="shared" si="71"/>
        <v>86</v>
      </c>
      <c r="AD244" s="6">
        <f t="shared" si="72"/>
        <v>90</v>
      </c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16"/>
    </row>
    <row r="245" spans="1:47" x14ac:dyDescent="0.3">
      <c r="A245" s="78">
        <v>243</v>
      </c>
      <c r="B245" s="78">
        <v>170701252</v>
      </c>
      <c r="C245" s="78">
        <v>26</v>
      </c>
      <c r="D245" s="78">
        <v>5</v>
      </c>
      <c r="E245" s="78">
        <v>7</v>
      </c>
      <c r="F245" s="78">
        <v>5</v>
      </c>
      <c r="G245" s="78">
        <v>12</v>
      </c>
      <c r="H245" s="78">
        <v>5</v>
      </c>
      <c r="I245" s="78">
        <v>15</v>
      </c>
      <c r="J245" s="78">
        <v>5</v>
      </c>
      <c r="K245" s="78">
        <v>20</v>
      </c>
      <c r="L245" s="78">
        <v>5</v>
      </c>
      <c r="M245" s="78">
        <v>20</v>
      </c>
      <c r="N245" s="78">
        <v>5</v>
      </c>
      <c r="O245" s="78" t="s">
        <v>51</v>
      </c>
      <c r="P245" s="6">
        <f t="shared" si="58"/>
        <v>16</v>
      </c>
      <c r="Q245" s="6">
        <f t="shared" si="59"/>
        <v>16</v>
      </c>
      <c r="R245" s="6">
        <f t="shared" si="60"/>
        <v>16</v>
      </c>
      <c r="S245" s="6">
        <f t="shared" si="61"/>
        <v>16</v>
      </c>
      <c r="T245" s="6">
        <f t="shared" si="62"/>
        <v>16</v>
      </c>
      <c r="U245" s="5">
        <f t="shared" si="63"/>
        <v>83.78378378378379</v>
      </c>
      <c r="V245" s="6">
        <f t="shared" si="64"/>
        <v>80</v>
      </c>
      <c r="W245" s="5">
        <f t="shared" si="65"/>
        <v>63.04347826086957</v>
      </c>
      <c r="X245" s="6">
        <f t="shared" si="66"/>
        <v>80</v>
      </c>
      <c r="Y245" s="5">
        <f t="shared" si="67"/>
        <v>54.054054054054056</v>
      </c>
      <c r="Z245" s="6">
        <f t="shared" si="68"/>
        <v>80</v>
      </c>
      <c r="AA245" s="5">
        <f t="shared" si="69"/>
        <v>83.333333333333343</v>
      </c>
      <c r="AB245" s="6">
        <f t="shared" si="70"/>
        <v>80</v>
      </c>
      <c r="AC245" s="5">
        <f t="shared" si="71"/>
        <v>83.333333333333343</v>
      </c>
      <c r="AD245" s="6">
        <f t="shared" si="72"/>
        <v>80</v>
      </c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16"/>
    </row>
    <row r="246" spans="1:47" x14ac:dyDescent="0.3">
      <c r="A246" s="78">
        <v>244</v>
      </c>
      <c r="B246" s="78">
        <v>170701253</v>
      </c>
      <c r="C246" s="78">
        <v>24</v>
      </c>
      <c r="D246" s="78">
        <v>5</v>
      </c>
      <c r="E246" s="78">
        <v>13</v>
      </c>
      <c r="F246" s="78">
        <v>5</v>
      </c>
      <c r="G246" s="78">
        <v>8</v>
      </c>
      <c r="H246" s="78">
        <v>5</v>
      </c>
      <c r="I246" s="78">
        <v>13</v>
      </c>
      <c r="J246" s="78">
        <v>5</v>
      </c>
      <c r="K246" s="78">
        <v>20</v>
      </c>
      <c r="L246" s="78">
        <v>5</v>
      </c>
      <c r="M246" s="78">
        <v>20</v>
      </c>
      <c r="N246" s="78">
        <v>5</v>
      </c>
      <c r="O246" s="78" t="s">
        <v>51</v>
      </c>
      <c r="P246" s="6">
        <f t="shared" si="58"/>
        <v>16</v>
      </c>
      <c r="Q246" s="6">
        <f t="shared" si="59"/>
        <v>16</v>
      </c>
      <c r="R246" s="6">
        <f t="shared" si="60"/>
        <v>16</v>
      </c>
      <c r="S246" s="6">
        <f t="shared" si="61"/>
        <v>16</v>
      </c>
      <c r="T246" s="6">
        <f t="shared" si="62"/>
        <v>16</v>
      </c>
      <c r="U246" s="5">
        <f t="shared" si="63"/>
        <v>78.378378378378372</v>
      </c>
      <c r="V246" s="6">
        <f t="shared" si="64"/>
        <v>80</v>
      </c>
      <c r="W246" s="5">
        <f t="shared" si="65"/>
        <v>67.391304347826093</v>
      </c>
      <c r="X246" s="6">
        <f t="shared" si="66"/>
        <v>80</v>
      </c>
      <c r="Y246" s="5">
        <f t="shared" si="67"/>
        <v>48.648648648648653</v>
      </c>
      <c r="Z246" s="6">
        <f t="shared" si="68"/>
        <v>80</v>
      </c>
      <c r="AA246" s="5">
        <f t="shared" si="69"/>
        <v>83.333333333333343</v>
      </c>
      <c r="AB246" s="6">
        <f t="shared" si="70"/>
        <v>80</v>
      </c>
      <c r="AC246" s="5">
        <f t="shared" si="71"/>
        <v>83.333333333333343</v>
      </c>
      <c r="AD246" s="6">
        <f t="shared" si="72"/>
        <v>80</v>
      </c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16"/>
    </row>
    <row r="247" spans="1:47" x14ac:dyDescent="0.3">
      <c r="A247" s="78">
        <v>245</v>
      </c>
      <c r="B247" s="78">
        <v>170701254</v>
      </c>
      <c r="C247" s="78">
        <v>25</v>
      </c>
      <c r="D247" s="78">
        <v>5</v>
      </c>
      <c r="E247" s="78">
        <v>13</v>
      </c>
      <c r="F247" s="78">
        <v>5</v>
      </c>
      <c r="G247" s="78">
        <v>4</v>
      </c>
      <c r="H247" s="78">
        <v>5</v>
      </c>
      <c r="I247" s="78">
        <v>18</v>
      </c>
      <c r="J247" s="78">
        <v>5</v>
      </c>
      <c r="K247" s="78">
        <v>17.5</v>
      </c>
      <c r="L247" s="78">
        <v>5</v>
      </c>
      <c r="M247" s="78">
        <v>17.5</v>
      </c>
      <c r="N247" s="78">
        <v>5</v>
      </c>
      <c r="O247" s="78" t="s">
        <v>51</v>
      </c>
      <c r="P247" s="6">
        <f t="shared" si="58"/>
        <v>16</v>
      </c>
      <c r="Q247" s="6">
        <f t="shared" si="59"/>
        <v>16</v>
      </c>
      <c r="R247" s="6">
        <f t="shared" si="60"/>
        <v>16</v>
      </c>
      <c r="S247" s="6">
        <f t="shared" si="61"/>
        <v>16</v>
      </c>
      <c r="T247" s="6">
        <f t="shared" si="62"/>
        <v>16</v>
      </c>
      <c r="U247" s="5">
        <f t="shared" si="63"/>
        <v>81.081081081081081</v>
      </c>
      <c r="V247" s="6">
        <f t="shared" si="64"/>
        <v>80</v>
      </c>
      <c r="W247" s="5">
        <f t="shared" si="65"/>
        <v>58.695652173913047</v>
      </c>
      <c r="X247" s="6">
        <f t="shared" si="66"/>
        <v>80</v>
      </c>
      <c r="Y247" s="5">
        <f t="shared" si="67"/>
        <v>62.162162162162161</v>
      </c>
      <c r="Z247" s="6">
        <f t="shared" si="68"/>
        <v>80</v>
      </c>
      <c r="AA247" s="5">
        <f t="shared" si="69"/>
        <v>75</v>
      </c>
      <c r="AB247" s="6">
        <f t="shared" si="70"/>
        <v>80</v>
      </c>
      <c r="AC247" s="5">
        <f t="shared" si="71"/>
        <v>75</v>
      </c>
      <c r="AD247" s="6">
        <f t="shared" si="72"/>
        <v>80</v>
      </c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16"/>
    </row>
    <row r="248" spans="1:47" x14ac:dyDescent="0.3">
      <c r="A248" s="78">
        <v>246</v>
      </c>
      <c r="B248" s="78">
        <v>170701255</v>
      </c>
      <c r="C248" s="78">
        <v>20</v>
      </c>
      <c r="D248" s="78">
        <v>5</v>
      </c>
      <c r="E248" s="78">
        <v>5</v>
      </c>
      <c r="F248" s="78">
        <v>5</v>
      </c>
      <c r="G248" s="78">
        <v>13</v>
      </c>
      <c r="H248" s="78">
        <v>5</v>
      </c>
      <c r="I248" s="78">
        <v>20</v>
      </c>
      <c r="J248" s="78">
        <v>5</v>
      </c>
      <c r="K248" s="78">
        <v>18.3</v>
      </c>
      <c r="L248" s="78">
        <v>5</v>
      </c>
      <c r="M248" s="78">
        <v>18.3</v>
      </c>
      <c r="N248" s="78">
        <v>5</v>
      </c>
      <c r="O248" s="78" t="s">
        <v>51</v>
      </c>
      <c r="P248" s="6">
        <f t="shared" si="58"/>
        <v>16</v>
      </c>
      <c r="Q248" s="6">
        <f t="shared" si="59"/>
        <v>16</v>
      </c>
      <c r="R248" s="6">
        <f t="shared" si="60"/>
        <v>16</v>
      </c>
      <c r="S248" s="6">
        <f t="shared" si="61"/>
        <v>16</v>
      </c>
      <c r="T248" s="6">
        <f t="shared" si="62"/>
        <v>16</v>
      </c>
      <c r="U248" s="5">
        <f t="shared" si="63"/>
        <v>67.567567567567565</v>
      </c>
      <c r="V248" s="6">
        <f t="shared" si="64"/>
        <v>80</v>
      </c>
      <c r="W248" s="5">
        <f t="shared" si="65"/>
        <v>60.869565217391312</v>
      </c>
      <c r="X248" s="6">
        <f t="shared" si="66"/>
        <v>80</v>
      </c>
      <c r="Y248" s="5">
        <f t="shared" si="67"/>
        <v>67.567567567567565</v>
      </c>
      <c r="Z248" s="6">
        <f t="shared" si="68"/>
        <v>80</v>
      </c>
      <c r="AA248" s="5">
        <f t="shared" si="69"/>
        <v>77.666666666666671</v>
      </c>
      <c r="AB248" s="6">
        <f t="shared" si="70"/>
        <v>80</v>
      </c>
      <c r="AC248" s="5">
        <f t="shared" si="71"/>
        <v>77.666666666666671</v>
      </c>
      <c r="AD248" s="6">
        <f t="shared" si="72"/>
        <v>80</v>
      </c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16"/>
    </row>
    <row r="249" spans="1:47" x14ac:dyDescent="0.3">
      <c r="A249" s="78">
        <v>247</v>
      </c>
      <c r="B249" s="78">
        <v>170701256</v>
      </c>
      <c r="C249" s="78">
        <v>28</v>
      </c>
      <c r="D249" s="78">
        <v>5</v>
      </c>
      <c r="E249" s="78">
        <v>15</v>
      </c>
      <c r="F249" s="78">
        <v>5</v>
      </c>
      <c r="G249" s="78">
        <v>11</v>
      </c>
      <c r="H249" s="78">
        <v>5</v>
      </c>
      <c r="I249" s="78">
        <v>20</v>
      </c>
      <c r="J249" s="78">
        <v>5</v>
      </c>
      <c r="K249" s="78">
        <v>19.2</v>
      </c>
      <c r="L249" s="78">
        <v>5</v>
      </c>
      <c r="M249" s="78">
        <v>19.2</v>
      </c>
      <c r="N249" s="78">
        <v>5</v>
      </c>
      <c r="O249" s="78" t="s">
        <v>51</v>
      </c>
      <c r="P249" s="6">
        <f t="shared" si="58"/>
        <v>16</v>
      </c>
      <c r="Q249" s="6">
        <f t="shared" si="59"/>
        <v>16</v>
      </c>
      <c r="R249" s="6">
        <f t="shared" si="60"/>
        <v>16</v>
      </c>
      <c r="S249" s="6">
        <f t="shared" si="61"/>
        <v>16</v>
      </c>
      <c r="T249" s="6">
        <f t="shared" si="62"/>
        <v>16</v>
      </c>
      <c r="U249" s="5">
        <f t="shared" si="63"/>
        <v>89.189189189189193</v>
      </c>
      <c r="V249" s="6">
        <f t="shared" si="64"/>
        <v>80</v>
      </c>
      <c r="W249" s="5">
        <f t="shared" si="65"/>
        <v>78.260869565217391</v>
      </c>
      <c r="X249" s="6">
        <f t="shared" si="66"/>
        <v>80</v>
      </c>
      <c r="Y249" s="5">
        <f t="shared" si="67"/>
        <v>67.567567567567565</v>
      </c>
      <c r="Z249" s="6">
        <f t="shared" si="68"/>
        <v>80</v>
      </c>
      <c r="AA249" s="5">
        <f t="shared" si="69"/>
        <v>80.666666666666657</v>
      </c>
      <c r="AB249" s="6">
        <f t="shared" si="70"/>
        <v>80</v>
      </c>
      <c r="AC249" s="5">
        <f t="shared" si="71"/>
        <v>80.666666666666657</v>
      </c>
      <c r="AD249" s="6">
        <f t="shared" si="72"/>
        <v>80</v>
      </c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16"/>
    </row>
    <row r="250" spans="1:47" x14ac:dyDescent="0.3">
      <c r="A250" s="78">
        <v>248</v>
      </c>
      <c r="B250" s="78">
        <v>170701257</v>
      </c>
      <c r="C250" s="78">
        <v>29</v>
      </c>
      <c r="D250" s="78">
        <v>5</v>
      </c>
      <c r="E250" s="78">
        <v>12</v>
      </c>
      <c r="F250" s="78">
        <v>5</v>
      </c>
      <c r="G250" s="78">
        <v>11</v>
      </c>
      <c r="H250" s="78">
        <v>5</v>
      </c>
      <c r="I250" s="78">
        <v>14</v>
      </c>
      <c r="J250" s="78">
        <v>5</v>
      </c>
      <c r="K250" s="78">
        <v>19.2</v>
      </c>
      <c r="L250" s="78">
        <v>5</v>
      </c>
      <c r="M250" s="78">
        <v>19.2</v>
      </c>
      <c r="N250" s="78">
        <v>5</v>
      </c>
      <c r="O250" s="78" t="s">
        <v>51</v>
      </c>
      <c r="P250" s="6">
        <f t="shared" si="58"/>
        <v>16</v>
      </c>
      <c r="Q250" s="6">
        <f t="shared" si="59"/>
        <v>16</v>
      </c>
      <c r="R250" s="6">
        <f t="shared" si="60"/>
        <v>16</v>
      </c>
      <c r="S250" s="6">
        <f t="shared" si="61"/>
        <v>16</v>
      </c>
      <c r="T250" s="6">
        <f t="shared" si="62"/>
        <v>16</v>
      </c>
      <c r="U250" s="5">
        <f t="shared" si="63"/>
        <v>91.891891891891902</v>
      </c>
      <c r="V250" s="6">
        <f t="shared" si="64"/>
        <v>80</v>
      </c>
      <c r="W250" s="5">
        <f t="shared" si="65"/>
        <v>71.739130434782609</v>
      </c>
      <c r="X250" s="6">
        <f t="shared" si="66"/>
        <v>80</v>
      </c>
      <c r="Y250" s="5">
        <f t="shared" si="67"/>
        <v>51.351351351351347</v>
      </c>
      <c r="Z250" s="6">
        <f t="shared" si="68"/>
        <v>80</v>
      </c>
      <c r="AA250" s="5">
        <f t="shared" si="69"/>
        <v>80.666666666666657</v>
      </c>
      <c r="AB250" s="6">
        <f t="shared" si="70"/>
        <v>80</v>
      </c>
      <c r="AC250" s="5">
        <f t="shared" si="71"/>
        <v>80.666666666666657</v>
      </c>
      <c r="AD250" s="6">
        <f t="shared" si="72"/>
        <v>80</v>
      </c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16"/>
    </row>
    <row r="251" spans="1:47" x14ac:dyDescent="0.3">
      <c r="A251" s="78">
        <v>249</v>
      </c>
      <c r="B251" s="78">
        <v>170701258</v>
      </c>
      <c r="C251" s="78">
        <v>30</v>
      </c>
      <c r="D251" s="78">
        <v>5</v>
      </c>
      <c r="E251" s="78">
        <v>8</v>
      </c>
      <c r="F251" s="78">
        <v>5</v>
      </c>
      <c r="G251" s="78">
        <v>11</v>
      </c>
      <c r="H251" s="78">
        <v>5</v>
      </c>
      <c r="I251" s="78">
        <v>20</v>
      </c>
      <c r="J251" s="78">
        <v>5</v>
      </c>
      <c r="K251" s="78">
        <v>18.3</v>
      </c>
      <c r="L251" s="78">
        <v>5</v>
      </c>
      <c r="M251" s="78">
        <v>18.3</v>
      </c>
      <c r="N251" s="78">
        <v>5</v>
      </c>
      <c r="O251" s="78" t="s">
        <v>51</v>
      </c>
      <c r="P251" s="6">
        <f t="shared" si="58"/>
        <v>16</v>
      </c>
      <c r="Q251" s="6">
        <f t="shared" si="59"/>
        <v>16</v>
      </c>
      <c r="R251" s="6">
        <f t="shared" si="60"/>
        <v>16</v>
      </c>
      <c r="S251" s="6">
        <f t="shared" si="61"/>
        <v>16</v>
      </c>
      <c r="T251" s="6">
        <f t="shared" si="62"/>
        <v>16</v>
      </c>
      <c r="U251" s="5">
        <f t="shared" si="63"/>
        <v>94.594594594594597</v>
      </c>
      <c r="V251" s="6">
        <f t="shared" si="64"/>
        <v>80</v>
      </c>
      <c r="W251" s="5">
        <f t="shared" si="65"/>
        <v>63.04347826086957</v>
      </c>
      <c r="X251" s="6">
        <f t="shared" si="66"/>
        <v>80</v>
      </c>
      <c r="Y251" s="5">
        <f t="shared" si="67"/>
        <v>67.567567567567565</v>
      </c>
      <c r="Z251" s="6">
        <f t="shared" si="68"/>
        <v>80</v>
      </c>
      <c r="AA251" s="5">
        <f t="shared" si="69"/>
        <v>77.666666666666671</v>
      </c>
      <c r="AB251" s="6">
        <f t="shared" si="70"/>
        <v>80</v>
      </c>
      <c r="AC251" s="5">
        <f t="shared" si="71"/>
        <v>77.666666666666671</v>
      </c>
      <c r="AD251" s="6">
        <f t="shared" si="72"/>
        <v>80</v>
      </c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16"/>
    </row>
    <row r="252" spans="1:47" x14ac:dyDescent="0.3">
      <c r="A252" s="78">
        <v>250</v>
      </c>
      <c r="B252" s="78">
        <v>170701259</v>
      </c>
      <c r="C252" s="78">
        <v>25</v>
      </c>
      <c r="D252" s="78">
        <v>5</v>
      </c>
      <c r="E252" s="78">
        <v>13</v>
      </c>
      <c r="F252" s="78">
        <v>5</v>
      </c>
      <c r="G252" s="78">
        <v>10</v>
      </c>
      <c r="H252" s="78">
        <v>5</v>
      </c>
      <c r="I252" s="78">
        <v>27</v>
      </c>
      <c r="J252" s="78">
        <v>5</v>
      </c>
      <c r="K252" s="78">
        <v>20.8</v>
      </c>
      <c r="L252" s="78">
        <v>5</v>
      </c>
      <c r="M252" s="78">
        <v>20.8</v>
      </c>
      <c r="N252" s="78">
        <v>5</v>
      </c>
      <c r="O252" s="78" t="s">
        <v>50</v>
      </c>
      <c r="P252" s="6">
        <f t="shared" si="58"/>
        <v>18</v>
      </c>
      <c r="Q252" s="6">
        <f t="shared" si="59"/>
        <v>18</v>
      </c>
      <c r="R252" s="6">
        <f t="shared" si="60"/>
        <v>18</v>
      </c>
      <c r="S252" s="6">
        <f t="shared" si="61"/>
        <v>18</v>
      </c>
      <c r="T252" s="6">
        <f t="shared" si="62"/>
        <v>18</v>
      </c>
      <c r="U252" s="5">
        <f t="shared" si="63"/>
        <v>81.081081081081081</v>
      </c>
      <c r="V252" s="6">
        <f t="shared" si="64"/>
        <v>90</v>
      </c>
      <c r="W252" s="5">
        <f t="shared" si="65"/>
        <v>71.739130434782609</v>
      </c>
      <c r="X252" s="6">
        <f t="shared" si="66"/>
        <v>90</v>
      </c>
      <c r="Y252" s="5">
        <f t="shared" si="67"/>
        <v>86.486486486486484</v>
      </c>
      <c r="Z252" s="6">
        <f t="shared" si="68"/>
        <v>90</v>
      </c>
      <c r="AA252" s="5">
        <f t="shared" si="69"/>
        <v>86</v>
      </c>
      <c r="AB252" s="6">
        <f t="shared" si="70"/>
        <v>90</v>
      </c>
      <c r="AC252" s="5">
        <f t="shared" si="71"/>
        <v>86</v>
      </c>
      <c r="AD252" s="6">
        <f t="shared" si="72"/>
        <v>90</v>
      </c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16"/>
    </row>
    <row r="253" spans="1:47" x14ac:dyDescent="0.3">
      <c r="A253" s="78">
        <v>251</v>
      </c>
      <c r="B253" s="78">
        <v>170701260</v>
      </c>
      <c r="C253" s="78">
        <v>31</v>
      </c>
      <c r="D253" s="78">
        <v>5</v>
      </c>
      <c r="E253" s="78">
        <v>15</v>
      </c>
      <c r="F253" s="78">
        <v>5</v>
      </c>
      <c r="G253" s="78">
        <v>12</v>
      </c>
      <c r="H253" s="78">
        <v>5</v>
      </c>
      <c r="I253" s="78">
        <v>24</v>
      </c>
      <c r="J253" s="78">
        <v>5</v>
      </c>
      <c r="K253" s="78">
        <v>20.8</v>
      </c>
      <c r="L253" s="78">
        <v>5</v>
      </c>
      <c r="M253" s="78">
        <v>20.8</v>
      </c>
      <c r="N253" s="78">
        <v>5</v>
      </c>
      <c r="O253" s="78" t="s">
        <v>50</v>
      </c>
      <c r="P253" s="6">
        <f t="shared" si="58"/>
        <v>18</v>
      </c>
      <c r="Q253" s="6">
        <f t="shared" si="59"/>
        <v>18</v>
      </c>
      <c r="R253" s="6">
        <f t="shared" si="60"/>
        <v>18</v>
      </c>
      <c r="S253" s="6">
        <f t="shared" si="61"/>
        <v>18</v>
      </c>
      <c r="T253" s="6">
        <f t="shared" si="62"/>
        <v>18</v>
      </c>
      <c r="U253" s="5">
        <f t="shared" si="63"/>
        <v>97.297297297297305</v>
      </c>
      <c r="V253" s="6">
        <f t="shared" si="64"/>
        <v>90</v>
      </c>
      <c r="W253" s="5">
        <f t="shared" si="65"/>
        <v>80.434782608695656</v>
      </c>
      <c r="X253" s="6">
        <f t="shared" si="66"/>
        <v>90</v>
      </c>
      <c r="Y253" s="5">
        <f t="shared" si="67"/>
        <v>78.378378378378372</v>
      </c>
      <c r="Z253" s="6">
        <f t="shared" si="68"/>
        <v>90</v>
      </c>
      <c r="AA253" s="5">
        <f t="shared" si="69"/>
        <v>86</v>
      </c>
      <c r="AB253" s="6">
        <f t="shared" si="70"/>
        <v>90</v>
      </c>
      <c r="AC253" s="5">
        <f t="shared" si="71"/>
        <v>86</v>
      </c>
      <c r="AD253" s="6">
        <f t="shared" si="72"/>
        <v>90</v>
      </c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16"/>
    </row>
    <row r="254" spans="1:47" x14ac:dyDescent="0.3">
      <c r="A254" s="78">
        <v>252</v>
      </c>
      <c r="B254" s="78">
        <v>170701261</v>
      </c>
      <c r="C254" s="78">
        <v>3</v>
      </c>
      <c r="D254" s="78">
        <v>5</v>
      </c>
      <c r="E254" s="78">
        <v>4</v>
      </c>
      <c r="F254" s="78">
        <v>5</v>
      </c>
      <c r="G254" s="78">
        <v>13</v>
      </c>
      <c r="H254" s="78">
        <v>5</v>
      </c>
      <c r="I254" s="78">
        <v>21</v>
      </c>
      <c r="J254" s="78">
        <v>5</v>
      </c>
      <c r="K254" s="78">
        <v>20</v>
      </c>
      <c r="L254" s="78">
        <v>5</v>
      </c>
      <c r="M254" s="78">
        <v>20</v>
      </c>
      <c r="N254" s="78">
        <v>5</v>
      </c>
      <c r="O254" s="78" t="s">
        <v>52</v>
      </c>
      <c r="P254" s="6">
        <f t="shared" si="58"/>
        <v>14</v>
      </c>
      <c r="Q254" s="6">
        <f t="shared" si="59"/>
        <v>14</v>
      </c>
      <c r="R254" s="6">
        <f t="shared" si="60"/>
        <v>14</v>
      </c>
      <c r="S254" s="6">
        <f t="shared" si="61"/>
        <v>14</v>
      </c>
      <c r="T254" s="6">
        <f t="shared" si="62"/>
        <v>14</v>
      </c>
      <c r="U254" s="5">
        <f t="shared" si="63"/>
        <v>21.621621621621621</v>
      </c>
      <c r="V254" s="6">
        <f t="shared" si="64"/>
        <v>70</v>
      </c>
      <c r="W254" s="5">
        <f t="shared" si="65"/>
        <v>58.695652173913047</v>
      </c>
      <c r="X254" s="6">
        <f t="shared" si="66"/>
        <v>70</v>
      </c>
      <c r="Y254" s="5">
        <f t="shared" si="67"/>
        <v>70.270270270270274</v>
      </c>
      <c r="Z254" s="6">
        <f t="shared" si="68"/>
        <v>70</v>
      </c>
      <c r="AA254" s="5">
        <f t="shared" si="69"/>
        <v>83.333333333333343</v>
      </c>
      <c r="AB254" s="6">
        <f t="shared" si="70"/>
        <v>70</v>
      </c>
      <c r="AC254" s="5">
        <f t="shared" si="71"/>
        <v>83.333333333333343</v>
      </c>
      <c r="AD254" s="6">
        <f t="shared" si="72"/>
        <v>70</v>
      </c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16"/>
    </row>
    <row r="255" spans="1:47" x14ac:dyDescent="0.3">
      <c r="A255" s="78">
        <v>253</v>
      </c>
      <c r="B255" s="78">
        <v>170701262</v>
      </c>
      <c r="C255" s="78">
        <v>20</v>
      </c>
      <c r="D255" s="78">
        <v>5</v>
      </c>
      <c r="E255" s="78">
        <v>7</v>
      </c>
      <c r="F255" s="78">
        <v>5</v>
      </c>
      <c r="G255" s="78">
        <v>11</v>
      </c>
      <c r="H255" s="78">
        <v>5</v>
      </c>
      <c r="I255" s="78">
        <v>24</v>
      </c>
      <c r="J255" s="78">
        <v>5</v>
      </c>
      <c r="K255" s="78">
        <v>20</v>
      </c>
      <c r="L255" s="78">
        <v>5</v>
      </c>
      <c r="M255" s="78">
        <v>20</v>
      </c>
      <c r="N255" s="78">
        <v>5</v>
      </c>
      <c r="O255" s="78" t="s">
        <v>51</v>
      </c>
      <c r="P255" s="6">
        <f t="shared" si="58"/>
        <v>16</v>
      </c>
      <c r="Q255" s="6">
        <f t="shared" si="59"/>
        <v>16</v>
      </c>
      <c r="R255" s="6">
        <f t="shared" si="60"/>
        <v>16</v>
      </c>
      <c r="S255" s="6">
        <f t="shared" si="61"/>
        <v>16</v>
      </c>
      <c r="T255" s="6">
        <f t="shared" si="62"/>
        <v>16</v>
      </c>
      <c r="U255" s="5">
        <f t="shared" si="63"/>
        <v>67.567567567567565</v>
      </c>
      <c r="V255" s="6">
        <f t="shared" si="64"/>
        <v>80</v>
      </c>
      <c r="W255" s="5">
        <f t="shared" si="65"/>
        <v>60.869565217391312</v>
      </c>
      <c r="X255" s="6">
        <f t="shared" si="66"/>
        <v>80</v>
      </c>
      <c r="Y255" s="5">
        <f t="shared" si="67"/>
        <v>78.378378378378372</v>
      </c>
      <c r="Z255" s="6">
        <f t="shared" si="68"/>
        <v>80</v>
      </c>
      <c r="AA255" s="5">
        <f t="shared" si="69"/>
        <v>83.333333333333343</v>
      </c>
      <c r="AB255" s="6">
        <f t="shared" si="70"/>
        <v>80</v>
      </c>
      <c r="AC255" s="5">
        <f t="shared" si="71"/>
        <v>83.333333333333343</v>
      </c>
      <c r="AD255" s="6">
        <f t="shared" si="72"/>
        <v>80</v>
      </c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16"/>
    </row>
    <row r="256" spans="1:47" x14ac:dyDescent="0.3">
      <c r="A256" s="78">
        <v>254</v>
      </c>
      <c r="B256" s="78">
        <v>170701263</v>
      </c>
      <c r="C256" s="78">
        <v>19</v>
      </c>
      <c r="D256" s="78">
        <v>5</v>
      </c>
      <c r="E256" s="78">
        <v>8</v>
      </c>
      <c r="F256" s="78">
        <v>5</v>
      </c>
      <c r="G256" s="78">
        <v>14</v>
      </c>
      <c r="H256" s="78">
        <v>5</v>
      </c>
      <c r="I256" s="78">
        <v>26</v>
      </c>
      <c r="J256" s="78">
        <v>5</v>
      </c>
      <c r="K256" s="78">
        <v>20</v>
      </c>
      <c r="L256" s="78">
        <v>5</v>
      </c>
      <c r="M256" s="78">
        <v>20</v>
      </c>
      <c r="N256" s="78">
        <v>5</v>
      </c>
      <c r="O256" s="78" t="s">
        <v>51</v>
      </c>
      <c r="P256" s="6">
        <f t="shared" si="58"/>
        <v>16</v>
      </c>
      <c r="Q256" s="6">
        <f t="shared" si="59"/>
        <v>16</v>
      </c>
      <c r="R256" s="6">
        <f t="shared" si="60"/>
        <v>16</v>
      </c>
      <c r="S256" s="6">
        <f t="shared" si="61"/>
        <v>16</v>
      </c>
      <c r="T256" s="6">
        <f t="shared" si="62"/>
        <v>16</v>
      </c>
      <c r="U256" s="5">
        <f t="shared" si="63"/>
        <v>64.86486486486487</v>
      </c>
      <c r="V256" s="6">
        <f t="shared" si="64"/>
        <v>80</v>
      </c>
      <c r="W256" s="5">
        <f t="shared" si="65"/>
        <v>69.565217391304344</v>
      </c>
      <c r="X256" s="6">
        <f t="shared" si="66"/>
        <v>80</v>
      </c>
      <c r="Y256" s="5">
        <f t="shared" si="67"/>
        <v>83.78378378378379</v>
      </c>
      <c r="Z256" s="6">
        <f t="shared" si="68"/>
        <v>80</v>
      </c>
      <c r="AA256" s="5">
        <f t="shared" si="69"/>
        <v>83.333333333333343</v>
      </c>
      <c r="AB256" s="6">
        <f t="shared" si="70"/>
        <v>80</v>
      </c>
      <c r="AC256" s="5">
        <f t="shared" si="71"/>
        <v>83.333333333333343</v>
      </c>
      <c r="AD256" s="6">
        <f t="shared" si="72"/>
        <v>80</v>
      </c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16"/>
    </row>
    <row r="257" spans="1:47" x14ac:dyDescent="0.3">
      <c r="A257" s="78">
        <v>255</v>
      </c>
      <c r="B257" s="78">
        <v>170701264</v>
      </c>
      <c r="C257" s="78">
        <v>22</v>
      </c>
      <c r="D257" s="78">
        <v>5</v>
      </c>
      <c r="E257" s="78">
        <v>5</v>
      </c>
      <c r="F257" s="78">
        <v>5</v>
      </c>
      <c r="G257" s="78">
        <v>12</v>
      </c>
      <c r="H257" s="78">
        <v>5</v>
      </c>
      <c r="I257" s="78">
        <v>25</v>
      </c>
      <c r="J257" s="78">
        <v>5</v>
      </c>
      <c r="K257" s="78">
        <v>20</v>
      </c>
      <c r="L257" s="78">
        <v>5</v>
      </c>
      <c r="M257" s="78">
        <v>20</v>
      </c>
      <c r="N257" s="78">
        <v>5</v>
      </c>
      <c r="O257" s="78" t="s">
        <v>51</v>
      </c>
      <c r="P257" s="6">
        <f t="shared" si="58"/>
        <v>16</v>
      </c>
      <c r="Q257" s="6">
        <f t="shared" si="59"/>
        <v>16</v>
      </c>
      <c r="R257" s="6">
        <f t="shared" si="60"/>
        <v>16</v>
      </c>
      <c r="S257" s="6">
        <f t="shared" si="61"/>
        <v>16</v>
      </c>
      <c r="T257" s="6">
        <f t="shared" si="62"/>
        <v>16</v>
      </c>
      <c r="U257" s="5">
        <f t="shared" si="63"/>
        <v>72.972972972972968</v>
      </c>
      <c r="V257" s="6">
        <f t="shared" si="64"/>
        <v>80</v>
      </c>
      <c r="W257" s="5">
        <f t="shared" si="65"/>
        <v>58.695652173913047</v>
      </c>
      <c r="X257" s="6">
        <f t="shared" si="66"/>
        <v>80</v>
      </c>
      <c r="Y257" s="5">
        <f t="shared" si="67"/>
        <v>81.081081081081081</v>
      </c>
      <c r="Z257" s="6">
        <f t="shared" si="68"/>
        <v>80</v>
      </c>
      <c r="AA257" s="5">
        <f t="shared" si="69"/>
        <v>83.333333333333343</v>
      </c>
      <c r="AB257" s="6">
        <f t="shared" si="70"/>
        <v>80</v>
      </c>
      <c r="AC257" s="5">
        <f t="shared" si="71"/>
        <v>83.333333333333343</v>
      </c>
      <c r="AD257" s="6">
        <f t="shared" si="72"/>
        <v>80</v>
      </c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16"/>
    </row>
    <row r="258" spans="1:47" x14ac:dyDescent="0.3">
      <c r="A258" s="78">
        <v>256</v>
      </c>
      <c r="B258" s="78">
        <v>170701265</v>
      </c>
      <c r="C258" s="78">
        <v>29</v>
      </c>
      <c r="D258" s="78">
        <v>5</v>
      </c>
      <c r="E258" s="78">
        <v>14</v>
      </c>
      <c r="F258" s="78">
        <v>5</v>
      </c>
      <c r="G258" s="78">
        <v>15</v>
      </c>
      <c r="H258" s="78">
        <v>5</v>
      </c>
      <c r="I258" s="78">
        <v>26</v>
      </c>
      <c r="J258" s="78">
        <v>5</v>
      </c>
      <c r="K258" s="78">
        <v>19.2</v>
      </c>
      <c r="L258" s="78">
        <v>5</v>
      </c>
      <c r="M258" s="78">
        <v>19.2</v>
      </c>
      <c r="N258" s="78">
        <v>5</v>
      </c>
      <c r="O258" s="78" t="s">
        <v>50</v>
      </c>
      <c r="P258" s="6">
        <f t="shared" si="58"/>
        <v>18</v>
      </c>
      <c r="Q258" s="6">
        <f t="shared" si="59"/>
        <v>18</v>
      </c>
      <c r="R258" s="6">
        <f t="shared" si="60"/>
        <v>18</v>
      </c>
      <c r="S258" s="6">
        <f t="shared" si="61"/>
        <v>18</v>
      </c>
      <c r="T258" s="6">
        <f t="shared" si="62"/>
        <v>18</v>
      </c>
      <c r="U258" s="5">
        <f t="shared" si="63"/>
        <v>91.891891891891902</v>
      </c>
      <c r="V258" s="6">
        <f t="shared" si="64"/>
        <v>90</v>
      </c>
      <c r="W258" s="5">
        <f t="shared" si="65"/>
        <v>84.782608695652172</v>
      </c>
      <c r="X258" s="6">
        <f t="shared" si="66"/>
        <v>90</v>
      </c>
      <c r="Y258" s="5">
        <f t="shared" si="67"/>
        <v>83.78378378378379</v>
      </c>
      <c r="Z258" s="6">
        <f t="shared" si="68"/>
        <v>90</v>
      </c>
      <c r="AA258" s="5">
        <f t="shared" si="69"/>
        <v>80.666666666666657</v>
      </c>
      <c r="AB258" s="6">
        <f t="shared" si="70"/>
        <v>90</v>
      </c>
      <c r="AC258" s="5">
        <f t="shared" si="71"/>
        <v>80.666666666666657</v>
      </c>
      <c r="AD258" s="6">
        <f t="shared" si="72"/>
        <v>90</v>
      </c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16"/>
    </row>
    <row r="259" spans="1:47" x14ac:dyDescent="0.3">
      <c r="A259" s="78">
        <v>257</v>
      </c>
      <c r="B259" s="78">
        <v>170701266</v>
      </c>
      <c r="C259" s="78">
        <v>19</v>
      </c>
      <c r="D259" s="78">
        <v>5</v>
      </c>
      <c r="E259" s="78">
        <v>6</v>
      </c>
      <c r="F259" s="78">
        <v>5</v>
      </c>
      <c r="G259" s="78">
        <v>15</v>
      </c>
      <c r="H259" s="78">
        <v>5</v>
      </c>
      <c r="I259" s="78">
        <v>26</v>
      </c>
      <c r="J259" s="78">
        <v>5</v>
      </c>
      <c r="K259" s="78">
        <v>20</v>
      </c>
      <c r="L259" s="78">
        <v>5</v>
      </c>
      <c r="M259" s="78">
        <v>20</v>
      </c>
      <c r="N259" s="78">
        <v>5</v>
      </c>
      <c r="O259" s="78" t="s">
        <v>51</v>
      </c>
      <c r="P259" s="6">
        <f t="shared" si="58"/>
        <v>16</v>
      </c>
      <c r="Q259" s="6">
        <f t="shared" si="59"/>
        <v>16</v>
      </c>
      <c r="R259" s="6">
        <f t="shared" si="60"/>
        <v>16</v>
      </c>
      <c r="S259" s="6">
        <f t="shared" si="61"/>
        <v>16</v>
      </c>
      <c r="T259" s="6">
        <f t="shared" si="62"/>
        <v>16</v>
      </c>
      <c r="U259" s="5">
        <f t="shared" si="63"/>
        <v>64.86486486486487</v>
      </c>
      <c r="V259" s="6">
        <f t="shared" si="64"/>
        <v>80</v>
      </c>
      <c r="W259" s="5">
        <f t="shared" si="65"/>
        <v>67.391304347826093</v>
      </c>
      <c r="X259" s="6">
        <f t="shared" si="66"/>
        <v>80</v>
      </c>
      <c r="Y259" s="5">
        <f t="shared" si="67"/>
        <v>83.78378378378379</v>
      </c>
      <c r="Z259" s="6">
        <f t="shared" si="68"/>
        <v>80</v>
      </c>
      <c r="AA259" s="5">
        <f t="shared" si="69"/>
        <v>83.333333333333343</v>
      </c>
      <c r="AB259" s="6">
        <f t="shared" si="70"/>
        <v>80</v>
      </c>
      <c r="AC259" s="5">
        <f t="shared" si="71"/>
        <v>83.333333333333343</v>
      </c>
      <c r="AD259" s="6">
        <f t="shared" si="72"/>
        <v>80</v>
      </c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16"/>
    </row>
    <row r="260" spans="1:47" x14ac:dyDescent="0.3">
      <c r="A260" s="78">
        <v>258</v>
      </c>
      <c r="B260" s="78">
        <v>170701267</v>
      </c>
      <c r="C260" s="78">
        <v>18</v>
      </c>
      <c r="D260" s="78">
        <v>5</v>
      </c>
      <c r="E260" s="78">
        <v>9</v>
      </c>
      <c r="F260" s="78">
        <v>5</v>
      </c>
      <c r="G260" s="78">
        <v>15</v>
      </c>
      <c r="H260" s="78">
        <v>5</v>
      </c>
      <c r="I260" s="78">
        <v>26</v>
      </c>
      <c r="J260" s="78">
        <v>5</v>
      </c>
      <c r="K260" s="78">
        <v>20</v>
      </c>
      <c r="L260" s="78">
        <v>5</v>
      </c>
      <c r="M260" s="78">
        <v>20</v>
      </c>
      <c r="N260" s="78">
        <v>5</v>
      </c>
      <c r="O260" s="78" t="s">
        <v>51</v>
      </c>
      <c r="P260" s="6">
        <f t="shared" ref="P260:P283" si="73">IF(O260="O",10,IF(O260="A+",9,IF(O260="A",8,IF(O260="B+",7,IF(O260="B",6,0)))))/5*10</f>
        <v>16</v>
      </c>
      <c r="Q260" s="6">
        <f t="shared" ref="Q260:Q283" si="74">P260</f>
        <v>16</v>
      </c>
      <c r="R260" s="6">
        <f t="shared" ref="R260:R283" si="75">P260</f>
        <v>16</v>
      </c>
      <c r="S260" s="6">
        <f t="shared" ref="S260:S283" si="76">P260</f>
        <v>16</v>
      </c>
      <c r="T260" s="6">
        <f t="shared" ref="T260:T283" si="77">P260</f>
        <v>16</v>
      </c>
      <c r="U260" s="5">
        <f t="shared" ref="U260:U283" si="78">(C260+D260)/37*100</f>
        <v>62.162162162162161</v>
      </c>
      <c r="V260" s="6">
        <f t="shared" ref="V260:V283" si="79">P260/20*100</f>
        <v>80</v>
      </c>
      <c r="W260" s="5">
        <f t="shared" ref="W260:W283" si="80">(E260+F260+G260+H260)/46*100</f>
        <v>73.91304347826086</v>
      </c>
      <c r="X260" s="6">
        <f t="shared" ref="X260:X283" si="81">Q260/20*100</f>
        <v>80</v>
      </c>
      <c r="Y260" s="5">
        <f t="shared" ref="Y260:Y283" si="82">(I260+J260)/37*100</f>
        <v>83.78378378378379</v>
      </c>
      <c r="Z260" s="6">
        <f t="shared" ref="Z260:Z283" si="83">R260/20*100</f>
        <v>80</v>
      </c>
      <c r="AA260" s="5">
        <f t="shared" ref="AA260:AA283" si="84">(K260+L260)/30*100</f>
        <v>83.333333333333343</v>
      </c>
      <c r="AB260" s="6">
        <f t="shared" ref="AB260:AB283" si="85">S260/20*100</f>
        <v>80</v>
      </c>
      <c r="AC260" s="5">
        <f t="shared" ref="AC260:AC283" si="86">(M260+N260)/30*100</f>
        <v>83.333333333333343</v>
      </c>
      <c r="AD260" s="6">
        <f t="shared" ref="AD260:AD283" si="87">T260/20*100</f>
        <v>80</v>
      </c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16"/>
    </row>
    <row r="261" spans="1:47" x14ac:dyDescent="0.3">
      <c r="A261" s="78">
        <v>259</v>
      </c>
      <c r="B261" s="78">
        <v>170701268</v>
      </c>
      <c r="C261" s="78">
        <v>19</v>
      </c>
      <c r="D261" s="78">
        <v>5</v>
      </c>
      <c r="E261" s="78">
        <v>13</v>
      </c>
      <c r="F261" s="78">
        <v>5</v>
      </c>
      <c r="G261" s="78">
        <v>4</v>
      </c>
      <c r="H261" s="78">
        <v>5</v>
      </c>
      <c r="I261" s="78">
        <v>11</v>
      </c>
      <c r="J261" s="78">
        <v>5</v>
      </c>
      <c r="K261" s="78">
        <v>20</v>
      </c>
      <c r="L261" s="78">
        <v>5</v>
      </c>
      <c r="M261" s="78">
        <v>20</v>
      </c>
      <c r="N261" s="78">
        <v>5</v>
      </c>
      <c r="O261" s="78" t="s">
        <v>51</v>
      </c>
      <c r="P261" s="6">
        <f t="shared" si="73"/>
        <v>16</v>
      </c>
      <c r="Q261" s="6">
        <f t="shared" si="74"/>
        <v>16</v>
      </c>
      <c r="R261" s="6">
        <f t="shared" si="75"/>
        <v>16</v>
      </c>
      <c r="S261" s="6">
        <f t="shared" si="76"/>
        <v>16</v>
      </c>
      <c r="T261" s="6">
        <f t="shared" si="77"/>
        <v>16</v>
      </c>
      <c r="U261" s="5">
        <f t="shared" si="78"/>
        <v>64.86486486486487</v>
      </c>
      <c r="V261" s="6">
        <f t="shared" si="79"/>
        <v>80</v>
      </c>
      <c r="W261" s="5">
        <f t="shared" si="80"/>
        <v>58.695652173913047</v>
      </c>
      <c r="X261" s="6">
        <f t="shared" si="81"/>
        <v>80</v>
      </c>
      <c r="Y261" s="5">
        <f t="shared" si="82"/>
        <v>43.243243243243242</v>
      </c>
      <c r="Z261" s="6">
        <f t="shared" si="83"/>
        <v>80</v>
      </c>
      <c r="AA261" s="5">
        <f t="shared" si="84"/>
        <v>83.333333333333343</v>
      </c>
      <c r="AB261" s="6">
        <f t="shared" si="85"/>
        <v>80</v>
      </c>
      <c r="AC261" s="5">
        <f t="shared" si="86"/>
        <v>83.333333333333343</v>
      </c>
      <c r="AD261" s="6">
        <f t="shared" si="87"/>
        <v>80</v>
      </c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16"/>
    </row>
    <row r="262" spans="1:47" x14ac:dyDescent="0.3">
      <c r="A262" s="78">
        <v>260</v>
      </c>
      <c r="B262" s="78">
        <v>170701269</v>
      </c>
      <c r="C262" s="78">
        <v>20</v>
      </c>
      <c r="D262" s="78">
        <v>5</v>
      </c>
      <c r="E262" s="78">
        <v>5</v>
      </c>
      <c r="F262" s="78">
        <v>5</v>
      </c>
      <c r="G262" s="78">
        <v>14</v>
      </c>
      <c r="H262" s="78">
        <v>5</v>
      </c>
      <c r="I262" s="78">
        <v>24</v>
      </c>
      <c r="J262" s="78">
        <v>5</v>
      </c>
      <c r="K262" s="78">
        <v>20</v>
      </c>
      <c r="L262" s="78">
        <v>5</v>
      </c>
      <c r="M262" s="78">
        <v>20</v>
      </c>
      <c r="N262" s="78">
        <v>5</v>
      </c>
      <c r="O262" s="78" t="s">
        <v>51</v>
      </c>
      <c r="P262" s="6">
        <f t="shared" si="73"/>
        <v>16</v>
      </c>
      <c r="Q262" s="6">
        <f t="shared" si="74"/>
        <v>16</v>
      </c>
      <c r="R262" s="6">
        <f t="shared" si="75"/>
        <v>16</v>
      </c>
      <c r="S262" s="6">
        <f t="shared" si="76"/>
        <v>16</v>
      </c>
      <c r="T262" s="6">
        <f t="shared" si="77"/>
        <v>16</v>
      </c>
      <c r="U262" s="5">
        <f t="shared" si="78"/>
        <v>67.567567567567565</v>
      </c>
      <c r="V262" s="6">
        <f t="shared" si="79"/>
        <v>80</v>
      </c>
      <c r="W262" s="5">
        <f t="shared" si="80"/>
        <v>63.04347826086957</v>
      </c>
      <c r="X262" s="6">
        <f t="shared" si="81"/>
        <v>80</v>
      </c>
      <c r="Y262" s="5">
        <f t="shared" si="82"/>
        <v>78.378378378378372</v>
      </c>
      <c r="Z262" s="6">
        <f t="shared" si="83"/>
        <v>80</v>
      </c>
      <c r="AA262" s="5">
        <f t="shared" si="84"/>
        <v>83.333333333333343</v>
      </c>
      <c r="AB262" s="6">
        <f t="shared" si="85"/>
        <v>80</v>
      </c>
      <c r="AC262" s="5">
        <f t="shared" si="86"/>
        <v>83.333333333333343</v>
      </c>
      <c r="AD262" s="6">
        <f t="shared" si="87"/>
        <v>80</v>
      </c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16"/>
    </row>
    <row r="263" spans="1:47" x14ac:dyDescent="0.3">
      <c r="A263" s="78">
        <v>261</v>
      </c>
      <c r="B263" s="78">
        <v>170701270</v>
      </c>
      <c r="C263" s="78">
        <v>29</v>
      </c>
      <c r="D263" s="78">
        <v>5</v>
      </c>
      <c r="E263" s="78">
        <v>15</v>
      </c>
      <c r="F263" s="78">
        <v>5</v>
      </c>
      <c r="G263" s="78">
        <v>13</v>
      </c>
      <c r="H263" s="78">
        <v>5</v>
      </c>
      <c r="I263" s="78">
        <v>24</v>
      </c>
      <c r="J263" s="78">
        <v>5</v>
      </c>
      <c r="K263" s="78">
        <v>19.2</v>
      </c>
      <c r="L263" s="78">
        <v>5</v>
      </c>
      <c r="M263" s="78">
        <v>19.2</v>
      </c>
      <c r="N263" s="78">
        <v>5</v>
      </c>
      <c r="O263" s="78" t="s">
        <v>50</v>
      </c>
      <c r="P263" s="6">
        <f t="shared" si="73"/>
        <v>18</v>
      </c>
      <c r="Q263" s="6">
        <f t="shared" si="74"/>
        <v>18</v>
      </c>
      <c r="R263" s="6">
        <f t="shared" si="75"/>
        <v>18</v>
      </c>
      <c r="S263" s="6">
        <f t="shared" si="76"/>
        <v>18</v>
      </c>
      <c r="T263" s="6">
        <f t="shared" si="77"/>
        <v>18</v>
      </c>
      <c r="U263" s="5">
        <f t="shared" si="78"/>
        <v>91.891891891891902</v>
      </c>
      <c r="V263" s="6">
        <f t="shared" si="79"/>
        <v>90</v>
      </c>
      <c r="W263" s="5">
        <f t="shared" si="80"/>
        <v>82.608695652173907</v>
      </c>
      <c r="X263" s="6">
        <f t="shared" si="81"/>
        <v>90</v>
      </c>
      <c r="Y263" s="5">
        <f t="shared" si="82"/>
        <v>78.378378378378372</v>
      </c>
      <c r="Z263" s="6">
        <f t="shared" si="83"/>
        <v>90</v>
      </c>
      <c r="AA263" s="5">
        <f t="shared" si="84"/>
        <v>80.666666666666657</v>
      </c>
      <c r="AB263" s="6">
        <f t="shared" si="85"/>
        <v>90</v>
      </c>
      <c r="AC263" s="5">
        <f t="shared" si="86"/>
        <v>80.666666666666657</v>
      </c>
      <c r="AD263" s="6">
        <f t="shared" si="87"/>
        <v>90</v>
      </c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16"/>
    </row>
    <row r="264" spans="1:47" x14ac:dyDescent="0.3">
      <c r="A264" s="78">
        <v>262</v>
      </c>
      <c r="B264" s="78">
        <v>170701271</v>
      </c>
      <c r="C264" s="78">
        <v>28</v>
      </c>
      <c r="D264" s="78">
        <v>5</v>
      </c>
      <c r="E264" s="78">
        <v>17</v>
      </c>
      <c r="F264" s="78">
        <v>5</v>
      </c>
      <c r="G264" s="78">
        <v>15</v>
      </c>
      <c r="H264" s="78">
        <v>5</v>
      </c>
      <c r="I264" s="78">
        <v>29</v>
      </c>
      <c r="J264" s="78">
        <v>5</v>
      </c>
      <c r="K264" s="78">
        <v>20</v>
      </c>
      <c r="L264" s="78">
        <v>5</v>
      </c>
      <c r="M264" s="78">
        <v>20</v>
      </c>
      <c r="N264" s="78">
        <v>5</v>
      </c>
      <c r="O264" s="78" t="s">
        <v>50</v>
      </c>
      <c r="P264" s="6">
        <f t="shared" si="73"/>
        <v>18</v>
      </c>
      <c r="Q264" s="6">
        <f t="shared" si="74"/>
        <v>18</v>
      </c>
      <c r="R264" s="6">
        <f t="shared" si="75"/>
        <v>18</v>
      </c>
      <c r="S264" s="6">
        <f t="shared" si="76"/>
        <v>18</v>
      </c>
      <c r="T264" s="6">
        <f t="shared" si="77"/>
        <v>18</v>
      </c>
      <c r="U264" s="5">
        <f t="shared" si="78"/>
        <v>89.189189189189193</v>
      </c>
      <c r="V264" s="6">
        <f t="shared" si="79"/>
        <v>90</v>
      </c>
      <c r="W264" s="5">
        <f t="shared" si="80"/>
        <v>91.304347826086953</v>
      </c>
      <c r="X264" s="6">
        <f t="shared" si="81"/>
        <v>90</v>
      </c>
      <c r="Y264" s="5">
        <f t="shared" si="82"/>
        <v>91.891891891891902</v>
      </c>
      <c r="Z264" s="6">
        <f t="shared" si="83"/>
        <v>90</v>
      </c>
      <c r="AA264" s="5">
        <f t="shared" si="84"/>
        <v>83.333333333333343</v>
      </c>
      <c r="AB264" s="6">
        <f t="shared" si="85"/>
        <v>90</v>
      </c>
      <c r="AC264" s="5">
        <f t="shared" si="86"/>
        <v>83.333333333333343</v>
      </c>
      <c r="AD264" s="6">
        <f t="shared" si="87"/>
        <v>90</v>
      </c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16"/>
    </row>
    <row r="265" spans="1:47" x14ac:dyDescent="0.3">
      <c r="A265" s="78">
        <v>263</v>
      </c>
      <c r="B265" s="78">
        <v>170701272</v>
      </c>
      <c r="C265" s="78">
        <v>0</v>
      </c>
      <c r="D265" s="78">
        <v>5</v>
      </c>
      <c r="E265" s="78">
        <v>0</v>
      </c>
      <c r="F265" s="78">
        <v>5</v>
      </c>
      <c r="G265" s="78">
        <v>15</v>
      </c>
      <c r="H265" s="78">
        <v>5</v>
      </c>
      <c r="I265" s="78">
        <v>29</v>
      </c>
      <c r="J265" s="78">
        <v>5</v>
      </c>
      <c r="K265" s="78">
        <v>20</v>
      </c>
      <c r="L265" s="78">
        <v>5</v>
      </c>
      <c r="M265" s="78">
        <v>20</v>
      </c>
      <c r="N265" s="78">
        <v>5</v>
      </c>
      <c r="O265" s="78" t="s">
        <v>51</v>
      </c>
      <c r="P265" s="6">
        <f t="shared" si="73"/>
        <v>16</v>
      </c>
      <c r="Q265" s="6">
        <f t="shared" si="74"/>
        <v>16</v>
      </c>
      <c r="R265" s="6">
        <f t="shared" si="75"/>
        <v>16</v>
      </c>
      <c r="S265" s="6">
        <f t="shared" si="76"/>
        <v>16</v>
      </c>
      <c r="T265" s="6">
        <f t="shared" si="77"/>
        <v>16</v>
      </c>
      <c r="U265" s="5">
        <f t="shared" si="78"/>
        <v>13.513513513513514</v>
      </c>
      <c r="V265" s="6">
        <f t="shared" si="79"/>
        <v>80</v>
      </c>
      <c r="W265" s="5">
        <f t="shared" si="80"/>
        <v>54.347826086956516</v>
      </c>
      <c r="X265" s="6">
        <f t="shared" si="81"/>
        <v>80</v>
      </c>
      <c r="Y265" s="5">
        <f t="shared" si="82"/>
        <v>91.891891891891902</v>
      </c>
      <c r="Z265" s="6">
        <f t="shared" si="83"/>
        <v>80</v>
      </c>
      <c r="AA265" s="5">
        <f t="shared" si="84"/>
        <v>83.333333333333343</v>
      </c>
      <c r="AB265" s="6">
        <f t="shared" si="85"/>
        <v>80</v>
      </c>
      <c r="AC265" s="5">
        <f t="shared" si="86"/>
        <v>83.333333333333343</v>
      </c>
      <c r="AD265" s="6">
        <f t="shared" si="87"/>
        <v>80</v>
      </c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16"/>
    </row>
    <row r="266" spans="1:47" x14ac:dyDescent="0.3">
      <c r="A266" s="78">
        <v>264</v>
      </c>
      <c r="B266" s="78">
        <v>170701273</v>
      </c>
      <c r="C266" s="78">
        <v>24</v>
      </c>
      <c r="D266" s="78">
        <v>5</v>
      </c>
      <c r="E266" s="78">
        <v>14</v>
      </c>
      <c r="F266" s="78">
        <v>5</v>
      </c>
      <c r="G266" s="78">
        <v>13</v>
      </c>
      <c r="H266" s="78">
        <v>5</v>
      </c>
      <c r="I266" s="78">
        <v>26</v>
      </c>
      <c r="J266" s="78">
        <v>5</v>
      </c>
      <c r="K266" s="78">
        <v>20</v>
      </c>
      <c r="L266" s="78">
        <v>5</v>
      </c>
      <c r="M266" s="78">
        <v>20</v>
      </c>
      <c r="N266" s="78">
        <v>5</v>
      </c>
      <c r="O266" s="78" t="s">
        <v>50</v>
      </c>
      <c r="P266" s="6">
        <f t="shared" si="73"/>
        <v>18</v>
      </c>
      <c r="Q266" s="6">
        <f t="shared" si="74"/>
        <v>18</v>
      </c>
      <c r="R266" s="6">
        <f t="shared" si="75"/>
        <v>18</v>
      </c>
      <c r="S266" s="6">
        <f t="shared" si="76"/>
        <v>18</v>
      </c>
      <c r="T266" s="6">
        <f t="shared" si="77"/>
        <v>18</v>
      </c>
      <c r="U266" s="5">
        <f t="shared" si="78"/>
        <v>78.378378378378372</v>
      </c>
      <c r="V266" s="6">
        <f t="shared" si="79"/>
        <v>90</v>
      </c>
      <c r="W266" s="5">
        <f t="shared" si="80"/>
        <v>80.434782608695656</v>
      </c>
      <c r="X266" s="6">
        <f t="shared" si="81"/>
        <v>90</v>
      </c>
      <c r="Y266" s="5">
        <f t="shared" si="82"/>
        <v>83.78378378378379</v>
      </c>
      <c r="Z266" s="6">
        <f t="shared" si="83"/>
        <v>90</v>
      </c>
      <c r="AA266" s="5">
        <f t="shared" si="84"/>
        <v>83.333333333333343</v>
      </c>
      <c r="AB266" s="6">
        <f t="shared" si="85"/>
        <v>90</v>
      </c>
      <c r="AC266" s="5">
        <f t="shared" si="86"/>
        <v>83.333333333333343</v>
      </c>
      <c r="AD266" s="6">
        <f t="shared" si="87"/>
        <v>90</v>
      </c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16"/>
    </row>
    <row r="267" spans="1:47" x14ac:dyDescent="0.3">
      <c r="A267" s="78">
        <v>265</v>
      </c>
      <c r="B267" s="78">
        <v>170701274</v>
      </c>
      <c r="C267" s="78">
        <v>16</v>
      </c>
      <c r="D267" s="78">
        <v>5</v>
      </c>
      <c r="E267" s="78">
        <v>5</v>
      </c>
      <c r="F267" s="78">
        <v>5</v>
      </c>
      <c r="G267" s="78">
        <v>15</v>
      </c>
      <c r="H267" s="78">
        <v>5</v>
      </c>
      <c r="I267" s="78">
        <v>28</v>
      </c>
      <c r="J267" s="78">
        <v>5</v>
      </c>
      <c r="K267" s="78">
        <v>20.8</v>
      </c>
      <c r="L267" s="78">
        <v>5</v>
      </c>
      <c r="M267" s="78">
        <v>20.8</v>
      </c>
      <c r="N267" s="78">
        <v>5</v>
      </c>
      <c r="O267" s="78" t="s">
        <v>51</v>
      </c>
      <c r="P267" s="6">
        <f t="shared" si="73"/>
        <v>16</v>
      </c>
      <c r="Q267" s="6">
        <f t="shared" si="74"/>
        <v>16</v>
      </c>
      <c r="R267" s="6">
        <f t="shared" si="75"/>
        <v>16</v>
      </c>
      <c r="S267" s="6">
        <f t="shared" si="76"/>
        <v>16</v>
      </c>
      <c r="T267" s="6">
        <f t="shared" si="77"/>
        <v>16</v>
      </c>
      <c r="U267" s="5">
        <f t="shared" si="78"/>
        <v>56.756756756756758</v>
      </c>
      <c r="V267" s="6">
        <f t="shared" si="79"/>
        <v>80</v>
      </c>
      <c r="W267" s="5">
        <f t="shared" si="80"/>
        <v>65.217391304347828</v>
      </c>
      <c r="X267" s="6">
        <f t="shared" si="81"/>
        <v>80</v>
      </c>
      <c r="Y267" s="5">
        <f t="shared" si="82"/>
        <v>89.189189189189193</v>
      </c>
      <c r="Z267" s="6">
        <f t="shared" si="83"/>
        <v>80</v>
      </c>
      <c r="AA267" s="5">
        <f t="shared" si="84"/>
        <v>86</v>
      </c>
      <c r="AB267" s="6">
        <f t="shared" si="85"/>
        <v>80</v>
      </c>
      <c r="AC267" s="5">
        <f t="shared" si="86"/>
        <v>86</v>
      </c>
      <c r="AD267" s="6">
        <f t="shared" si="87"/>
        <v>80</v>
      </c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16"/>
    </row>
    <row r="268" spans="1:47" x14ac:dyDescent="0.3">
      <c r="A268" s="78">
        <v>266</v>
      </c>
      <c r="B268" s="78">
        <v>170701275</v>
      </c>
      <c r="C268" s="78">
        <v>24</v>
      </c>
      <c r="D268" s="78">
        <v>5</v>
      </c>
      <c r="E268" s="78">
        <v>15</v>
      </c>
      <c r="F268" s="78">
        <v>5</v>
      </c>
      <c r="G268" s="78">
        <v>7</v>
      </c>
      <c r="H268" s="78">
        <v>5</v>
      </c>
      <c r="I268" s="78">
        <v>23</v>
      </c>
      <c r="J268" s="78">
        <v>5</v>
      </c>
      <c r="K268" s="78">
        <v>20</v>
      </c>
      <c r="L268" s="78">
        <v>5</v>
      </c>
      <c r="M268" s="78">
        <v>20</v>
      </c>
      <c r="N268" s="78">
        <v>5</v>
      </c>
      <c r="O268" s="78" t="s">
        <v>51</v>
      </c>
      <c r="P268" s="6">
        <f t="shared" si="73"/>
        <v>16</v>
      </c>
      <c r="Q268" s="6">
        <f t="shared" si="74"/>
        <v>16</v>
      </c>
      <c r="R268" s="6">
        <f t="shared" si="75"/>
        <v>16</v>
      </c>
      <c r="S268" s="6">
        <f t="shared" si="76"/>
        <v>16</v>
      </c>
      <c r="T268" s="6">
        <f t="shared" si="77"/>
        <v>16</v>
      </c>
      <c r="U268" s="5">
        <f t="shared" si="78"/>
        <v>78.378378378378372</v>
      </c>
      <c r="V268" s="6">
        <f t="shared" si="79"/>
        <v>80</v>
      </c>
      <c r="W268" s="5">
        <f t="shared" si="80"/>
        <v>69.565217391304344</v>
      </c>
      <c r="X268" s="6">
        <f t="shared" si="81"/>
        <v>80</v>
      </c>
      <c r="Y268" s="5">
        <f t="shared" si="82"/>
        <v>75.675675675675677</v>
      </c>
      <c r="Z268" s="6">
        <f t="shared" si="83"/>
        <v>80</v>
      </c>
      <c r="AA268" s="5">
        <f t="shared" si="84"/>
        <v>83.333333333333343</v>
      </c>
      <c r="AB268" s="6">
        <f t="shared" si="85"/>
        <v>80</v>
      </c>
      <c r="AC268" s="5">
        <f t="shared" si="86"/>
        <v>83.333333333333343</v>
      </c>
      <c r="AD268" s="6">
        <f t="shared" si="87"/>
        <v>80</v>
      </c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16"/>
    </row>
    <row r="269" spans="1:47" x14ac:dyDescent="0.3">
      <c r="A269" s="78">
        <v>267</v>
      </c>
      <c r="B269" s="78">
        <v>170701276</v>
      </c>
      <c r="C269" s="78">
        <v>17</v>
      </c>
      <c r="D269" s="78">
        <v>5</v>
      </c>
      <c r="E269" s="78">
        <v>8</v>
      </c>
      <c r="F269" s="78">
        <v>5</v>
      </c>
      <c r="G269" s="78">
        <v>12</v>
      </c>
      <c r="H269" s="78">
        <v>5</v>
      </c>
      <c r="I269" s="78">
        <v>26</v>
      </c>
      <c r="J269" s="78">
        <v>5</v>
      </c>
      <c r="K269" s="78">
        <v>17.5</v>
      </c>
      <c r="L269" s="78">
        <v>5</v>
      </c>
      <c r="M269" s="78">
        <v>17.5</v>
      </c>
      <c r="N269" s="78">
        <v>5</v>
      </c>
      <c r="O269" s="78" t="s">
        <v>52</v>
      </c>
      <c r="P269" s="6">
        <f t="shared" si="73"/>
        <v>14</v>
      </c>
      <c r="Q269" s="6">
        <f t="shared" si="74"/>
        <v>14</v>
      </c>
      <c r="R269" s="6">
        <f t="shared" si="75"/>
        <v>14</v>
      </c>
      <c r="S269" s="6">
        <f t="shared" si="76"/>
        <v>14</v>
      </c>
      <c r="T269" s="6">
        <f t="shared" si="77"/>
        <v>14</v>
      </c>
      <c r="U269" s="5">
        <f t="shared" si="78"/>
        <v>59.45945945945946</v>
      </c>
      <c r="V269" s="6">
        <f t="shared" si="79"/>
        <v>70</v>
      </c>
      <c r="W269" s="5">
        <f t="shared" si="80"/>
        <v>65.217391304347828</v>
      </c>
      <c r="X269" s="6">
        <f t="shared" si="81"/>
        <v>70</v>
      </c>
      <c r="Y269" s="5">
        <f t="shared" si="82"/>
        <v>83.78378378378379</v>
      </c>
      <c r="Z269" s="6">
        <f t="shared" si="83"/>
        <v>70</v>
      </c>
      <c r="AA269" s="5">
        <f t="shared" si="84"/>
        <v>75</v>
      </c>
      <c r="AB269" s="6">
        <f t="shared" si="85"/>
        <v>70</v>
      </c>
      <c r="AC269" s="5">
        <f t="shared" si="86"/>
        <v>75</v>
      </c>
      <c r="AD269" s="6">
        <f t="shared" si="87"/>
        <v>70</v>
      </c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16"/>
    </row>
    <row r="270" spans="1:47" x14ac:dyDescent="0.3">
      <c r="A270" s="78">
        <v>268</v>
      </c>
      <c r="B270" s="78">
        <v>170701277</v>
      </c>
      <c r="C270" s="78">
        <v>19</v>
      </c>
      <c r="D270" s="78">
        <v>5</v>
      </c>
      <c r="E270" s="78">
        <v>6</v>
      </c>
      <c r="F270" s="78">
        <v>5</v>
      </c>
      <c r="G270" s="78">
        <v>12</v>
      </c>
      <c r="H270" s="78">
        <v>5</v>
      </c>
      <c r="I270" s="78">
        <v>27</v>
      </c>
      <c r="J270" s="78">
        <v>5</v>
      </c>
      <c r="K270" s="78">
        <v>18.3</v>
      </c>
      <c r="L270" s="78">
        <v>5</v>
      </c>
      <c r="M270" s="78">
        <v>18.3</v>
      </c>
      <c r="N270" s="78">
        <v>5</v>
      </c>
      <c r="O270" s="78" t="s">
        <v>51</v>
      </c>
      <c r="P270" s="6">
        <f t="shared" si="73"/>
        <v>16</v>
      </c>
      <c r="Q270" s="6">
        <f t="shared" si="74"/>
        <v>16</v>
      </c>
      <c r="R270" s="6">
        <f t="shared" si="75"/>
        <v>16</v>
      </c>
      <c r="S270" s="6">
        <f t="shared" si="76"/>
        <v>16</v>
      </c>
      <c r="T270" s="6">
        <f t="shared" si="77"/>
        <v>16</v>
      </c>
      <c r="U270" s="5">
        <f t="shared" si="78"/>
        <v>64.86486486486487</v>
      </c>
      <c r="V270" s="6">
        <f t="shared" si="79"/>
        <v>80</v>
      </c>
      <c r="W270" s="5">
        <f t="shared" si="80"/>
        <v>60.869565217391312</v>
      </c>
      <c r="X270" s="6">
        <f t="shared" si="81"/>
        <v>80</v>
      </c>
      <c r="Y270" s="5">
        <f t="shared" si="82"/>
        <v>86.486486486486484</v>
      </c>
      <c r="Z270" s="6">
        <f t="shared" si="83"/>
        <v>80</v>
      </c>
      <c r="AA270" s="5">
        <f t="shared" si="84"/>
        <v>77.666666666666671</v>
      </c>
      <c r="AB270" s="6">
        <f t="shared" si="85"/>
        <v>80</v>
      </c>
      <c r="AC270" s="5">
        <f t="shared" si="86"/>
        <v>77.666666666666671</v>
      </c>
      <c r="AD270" s="6">
        <f t="shared" si="87"/>
        <v>80</v>
      </c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16"/>
    </row>
    <row r="271" spans="1:47" x14ac:dyDescent="0.3">
      <c r="A271" s="78">
        <v>269</v>
      </c>
      <c r="B271" s="78">
        <v>170701278</v>
      </c>
      <c r="C271" s="78">
        <v>25</v>
      </c>
      <c r="D271" s="78">
        <v>5</v>
      </c>
      <c r="E271" s="78">
        <v>10</v>
      </c>
      <c r="F271" s="78">
        <v>5</v>
      </c>
      <c r="G271" s="78">
        <v>12</v>
      </c>
      <c r="H271" s="78">
        <v>5</v>
      </c>
      <c r="I271" s="78">
        <v>27</v>
      </c>
      <c r="J271" s="78">
        <v>5</v>
      </c>
      <c r="K271" s="78">
        <v>12.5</v>
      </c>
      <c r="L271" s="78">
        <v>5</v>
      </c>
      <c r="M271" s="78">
        <v>12.5</v>
      </c>
      <c r="N271" s="78">
        <v>5</v>
      </c>
      <c r="O271" s="78" t="s">
        <v>51</v>
      </c>
      <c r="P271" s="6">
        <f t="shared" si="73"/>
        <v>16</v>
      </c>
      <c r="Q271" s="6">
        <f t="shared" si="74"/>
        <v>16</v>
      </c>
      <c r="R271" s="6">
        <f t="shared" si="75"/>
        <v>16</v>
      </c>
      <c r="S271" s="6">
        <f t="shared" si="76"/>
        <v>16</v>
      </c>
      <c r="T271" s="6">
        <f t="shared" si="77"/>
        <v>16</v>
      </c>
      <c r="U271" s="5">
        <f t="shared" si="78"/>
        <v>81.081081081081081</v>
      </c>
      <c r="V271" s="6">
        <f t="shared" si="79"/>
        <v>80</v>
      </c>
      <c r="W271" s="5">
        <f t="shared" si="80"/>
        <v>69.565217391304344</v>
      </c>
      <c r="X271" s="6">
        <f t="shared" si="81"/>
        <v>80</v>
      </c>
      <c r="Y271" s="5">
        <f t="shared" si="82"/>
        <v>86.486486486486484</v>
      </c>
      <c r="Z271" s="6">
        <f t="shared" si="83"/>
        <v>80</v>
      </c>
      <c r="AA271" s="5">
        <f t="shared" si="84"/>
        <v>58.333333333333336</v>
      </c>
      <c r="AB271" s="6">
        <f t="shared" si="85"/>
        <v>80</v>
      </c>
      <c r="AC271" s="5">
        <f t="shared" si="86"/>
        <v>58.333333333333336</v>
      </c>
      <c r="AD271" s="6">
        <f t="shared" si="87"/>
        <v>80</v>
      </c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16"/>
    </row>
    <row r="272" spans="1:47" x14ac:dyDescent="0.3">
      <c r="A272" s="78">
        <v>270</v>
      </c>
      <c r="B272" s="78">
        <v>170701279</v>
      </c>
      <c r="C272" s="78">
        <v>29</v>
      </c>
      <c r="D272" s="78">
        <v>5</v>
      </c>
      <c r="E272" s="78">
        <v>15</v>
      </c>
      <c r="F272" s="78">
        <v>5</v>
      </c>
      <c r="G272" s="78">
        <v>11</v>
      </c>
      <c r="H272" s="78">
        <v>5</v>
      </c>
      <c r="I272" s="78">
        <v>24</v>
      </c>
      <c r="J272" s="78">
        <v>5</v>
      </c>
      <c r="K272" s="78">
        <v>19.2</v>
      </c>
      <c r="L272" s="78">
        <v>5</v>
      </c>
      <c r="M272" s="78">
        <v>19.2</v>
      </c>
      <c r="N272" s="78">
        <v>5</v>
      </c>
      <c r="O272" s="78" t="s">
        <v>50</v>
      </c>
      <c r="P272" s="6">
        <f t="shared" si="73"/>
        <v>18</v>
      </c>
      <c r="Q272" s="6">
        <f t="shared" si="74"/>
        <v>18</v>
      </c>
      <c r="R272" s="6">
        <f t="shared" si="75"/>
        <v>18</v>
      </c>
      <c r="S272" s="6">
        <f t="shared" si="76"/>
        <v>18</v>
      </c>
      <c r="T272" s="6">
        <f t="shared" si="77"/>
        <v>18</v>
      </c>
      <c r="U272" s="5">
        <f t="shared" si="78"/>
        <v>91.891891891891902</v>
      </c>
      <c r="V272" s="6">
        <f t="shared" si="79"/>
        <v>90</v>
      </c>
      <c r="W272" s="5">
        <f t="shared" si="80"/>
        <v>78.260869565217391</v>
      </c>
      <c r="X272" s="6">
        <f t="shared" si="81"/>
        <v>90</v>
      </c>
      <c r="Y272" s="5">
        <f t="shared" si="82"/>
        <v>78.378378378378372</v>
      </c>
      <c r="Z272" s="6">
        <f t="shared" si="83"/>
        <v>90</v>
      </c>
      <c r="AA272" s="5">
        <f t="shared" si="84"/>
        <v>80.666666666666657</v>
      </c>
      <c r="AB272" s="6">
        <f t="shared" si="85"/>
        <v>90</v>
      </c>
      <c r="AC272" s="5">
        <f t="shared" si="86"/>
        <v>80.666666666666657</v>
      </c>
      <c r="AD272" s="6">
        <f t="shared" si="87"/>
        <v>90</v>
      </c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16"/>
    </row>
    <row r="273" spans="1:47" x14ac:dyDescent="0.3">
      <c r="A273" s="78">
        <v>271</v>
      </c>
      <c r="B273" s="78">
        <v>170701280</v>
      </c>
      <c r="C273" s="78">
        <v>0</v>
      </c>
      <c r="D273" s="78">
        <v>5</v>
      </c>
      <c r="E273" s="78">
        <v>0</v>
      </c>
      <c r="F273" s="78">
        <v>5</v>
      </c>
      <c r="G273" s="78">
        <v>15</v>
      </c>
      <c r="H273" s="78">
        <v>5</v>
      </c>
      <c r="I273" s="78">
        <v>29</v>
      </c>
      <c r="J273" s="78">
        <v>5</v>
      </c>
      <c r="K273" s="78">
        <v>20</v>
      </c>
      <c r="L273" s="78">
        <v>5</v>
      </c>
      <c r="M273" s="78">
        <v>20</v>
      </c>
      <c r="N273" s="78">
        <v>5</v>
      </c>
      <c r="O273" s="78" t="s">
        <v>51</v>
      </c>
      <c r="P273" s="6">
        <f t="shared" si="73"/>
        <v>16</v>
      </c>
      <c r="Q273" s="6">
        <f t="shared" si="74"/>
        <v>16</v>
      </c>
      <c r="R273" s="6">
        <f t="shared" si="75"/>
        <v>16</v>
      </c>
      <c r="S273" s="6">
        <f t="shared" si="76"/>
        <v>16</v>
      </c>
      <c r="T273" s="6">
        <f t="shared" si="77"/>
        <v>16</v>
      </c>
      <c r="U273" s="5">
        <f t="shared" si="78"/>
        <v>13.513513513513514</v>
      </c>
      <c r="V273" s="6">
        <f t="shared" si="79"/>
        <v>80</v>
      </c>
      <c r="W273" s="5">
        <f t="shared" si="80"/>
        <v>54.347826086956516</v>
      </c>
      <c r="X273" s="6">
        <f t="shared" si="81"/>
        <v>80</v>
      </c>
      <c r="Y273" s="5">
        <f t="shared" si="82"/>
        <v>91.891891891891902</v>
      </c>
      <c r="Z273" s="6">
        <f t="shared" si="83"/>
        <v>80</v>
      </c>
      <c r="AA273" s="5">
        <f t="shared" si="84"/>
        <v>83.333333333333343</v>
      </c>
      <c r="AB273" s="6">
        <f t="shared" si="85"/>
        <v>80</v>
      </c>
      <c r="AC273" s="5">
        <f t="shared" si="86"/>
        <v>83.333333333333343</v>
      </c>
      <c r="AD273" s="6">
        <f t="shared" si="87"/>
        <v>80</v>
      </c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16"/>
    </row>
    <row r="274" spans="1:47" x14ac:dyDescent="0.3">
      <c r="A274" s="78">
        <v>272</v>
      </c>
      <c r="B274" s="78">
        <v>170701281</v>
      </c>
      <c r="C274" s="78">
        <v>1</v>
      </c>
      <c r="D274" s="78">
        <v>5</v>
      </c>
      <c r="E274" s="78">
        <v>4</v>
      </c>
      <c r="F274" s="78">
        <v>5</v>
      </c>
      <c r="G274" s="78">
        <v>10</v>
      </c>
      <c r="H274" s="78">
        <v>5</v>
      </c>
      <c r="I274" s="78">
        <v>25</v>
      </c>
      <c r="J274" s="78">
        <v>5</v>
      </c>
      <c r="K274" s="78">
        <v>20.8</v>
      </c>
      <c r="L274" s="78">
        <v>5</v>
      </c>
      <c r="M274" s="78">
        <v>20.8</v>
      </c>
      <c r="N274" s="78">
        <v>5</v>
      </c>
      <c r="O274" s="78" t="s">
        <v>52</v>
      </c>
      <c r="P274" s="6">
        <f t="shared" si="73"/>
        <v>14</v>
      </c>
      <c r="Q274" s="6">
        <f t="shared" si="74"/>
        <v>14</v>
      </c>
      <c r="R274" s="6">
        <f t="shared" si="75"/>
        <v>14</v>
      </c>
      <c r="S274" s="6">
        <f t="shared" si="76"/>
        <v>14</v>
      </c>
      <c r="T274" s="6">
        <f t="shared" si="77"/>
        <v>14</v>
      </c>
      <c r="U274" s="5">
        <f t="shared" si="78"/>
        <v>16.216216216216218</v>
      </c>
      <c r="V274" s="6">
        <f t="shared" si="79"/>
        <v>70</v>
      </c>
      <c r="W274" s="5">
        <f t="shared" si="80"/>
        <v>52.173913043478258</v>
      </c>
      <c r="X274" s="6">
        <f t="shared" si="81"/>
        <v>70</v>
      </c>
      <c r="Y274" s="5">
        <f t="shared" si="82"/>
        <v>81.081081081081081</v>
      </c>
      <c r="Z274" s="6">
        <f t="shared" si="83"/>
        <v>70</v>
      </c>
      <c r="AA274" s="5">
        <f t="shared" si="84"/>
        <v>86</v>
      </c>
      <c r="AB274" s="6">
        <f t="shared" si="85"/>
        <v>70</v>
      </c>
      <c r="AC274" s="5">
        <f t="shared" si="86"/>
        <v>86</v>
      </c>
      <c r="AD274" s="6">
        <f t="shared" si="87"/>
        <v>70</v>
      </c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16"/>
    </row>
    <row r="275" spans="1:47" x14ac:dyDescent="0.3">
      <c r="A275" s="78">
        <v>273</v>
      </c>
      <c r="B275" s="78">
        <v>170701282</v>
      </c>
      <c r="C275" s="78">
        <v>18</v>
      </c>
      <c r="D275" s="78">
        <v>5</v>
      </c>
      <c r="E275" s="78">
        <v>8</v>
      </c>
      <c r="F275" s="78">
        <v>5</v>
      </c>
      <c r="G275" s="78">
        <v>8</v>
      </c>
      <c r="H275" s="78">
        <v>5</v>
      </c>
      <c r="I275" s="78">
        <v>21</v>
      </c>
      <c r="J275" s="78">
        <v>5</v>
      </c>
      <c r="K275" s="78">
        <v>20</v>
      </c>
      <c r="L275" s="78">
        <v>5</v>
      </c>
      <c r="M275" s="78">
        <v>20</v>
      </c>
      <c r="N275" s="78">
        <v>5</v>
      </c>
      <c r="O275" s="78" t="s">
        <v>51</v>
      </c>
      <c r="P275" s="6">
        <f t="shared" si="73"/>
        <v>16</v>
      </c>
      <c r="Q275" s="6">
        <f t="shared" si="74"/>
        <v>16</v>
      </c>
      <c r="R275" s="6">
        <f t="shared" si="75"/>
        <v>16</v>
      </c>
      <c r="S275" s="6">
        <f t="shared" si="76"/>
        <v>16</v>
      </c>
      <c r="T275" s="6">
        <f t="shared" si="77"/>
        <v>16</v>
      </c>
      <c r="U275" s="5">
        <f t="shared" si="78"/>
        <v>62.162162162162161</v>
      </c>
      <c r="V275" s="6">
        <f t="shared" si="79"/>
        <v>80</v>
      </c>
      <c r="W275" s="5">
        <f t="shared" si="80"/>
        <v>56.521739130434781</v>
      </c>
      <c r="X275" s="6">
        <f t="shared" si="81"/>
        <v>80</v>
      </c>
      <c r="Y275" s="5">
        <f t="shared" si="82"/>
        <v>70.270270270270274</v>
      </c>
      <c r="Z275" s="6">
        <f t="shared" si="83"/>
        <v>80</v>
      </c>
      <c r="AA275" s="5">
        <f t="shared" si="84"/>
        <v>83.333333333333343</v>
      </c>
      <c r="AB275" s="6">
        <f t="shared" si="85"/>
        <v>80</v>
      </c>
      <c r="AC275" s="5">
        <f t="shared" si="86"/>
        <v>83.333333333333343</v>
      </c>
      <c r="AD275" s="6">
        <f t="shared" si="87"/>
        <v>80</v>
      </c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16"/>
    </row>
    <row r="276" spans="1:47" x14ac:dyDescent="0.3">
      <c r="A276" s="78">
        <v>274</v>
      </c>
      <c r="B276" s="78">
        <v>170701283</v>
      </c>
      <c r="C276" s="78">
        <v>24</v>
      </c>
      <c r="D276" s="78">
        <v>5</v>
      </c>
      <c r="E276" s="78">
        <v>11</v>
      </c>
      <c r="F276" s="78">
        <v>5</v>
      </c>
      <c r="G276" s="78">
        <v>11</v>
      </c>
      <c r="H276" s="78">
        <v>5</v>
      </c>
      <c r="I276" s="78">
        <v>26</v>
      </c>
      <c r="J276" s="78">
        <v>5</v>
      </c>
      <c r="K276" s="78">
        <v>18.3</v>
      </c>
      <c r="L276" s="78">
        <v>5</v>
      </c>
      <c r="M276" s="78">
        <v>18.3</v>
      </c>
      <c r="N276" s="78">
        <v>5</v>
      </c>
      <c r="O276" s="78" t="s">
        <v>51</v>
      </c>
      <c r="P276" s="6">
        <f t="shared" si="73"/>
        <v>16</v>
      </c>
      <c r="Q276" s="6">
        <f t="shared" si="74"/>
        <v>16</v>
      </c>
      <c r="R276" s="6">
        <f t="shared" si="75"/>
        <v>16</v>
      </c>
      <c r="S276" s="6">
        <f t="shared" si="76"/>
        <v>16</v>
      </c>
      <c r="T276" s="6">
        <f t="shared" si="77"/>
        <v>16</v>
      </c>
      <c r="U276" s="5">
        <f t="shared" si="78"/>
        <v>78.378378378378372</v>
      </c>
      <c r="V276" s="6">
        <f t="shared" si="79"/>
        <v>80</v>
      </c>
      <c r="W276" s="5">
        <f t="shared" si="80"/>
        <v>69.565217391304344</v>
      </c>
      <c r="X276" s="6">
        <f t="shared" si="81"/>
        <v>80</v>
      </c>
      <c r="Y276" s="5">
        <f t="shared" si="82"/>
        <v>83.78378378378379</v>
      </c>
      <c r="Z276" s="6">
        <f t="shared" si="83"/>
        <v>80</v>
      </c>
      <c r="AA276" s="5">
        <f t="shared" si="84"/>
        <v>77.666666666666671</v>
      </c>
      <c r="AB276" s="6">
        <f t="shared" si="85"/>
        <v>80</v>
      </c>
      <c r="AC276" s="5">
        <f t="shared" si="86"/>
        <v>77.666666666666671</v>
      </c>
      <c r="AD276" s="6">
        <f t="shared" si="87"/>
        <v>80</v>
      </c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16"/>
    </row>
    <row r="277" spans="1:47" x14ac:dyDescent="0.3">
      <c r="A277" s="78">
        <v>275</v>
      </c>
      <c r="B277" s="78">
        <v>170701284</v>
      </c>
      <c r="C277" s="78">
        <v>26</v>
      </c>
      <c r="D277" s="78">
        <v>5</v>
      </c>
      <c r="E277" s="78">
        <v>13</v>
      </c>
      <c r="F277" s="78">
        <v>5</v>
      </c>
      <c r="G277" s="78">
        <v>12</v>
      </c>
      <c r="H277" s="78">
        <v>5</v>
      </c>
      <c r="I277" s="78">
        <v>28</v>
      </c>
      <c r="J277" s="78">
        <v>5</v>
      </c>
      <c r="K277" s="78">
        <v>20</v>
      </c>
      <c r="L277" s="78">
        <v>5</v>
      </c>
      <c r="M277" s="78">
        <v>20</v>
      </c>
      <c r="N277" s="78">
        <v>5</v>
      </c>
      <c r="O277" s="78" t="s">
        <v>50</v>
      </c>
      <c r="P277" s="6">
        <f t="shared" si="73"/>
        <v>18</v>
      </c>
      <c r="Q277" s="6">
        <f t="shared" si="74"/>
        <v>18</v>
      </c>
      <c r="R277" s="6">
        <f t="shared" si="75"/>
        <v>18</v>
      </c>
      <c r="S277" s="6">
        <f t="shared" si="76"/>
        <v>18</v>
      </c>
      <c r="T277" s="6">
        <f t="shared" si="77"/>
        <v>18</v>
      </c>
      <c r="U277" s="5">
        <f t="shared" si="78"/>
        <v>83.78378378378379</v>
      </c>
      <c r="V277" s="6">
        <f t="shared" si="79"/>
        <v>90</v>
      </c>
      <c r="W277" s="5">
        <f t="shared" si="80"/>
        <v>76.08695652173914</v>
      </c>
      <c r="X277" s="6">
        <f t="shared" si="81"/>
        <v>90</v>
      </c>
      <c r="Y277" s="5">
        <f t="shared" si="82"/>
        <v>89.189189189189193</v>
      </c>
      <c r="Z277" s="6">
        <f t="shared" si="83"/>
        <v>90</v>
      </c>
      <c r="AA277" s="5">
        <f t="shared" si="84"/>
        <v>83.333333333333343</v>
      </c>
      <c r="AB277" s="6">
        <f t="shared" si="85"/>
        <v>90</v>
      </c>
      <c r="AC277" s="5">
        <f t="shared" si="86"/>
        <v>83.333333333333343</v>
      </c>
      <c r="AD277" s="6">
        <f t="shared" si="87"/>
        <v>90</v>
      </c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16"/>
    </row>
    <row r="278" spans="1:47" x14ac:dyDescent="0.3">
      <c r="A278" s="78">
        <v>276</v>
      </c>
      <c r="B278" s="78">
        <v>170701501</v>
      </c>
      <c r="C278" s="78">
        <v>13</v>
      </c>
      <c r="D278" s="78">
        <v>5</v>
      </c>
      <c r="E278" s="78">
        <v>6</v>
      </c>
      <c r="F278" s="78">
        <v>5</v>
      </c>
      <c r="G278" s="78">
        <v>11</v>
      </c>
      <c r="H278" s="78">
        <v>5</v>
      </c>
      <c r="I278" s="78">
        <v>21</v>
      </c>
      <c r="J278" s="78">
        <v>5</v>
      </c>
      <c r="K278" s="78">
        <v>19.2</v>
      </c>
      <c r="L278" s="78">
        <v>5</v>
      </c>
      <c r="M278" s="78">
        <v>19.2</v>
      </c>
      <c r="N278" s="78">
        <v>5</v>
      </c>
      <c r="O278" s="78" t="s">
        <v>52</v>
      </c>
      <c r="P278" s="6">
        <f t="shared" si="73"/>
        <v>14</v>
      </c>
      <c r="Q278" s="6">
        <f t="shared" si="74"/>
        <v>14</v>
      </c>
      <c r="R278" s="6">
        <f t="shared" si="75"/>
        <v>14</v>
      </c>
      <c r="S278" s="6">
        <f t="shared" si="76"/>
        <v>14</v>
      </c>
      <c r="T278" s="6">
        <f t="shared" si="77"/>
        <v>14</v>
      </c>
      <c r="U278" s="5">
        <f t="shared" si="78"/>
        <v>48.648648648648653</v>
      </c>
      <c r="V278" s="6">
        <f t="shared" si="79"/>
        <v>70</v>
      </c>
      <c r="W278" s="5">
        <f t="shared" si="80"/>
        <v>58.695652173913047</v>
      </c>
      <c r="X278" s="6">
        <f t="shared" si="81"/>
        <v>70</v>
      </c>
      <c r="Y278" s="5">
        <f t="shared" si="82"/>
        <v>70.270270270270274</v>
      </c>
      <c r="Z278" s="6">
        <f t="shared" si="83"/>
        <v>70</v>
      </c>
      <c r="AA278" s="5">
        <f t="shared" si="84"/>
        <v>80.666666666666657</v>
      </c>
      <c r="AB278" s="6">
        <f t="shared" si="85"/>
        <v>70</v>
      </c>
      <c r="AC278" s="5">
        <f t="shared" si="86"/>
        <v>80.666666666666657</v>
      </c>
      <c r="AD278" s="6">
        <f t="shared" si="87"/>
        <v>70</v>
      </c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16"/>
    </row>
    <row r="279" spans="1:47" x14ac:dyDescent="0.3">
      <c r="A279" s="78">
        <v>277</v>
      </c>
      <c r="B279" s="78">
        <v>170701502</v>
      </c>
      <c r="C279" s="78">
        <v>0</v>
      </c>
      <c r="D279" s="78">
        <v>5</v>
      </c>
      <c r="E279" s="78">
        <v>0</v>
      </c>
      <c r="F279" s="78">
        <v>5</v>
      </c>
      <c r="G279" s="78">
        <v>5</v>
      </c>
      <c r="H279" s="78">
        <v>5</v>
      </c>
      <c r="I279" s="78">
        <v>11</v>
      </c>
      <c r="J279" s="78">
        <v>5</v>
      </c>
      <c r="K279" s="78">
        <v>19.2</v>
      </c>
      <c r="L279" s="78">
        <v>5</v>
      </c>
      <c r="M279" s="78">
        <v>19.2</v>
      </c>
      <c r="N279" s="78">
        <v>5</v>
      </c>
      <c r="O279" s="78" t="s">
        <v>53</v>
      </c>
      <c r="P279" s="6">
        <f t="shared" si="73"/>
        <v>12</v>
      </c>
      <c r="Q279" s="6">
        <f t="shared" si="74"/>
        <v>12</v>
      </c>
      <c r="R279" s="6">
        <f t="shared" si="75"/>
        <v>12</v>
      </c>
      <c r="S279" s="6">
        <f t="shared" si="76"/>
        <v>12</v>
      </c>
      <c r="T279" s="6">
        <f t="shared" si="77"/>
        <v>12</v>
      </c>
      <c r="U279" s="5">
        <f t="shared" si="78"/>
        <v>13.513513513513514</v>
      </c>
      <c r="V279" s="6">
        <f t="shared" si="79"/>
        <v>60</v>
      </c>
      <c r="W279" s="5">
        <f t="shared" si="80"/>
        <v>32.608695652173914</v>
      </c>
      <c r="X279" s="6">
        <f t="shared" si="81"/>
        <v>60</v>
      </c>
      <c r="Y279" s="5">
        <f t="shared" si="82"/>
        <v>43.243243243243242</v>
      </c>
      <c r="Z279" s="6">
        <f t="shared" si="83"/>
        <v>60</v>
      </c>
      <c r="AA279" s="5">
        <f t="shared" si="84"/>
        <v>80.666666666666657</v>
      </c>
      <c r="AB279" s="6">
        <f t="shared" si="85"/>
        <v>60</v>
      </c>
      <c r="AC279" s="5">
        <f t="shared" si="86"/>
        <v>80.666666666666657</v>
      </c>
      <c r="AD279" s="6">
        <f t="shared" si="87"/>
        <v>60</v>
      </c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16"/>
    </row>
    <row r="280" spans="1:47" x14ac:dyDescent="0.3">
      <c r="A280" s="78">
        <v>278</v>
      </c>
      <c r="B280" s="78">
        <v>170701503</v>
      </c>
      <c r="C280" s="78">
        <v>21</v>
      </c>
      <c r="D280" s="78">
        <v>5</v>
      </c>
      <c r="E280" s="78">
        <v>6</v>
      </c>
      <c r="F280" s="78">
        <v>5</v>
      </c>
      <c r="G280" s="78">
        <v>10</v>
      </c>
      <c r="H280" s="78">
        <v>5</v>
      </c>
      <c r="I280" s="78">
        <v>15</v>
      </c>
      <c r="J280" s="78">
        <v>5</v>
      </c>
      <c r="K280" s="78">
        <v>20</v>
      </c>
      <c r="L280" s="78">
        <v>5</v>
      </c>
      <c r="M280" s="78">
        <v>20</v>
      </c>
      <c r="N280" s="78">
        <v>5</v>
      </c>
      <c r="O280" s="78" t="s">
        <v>51</v>
      </c>
      <c r="P280" s="6">
        <f t="shared" si="73"/>
        <v>16</v>
      </c>
      <c r="Q280" s="6">
        <f t="shared" si="74"/>
        <v>16</v>
      </c>
      <c r="R280" s="6">
        <f t="shared" si="75"/>
        <v>16</v>
      </c>
      <c r="S280" s="6">
        <f t="shared" si="76"/>
        <v>16</v>
      </c>
      <c r="T280" s="6">
        <f t="shared" si="77"/>
        <v>16</v>
      </c>
      <c r="U280" s="5">
        <f t="shared" si="78"/>
        <v>70.270270270270274</v>
      </c>
      <c r="V280" s="6">
        <f t="shared" si="79"/>
        <v>80</v>
      </c>
      <c r="W280" s="5">
        <f t="shared" si="80"/>
        <v>56.521739130434781</v>
      </c>
      <c r="X280" s="6">
        <f t="shared" si="81"/>
        <v>80</v>
      </c>
      <c r="Y280" s="5">
        <f t="shared" si="82"/>
        <v>54.054054054054056</v>
      </c>
      <c r="Z280" s="6">
        <f t="shared" si="83"/>
        <v>80</v>
      </c>
      <c r="AA280" s="5">
        <f t="shared" si="84"/>
        <v>83.333333333333343</v>
      </c>
      <c r="AB280" s="6">
        <f t="shared" si="85"/>
        <v>80</v>
      </c>
      <c r="AC280" s="5">
        <f t="shared" si="86"/>
        <v>83.333333333333343</v>
      </c>
      <c r="AD280" s="6">
        <f t="shared" si="87"/>
        <v>80</v>
      </c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16"/>
    </row>
    <row r="281" spans="1:47" x14ac:dyDescent="0.3">
      <c r="A281" s="78">
        <v>279</v>
      </c>
      <c r="B281" s="78">
        <v>170701507</v>
      </c>
      <c r="C281" s="78">
        <v>4</v>
      </c>
      <c r="D281" s="78">
        <v>5</v>
      </c>
      <c r="E281" s="78">
        <v>6</v>
      </c>
      <c r="F281" s="78">
        <v>5</v>
      </c>
      <c r="G281" s="78">
        <v>12</v>
      </c>
      <c r="H281" s="78">
        <v>5</v>
      </c>
      <c r="I281" s="78">
        <v>22</v>
      </c>
      <c r="J281" s="78">
        <v>5</v>
      </c>
      <c r="K281" s="78">
        <v>5</v>
      </c>
      <c r="L281" s="78">
        <v>5</v>
      </c>
      <c r="M281" s="78">
        <v>5</v>
      </c>
      <c r="N281" s="78">
        <v>5</v>
      </c>
      <c r="O281" s="78" t="s">
        <v>53</v>
      </c>
      <c r="P281" s="6">
        <f t="shared" si="73"/>
        <v>12</v>
      </c>
      <c r="Q281" s="6">
        <f t="shared" si="74"/>
        <v>12</v>
      </c>
      <c r="R281" s="6">
        <f t="shared" si="75"/>
        <v>12</v>
      </c>
      <c r="S281" s="6">
        <f t="shared" si="76"/>
        <v>12</v>
      </c>
      <c r="T281" s="6">
        <f t="shared" si="77"/>
        <v>12</v>
      </c>
      <c r="U281" s="5">
        <f t="shared" si="78"/>
        <v>24.324324324324326</v>
      </c>
      <c r="V281" s="6">
        <f t="shared" si="79"/>
        <v>60</v>
      </c>
      <c r="W281" s="5">
        <f t="shared" si="80"/>
        <v>60.869565217391312</v>
      </c>
      <c r="X281" s="6">
        <f t="shared" si="81"/>
        <v>60</v>
      </c>
      <c r="Y281" s="5">
        <f t="shared" si="82"/>
        <v>72.972972972972968</v>
      </c>
      <c r="Z281" s="6">
        <f t="shared" si="83"/>
        <v>60</v>
      </c>
      <c r="AA281" s="5">
        <f t="shared" si="84"/>
        <v>33.333333333333329</v>
      </c>
      <c r="AB281" s="6">
        <f t="shared" si="85"/>
        <v>60</v>
      </c>
      <c r="AC281" s="5">
        <f t="shared" si="86"/>
        <v>33.333333333333329</v>
      </c>
      <c r="AD281" s="6">
        <f t="shared" si="87"/>
        <v>60</v>
      </c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16"/>
    </row>
    <row r="282" spans="1:47" x14ac:dyDescent="0.3">
      <c r="A282" s="78">
        <v>280</v>
      </c>
      <c r="B282" s="78">
        <v>170701508</v>
      </c>
      <c r="C282" s="78">
        <v>0</v>
      </c>
      <c r="D282" s="78">
        <v>5</v>
      </c>
      <c r="E282" s="78">
        <v>0</v>
      </c>
      <c r="F282" s="78">
        <v>5</v>
      </c>
      <c r="G282" s="78">
        <v>12</v>
      </c>
      <c r="H282" s="78">
        <v>5</v>
      </c>
      <c r="I282" s="78">
        <v>25</v>
      </c>
      <c r="J282" s="78">
        <v>5</v>
      </c>
      <c r="K282" s="78">
        <v>19.2</v>
      </c>
      <c r="L282" s="78">
        <v>5</v>
      </c>
      <c r="M282" s="78">
        <v>19.2</v>
      </c>
      <c r="N282" s="78">
        <v>5</v>
      </c>
      <c r="O282" s="78" t="s">
        <v>53</v>
      </c>
      <c r="P282" s="6">
        <f t="shared" si="73"/>
        <v>12</v>
      </c>
      <c r="Q282" s="6">
        <f t="shared" si="74"/>
        <v>12</v>
      </c>
      <c r="R282" s="6">
        <f t="shared" si="75"/>
        <v>12</v>
      </c>
      <c r="S282" s="6">
        <f t="shared" si="76"/>
        <v>12</v>
      </c>
      <c r="T282" s="6">
        <f t="shared" si="77"/>
        <v>12</v>
      </c>
      <c r="U282" s="5">
        <f t="shared" si="78"/>
        <v>13.513513513513514</v>
      </c>
      <c r="V282" s="6">
        <f t="shared" si="79"/>
        <v>60</v>
      </c>
      <c r="W282" s="5">
        <f t="shared" si="80"/>
        <v>47.826086956521742</v>
      </c>
      <c r="X282" s="6">
        <f t="shared" si="81"/>
        <v>60</v>
      </c>
      <c r="Y282" s="5">
        <f t="shared" si="82"/>
        <v>81.081081081081081</v>
      </c>
      <c r="Z282" s="6">
        <f t="shared" si="83"/>
        <v>60</v>
      </c>
      <c r="AA282" s="5">
        <f t="shared" si="84"/>
        <v>80.666666666666657</v>
      </c>
      <c r="AB282" s="6">
        <f t="shared" si="85"/>
        <v>60</v>
      </c>
      <c r="AC282" s="5">
        <f t="shared" si="86"/>
        <v>80.666666666666657</v>
      </c>
      <c r="AD282" s="6">
        <f t="shared" si="87"/>
        <v>60</v>
      </c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16"/>
    </row>
    <row r="283" spans="1:47" x14ac:dyDescent="0.3">
      <c r="A283" s="47">
        <v>281</v>
      </c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 s="6">
        <f t="shared" si="73"/>
        <v>0</v>
      </c>
      <c r="Q283" s="6">
        <f t="shared" si="74"/>
        <v>0</v>
      </c>
      <c r="R283" s="6">
        <f t="shared" si="75"/>
        <v>0</v>
      </c>
      <c r="S283" s="6">
        <f t="shared" si="76"/>
        <v>0</v>
      </c>
      <c r="T283" s="6">
        <f t="shared" si="77"/>
        <v>0</v>
      </c>
      <c r="U283" s="5">
        <f t="shared" si="78"/>
        <v>0</v>
      </c>
      <c r="V283" s="6">
        <f t="shared" si="79"/>
        <v>0</v>
      </c>
      <c r="W283" s="5">
        <f t="shared" si="80"/>
        <v>0</v>
      </c>
      <c r="X283" s="6">
        <f t="shared" si="81"/>
        <v>0</v>
      </c>
      <c r="Y283" s="5">
        <f t="shared" si="82"/>
        <v>0</v>
      </c>
      <c r="Z283" s="6">
        <f t="shared" si="83"/>
        <v>0</v>
      </c>
      <c r="AA283" s="5">
        <f t="shared" si="84"/>
        <v>0</v>
      </c>
      <c r="AB283" s="6">
        <f t="shared" si="85"/>
        <v>0</v>
      </c>
      <c r="AC283" s="5">
        <f t="shared" si="86"/>
        <v>0</v>
      </c>
      <c r="AD283" s="6">
        <f t="shared" si="87"/>
        <v>0</v>
      </c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16"/>
    </row>
    <row r="284" spans="1:47" x14ac:dyDescent="0.3">
      <c r="A284" s="17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 s="20"/>
      <c r="Q284" s="20"/>
      <c r="R284" s="20"/>
      <c r="S284" s="20"/>
      <c r="T284" s="20"/>
      <c r="U284" s="21"/>
      <c r="V284" s="22"/>
      <c r="W284" s="21"/>
      <c r="X284" s="22"/>
      <c r="Y284" s="21"/>
      <c r="Z284" s="22"/>
      <c r="AA284" s="21"/>
      <c r="AB284" s="22"/>
      <c r="AC284" s="21"/>
      <c r="AD284" s="22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</row>
    <row r="285" spans="1:47" x14ac:dyDescent="0.3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1:47" x14ac:dyDescent="0.3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1:47" x14ac:dyDescent="0.3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1:47" x14ac:dyDescent="0.3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2:15" x14ac:dyDescent="0.3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2:15" x14ac:dyDescent="0.3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2:15" x14ac:dyDescent="0.3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2:15" x14ac:dyDescent="0.3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2:15" x14ac:dyDescent="0.3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2:15" x14ac:dyDescent="0.3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2:15" x14ac:dyDescent="0.3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2:15" x14ac:dyDescent="0.3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2:15" x14ac:dyDescent="0.3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2:15" x14ac:dyDescent="0.3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2:15" x14ac:dyDescent="0.3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2:15" x14ac:dyDescent="0.3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2:15" x14ac:dyDescent="0.3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2:15" x14ac:dyDescent="0.3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2:15" x14ac:dyDescent="0.3">
      <c r="B303"/>
      <c r="C303"/>
      <c r="D303"/>
      <c r="E303"/>
      <c r="F303"/>
      <c r="G303"/>
      <c r="H303"/>
      <c r="J303"/>
      <c r="K303"/>
      <c r="L303"/>
      <c r="M303"/>
      <c r="N303"/>
      <c r="O303"/>
    </row>
    <row r="304" spans="2:15" x14ac:dyDescent="0.3">
      <c r="B304"/>
      <c r="C304"/>
      <c r="D304"/>
      <c r="E304"/>
      <c r="F304"/>
      <c r="G304"/>
      <c r="H304"/>
      <c r="J304"/>
      <c r="K304"/>
      <c r="L304"/>
      <c r="M304"/>
      <c r="N304"/>
      <c r="O304"/>
    </row>
    <row r="305" spans="2:15" x14ac:dyDescent="0.3">
      <c r="B305"/>
      <c r="C305"/>
      <c r="D305"/>
      <c r="E305"/>
      <c r="F305"/>
      <c r="G305"/>
      <c r="H305"/>
      <c r="J305"/>
      <c r="K305"/>
      <c r="L305"/>
      <c r="M305"/>
      <c r="N305"/>
      <c r="O305"/>
    </row>
    <row r="306" spans="2:15" x14ac:dyDescent="0.3">
      <c r="B306"/>
      <c r="C306"/>
      <c r="D306"/>
      <c r="E306"/>
      <c r="F306"/>
      <c r="G306"/>
      <c r="H306"/>
      <c r="J306"/>
      <c r="K306"/>
      <c r="L306"/>
      <c r="M306"/>
      <c r="N306"/>
      <c r="O306"/>
    </row>
    <row r="307" spans="2:15" x14ac:dyDescent="0.3">
      <c r="B307"/>
      <c r="C307"/>
      <c r="D307"/>
      <c r="E307"/>
      <c r="F307"/>
      <c r="G307"/>
      <c r="H307"/>
      <c r="J307"/>
      <c r="K307"/>
      <c r="L307"/>
      <c r="M307"/>
      <c r="N307"/>
      <c r="O307"/>
    </row>
    <row r="308" spans="2:15" x14ac:dyDescent="0.3">
      <c r="B308"/>
      <c r="C308"/>
      <c r="D308"/>
      <c r="E308"/>
      <c r="F308"/>
      <c r="G308"/>
      <c r="H308"/>
      <c r="J308"/>
      <c r="K308"/>
      <c r="L308"/>
      <c r="M308"/>
      <c r="N308"/>
      <c r="O308"/>
    </row>
    <row r="309" spans="2:15" x14ac:dyDescent="0.3">
      <c r="B309"/>
      <c r="C309"/>
      <c r="D309"/>
      <c r="E309"/>
      <c r="F309"/>
      <c r="G309"/>
      <c r="H309"/>
      <c r="J309"/>
      <c r="K309"/>
      <c r="L309"/>
      <c r="M309"/>
      <c r="N309"/>
      <c r="O309"/>
    </row>
    <row r="310" spans="2:15" x14ac:dyDescent="0.3">
      <c r="B310"/>
      <c r="C310"/>
      <c r="D310"/>
      <c r="E310"/>
      <c r="F310"/>
      <c r="G310"/>
      <c r="H310"/>
      <c r="J310"/>
      <c r="K310"/>
      <c r="L310"/>
      <c r="M310"/>
      <c r="N310"/>
      <c r="O310"/>
    </row>
    <row r="311" spans="2:15" x14ac:dyDescent="0.3">
      <c r="B311"/>
      <c r="C311"/>
      <c r="D311"/>
      <c r="E311"/>
      <c r="F311"/>
      <c r="G311"/>
      <c r="H311"/>
      <c r="J311"/>
      <c r="K311"/>
      <c r="L311"/>
      <c r="M311"/>
      <c r="N311"/>
      <c r="O311"/>
    </row>
    <row r="312" spans="2:15" x14ac:dyDescent="0.3">
      <c r="B312"/>
      <c r="C312"/>
      <c r="D312"/>
      <c r="E312"/>
      <c r="F312"/>
      <c r="G312"/>
      <c r="H312"/>
      <c r="J312"/>
      <c r="K312"/>
      <c r="L312"/>
      <c r="M312"/>
      <c r="N312"/>
      <c r="O312"/>
    </row>
    <row r="313" spans="2:15" x14ac:dyDescent="0.3">
      <c r="B313"/>
      <c r="C313"/>
      <c r="D313"/>
      <c r="E313"/>
      <c r="F313"/>
      <c r="G313"/>
      <c r="H313"/>
      <c r="J313"/>
      <c r="K313"/>
      <c r="L313"/>
      <c r="M313"/>
      <c r="N313"/>
      <c r="O313"/>
    </row>
    <row r="314" spans="2:15" x14ac:dyDescent="0.3">
      <c r="B314"/>
      <c r="C314"/>
      <c r="D314"/>
      <c r="E314"/>
      <c r="F314"/>
      <c r="G314"/>
      <c r="H314"/>
      <c r="J314"/>
      <c r="K314"/>
      <c r="L314"/>
      <c r="M314"/>
      <c r="N314"/>
      <c r="O314"/>
    </row>
    <row r="315" spans="2:15" x14ac:dyDescent="0.3">
      <c r="B315"/>
      <c r="C315"/>
      <c r="D315"/>
      <c r="E315"/>
      <c r="F315"/>
      <c r="G315"/>
      <c r="H315"/>
      <c r="J315"/>
      <c r="K315"/>
      <c r="L315"/>
      <c r="M315"/>
      <c r="N315"/>
      <c r="O315"/>
    </row>
    <row r="316" spans="2:15" x14ac:dyDescent="0.3">
      <c r="B316"/>
      <c r="C316"/>
      <c r="D316"/>
      <c r="E316"/>
      <c r="F316"/>
      <c r="G316"/>
      <c r="H316"/>
      <c r="J316"/>
      <c r="K316"/>
      <c r="L316"/>
      <c r="M316"/>
      <c r="N316"/>
      <c r="O316"/>
    </row>
    <row r="317" spans="2:15" x14ac:dyDescent="0.3">
      <c r="B317"/>
      <c r="C317"/>
      <c r="D317"/>
      <c r="E317"/>
      <c r="F317"/>
      <c r="G317"/>
      <c r="H317"/>
      <c r="J317"/>
      <c r="K317"/>
      <c r="L317"/>
      <c r="M317"/>
      <c r="N317"/>
      <c r="O317"/>
    </row>
    <row r="318" spans="2:15" x14ac:dyDescent="0.3">
      <c r="B318"/>
      <c r="C318"/>
      <c r="D318"/>
      <c r="E318"/>
      <c r="F318"/>
      <c r="G318"/>
      <c r="H318"/>
      <c r="J318"/>
      <c r="K318"/>
      <c r="L318"/>
      <c r="M318"/>
      <c r="N318"/>
      <c r="O318"/>
    </row>
    <row r="319" spans="2:15" x14ac:dyDescent="0.3">
      <c r="B319"/>
      <c r="C319"/>
      <c r="D319"/>
      <c r="E319"/>
      <c r="F319"/>
      <c r="G319"/>
      <c r="H319"/>
      <c r="J319"/>
      <c r="K319"/>
      <c r="L319"/>
      <c r="M319"/>
      <c r="N319"/>
      <c r="O319"/>
    </row>
    <row r="320" spans="2:15" x14ac:dyDescent="0.3">
      <c r="B320"/>
      <c r="C320"/>
      <c r="D320"/>
      <c r="E320"/>
      <c r="F320"/>
      <c r="G320"/>
      <c r="H320"/>
      <c r="J320"/>
      <c r="K320"/>
      <c r="L320"/>
      <c r="M320"/>
      <c r="N320"/>
      <c r="O320"/>
    </row>
    <row r="321" spans="2:15" x14ac:dyDescent="0.3">
      <c r="B321"/>
      <c r="C321"/>
      <c r="D321"/>
      <c r="E321"/>
      <c r="F321"/>
      <c r="G321"/>
      <c r="H321"/>
      <c r="J321"/>
      <c r="K321"/>
      <c r="L321"/>
      <c r="M321"/>
      <c r="N321"/>
      <c r="O321"/>
    </row>
    <row r="322" spans="2:15" x14ac:dyDescent="0.3">
      <c r="B322"/>
      <c r="C322"/>
      <c r="D322"/>
      <c r="E322"/>
      <c r="F322"/>
      <c r="G322"/>
      <c r="H322"/>
      <c r="J322"/>
      <c r="K322"/>
      <c r="L322"/>
      <c r="M322"/>
      <c r="N322"/>
      <c r="O322"/>
    </row>
    <row r="323" spans="2:15" x14ac:dyDescent="0.3">
      <c r="B323"/>
      <c r="C323"/>
      <c r="D323"/>
      <c r="E323"/>
      <c r="F323"/>
      <c r="G323"/>
      <c r="H323"/>
      <c r="J323"/>
      <c r="K323"/>
      <c r="L323"/>
      <c r="M323"/>
      <c r="N323"/>
      <c r="O323"/>
    </row>
    <row r="324" spans="2:15" x14ac:dyDescent="0.3">
      <c r="B324"/>
      <c r="C324"/>
      <c r="D324"/>
      <c r="E324"/>
      <c r="F324"/>
      <c r="G324"/>
      <c r="H324"/>
      <c r="J324"/>
      <c r="K324"/>
      <c r="L324"/>
      <c r="M324"/>
      <c r="N324"/>
      <c r="O324"/>
    </row>
    <row r="325" spans="2:15" x14ac:dyDescent="0.3">
      <c r="B325"/>
      <c r="C325"/>
      <c r="D325"/>
      <c r="E325"/>
      <c r="F325"/>
      <c r="G325"/>
      <c r="H325"/>
      <c r="J325"/>
      <c r="K325"/>
      <c r="L325"/>
      <c r="M325"/>
      <c r="N325"/>
      <c r="O325"/>
    </row>
    <row r="326" spans="2:15" x14ac:dyDescent="0.3">
      <c r="B326"/>
      <c r="C326"/>
      <c r="D326"/>
      <c r="E326"/>
      <c r="F326"/>
      <c r="G326"/>
      <c r="H326"/>
      <c r="J326"/>
      <c r="K326"/>
      <c r="L326"/>
      <c r="M326"/>
      <c r="N326"/>
      <c r="O326"/>
    </row>
    <row r="327" spans="2:15" x14ac:dyDescent="0.3">
      <c r="B327"/>
      <c r="C327"/>
      <c r="D327"/>
      <c r="E327"/>
      <c r="F327"/>
      <c r="G327"/>
      <c r="H327"/>
      <c r="J327"/>
      <c r="K327"/>
      <c r="L327"/>
      <c r="M327"/>
      <c r="N327"/>
      <c r="O327"/>
    </row>
    <row r="328" spans="2:15" x14ac:dyDescent="0.3">
      <c r="B328"/>
      <c r="C328"/>
      <c r="D328"/>
      <c r="E328"/>
      <c r="F328"/>
      <c r="G328"/>
      <c r="H328"/>
      <c r="J328"/>
      <c r="K328"/>
      <c r="L328"/>
      <c r="M328"/>
      <c r="N328"/>
      <c r="O328"/>
    </row>
    <row r="329" spans="2:15" x14ac:dyDescent="0.3">
      <c r="B329"/>
      <c r="C329"/>
      <c r="D329"/>
      <c r="E329"/>
      <c r="F329"/>
      <c r="G329"/>
      <c r="H329"/>
      <c r="J329"/>
      <c r="K329"/>
      <c r="L329"/>
      <c r="M329"/>
      <c r="N329"/>
      <c r="O329"/>
    </row>
    <row r="330" spans="2:15" x14ac:dyDescent="0.3">
      <c r="B330"/>
      <c r="C330"/>
      <c r="D330"/>
      <c r="E330"/>
      <c r="F330"/>
      <c r="G330"/>
      <c r="H330"/>
      <c r="J330"/>
      <c r="K330"/>
      <c r="L330"/>
      <c r="M330"/>
      <c r="N330"/>
      <c r="O330"/>
    </row>
    <row r="331" spans="2:15" x14ac:dyDescent="0.3">
      <c r="B331"/>
      <c r="C331"/>
      <c r="D331"/>
      <c r="E331"/>
      <c r="F331"/>
      <c r="G331"/>
      <c r="H331"/>
      <c r="J331"/>
      <c r="K331"/>
      <c r="L331"/>
      <c r="M331"/>
      <c r="N331"/>
      <c r="O331"/>
    </row>
    <row r="332" spans="2:15" x14ac:dyDescent="0.3">
      <c r="B332"/>
      <c r="C332"/>
      <c r="D332"/>
      <c r="E332"/>
      <c r="F332"/>
      <c r="G332"/>
      <c r="H332"/>
      <c r="J332"/>
      <c r="K332"/>
      <c r="L332"/>
      <c r="M332"/>
      <c r="N332"/>
      <c r="O332"/>
    </row>
    <row r="333" spans="2:15" x14ac:dyDescent="0.3">
      <c r="B333"/>
      <c r="C333"/>
      <c r="D333"/>
      <c r="E333"/>
      <c r="F333"/>
      <c r="G333"/>
      <c r="H333"/>
      <c r="J333"/>
      <c r="K333"/>
      <c r="L333"/>
      <c r="M333"/>
      <c r="N333"/>
      <c r="O333"/>
    </row>
    <row r="334" spans="2:15" x14ac:dyDescent="0.3">
      <c r="B334"/>
      <c r="C334"/>
      <c r="D334"/>
      <c r="E334"/>
      <c r="F334"/>
      <c r="G334"/>
      <c r="H334"/>
      <c r="J334"/>
      <c r="K334"/>
      <c r="L334"/>
      <c r="M334"/>
      <c r="N334"/>
      <c r="O334"/>
    </row>
    <row r="335" spans="2:15" x14ac:dyDescent="0.3">
      <c r="B335"/>
      <c r="C335"/>
      <c r="D335"/>
      <c r="E335"/>
      <c r="F335"/>
      <c r="G335"/>
      <c r="H335"/>
      <c r="J335"/>
      <c r="K335"/>
      <c r="L335"/>
      <c r="M335"/>
      <c r="N335"/>
      <c r="O335"/>
    </row>
    <row r="336" spans="2:15" x14ac:dyDescent="0.3">
      <c r="B336"/>
      <c r="C336"/>
      <c r="D336"/>
      <c r="E336"/>
      <c r="F336"/>
      <c r="G336"/>
      <c r="H336"/>
      <c r="J336"/>
      <c r="K336"/>
      <c r="L336"/>
      <c r="M336"/>
      <c r="N336"/>
      <c r="O336"/>
    </row>
    <row r="337" spans="2:15" x14ac:dyDescent="0.3">
      <c r="B337"/>
      <c r="C337"/>
      <c r="D337"/>
      <c r="E337"/>
      <c r="F337"/>
      <c r="G337"/>
      <c r="H337"/>
      <c r="J337"/>
      <c r="K337"/>
      <c r="L337"/>
      <c r="M337"/>
      <c r="N337"/>
      <c r="O337"/>
    </row>
    <row r="338" spans="2:15" x14ac:dyDescent="0.3">
      <c r="B338"/>
      <c r="C338"/>
      <c r="D338"/>
      <c r="E338"/>
      <c r="F338"/>
      <c r="G338"/>
      <c r="H338"/>
      <c r="J338"/>
      <c r="K338"/>
      <c r="L338"/>
      <c r="M338"/>
      <c r="N338"/>
      <c r="O338"/>
    </row>
    <row r="339" spans="2:15" x14ac:dyDescent="0.3">
      <c r="B339"/>
      <c r="C339"/>
      <c r="D339"/>
      <c r="E339"/>
      <c r="F339"/>
      <c r="G339"/>
      <c r="H339"/>
      <c r="J339"/>
      <c r="K339"/>
      <c r="L339"/>
      <c r="M339"/>
      <c r="N339"/>
      <c r="O339"/>
    </row>
    <row r="340" spans="2:15" x14ac:dyDescent="0.3">
      <c r="B340"/>
      <c r="C340"/>
      <c r="D340"/>
      <c r="E340"/>
      <c r="F340"/>
      <c r="G340"/>
      <c r="H340"/>
      <c r="J340"/>
      <c r="K340"/>
      <c r="L340"/>
      <c r="M340"/>
      <c r="N340"/>
      <c r="O340"/>
    </row>
    <row r="341" spans="2:15" x14ac:dyDescent="0.3">
      <c r="B341"/>
      <c r="C341"/>
      <c r="D341"/>
      <c r="E341"/>
      <c r="F341"/>
      <c r="G341"/>
      <c r="H341"/>
      <c r="J341"/>
      <c r="K341"/>
      <c r="L341"/>
      <c r="M341"/>
      <c r="N341"/>
      <c r="O341"/>
    </row>
    <row r="342" spans="2:15" x14ac:dyDescent="0.3">
      <c r="B342"/>
      <c r="C342"/>
      <c r="D342"/>
      <c r="E342"/>
      <c r="F342"/>
      <c r="G342"/>
      <c r="H342"/>
      <c r="J342"/>
      <c r="K342"/>
      <c r="L342"/>
      <c r="M342"/>
      <c r="N342"/>
      <c r="O342"/>
    </row>
    <row r="343" spans="2:15" x14ac:dyDescent="0.3">
      <c r="B343"/>
      <c r="C343"/>
      <c r="D343"/>
      <c r="E343"/>
      <c r="F343"/>
      <c r="G343"/>
      <c r="H343"/>
      <c r="J343"/>
      <c r="K343"/>
      <c r="L343"/>
      <c r="M343"/>
      <c r="N343"/>
      <c r="O343"/>
    </row>
    <row r="344" spans="2:15" x14ac:dyDescent="0.3">
      <c r="B344"/>
      <c r="C344"/>
      <c r="D344"/>
      <c r="E344"/>
      <c r="F344"/>
      <c r="G344"/>
      <c r="H344"/>
      <c r="J344"/>
      <c r="K344"/>
      <c r="L344"/>
      <c r="M344"/>
      <c r="N344"/>
      <c r="O344"/>
    </row>
    <row r="345" spans="2:15" x14ac:dyDescent="0.3">
      <c r="B345"/>
      <c r="C345"/>
      <c r="D345"/>
      <c r="E345"/>
      <c r="F345"/>
      <c r="G345"/>
      <c r="H345"/>
      <c r="J345"/>
      <c r="K345"/>
      <c r="L345"/>
      <c r="M345"/>
      <c r="N345"/>
      <c r="O345"/>
    </row>
    <row r="346" spans="2:15" x14ac:dyDescent="0.3">
      <c r="B346"/>
      <c r="C346"/>
      <c r="D346"/>
      <c r="E346"/>
      <c r="F346"/>
      <c r="G346"/>
      <c r="H346"/>
      <c r="J346"/>
      <c r="K346"/>
      <c r="L346"/>
      <c r="M346"/>
      <c r="N346"/>
      <c r="O346"/>
    </row>
    <row r="347" spans="2:15" x14ac:dyDescent="0.3">
      <c r="B347"/>
      <c r="C347"/>
      <c r="D347"/>
      <c r="E347"/>
      <c r="F347"/>
      <c r="G347"/>
      <c r="H347"/>
      <c r="J347"/>
      <c r="K347"/>
      <c r="L347"/>
      <c r="M347"/>
      <c r="N347"/>
      <c r="O347"/>
    </row>
    <row r="348" spans="2:15" x14ac:dyDescent="0.3">
      <c r="B348"/>
      <c r="C348"/>
      <c r="D348"/>
      <c r="E348"/>
      <c r="F348"/>
      <c r="G348"/>
      <c r="H348"/>
      <c r="J348"/>
      <c r="K348"/>
      <c r="L348"/>
      <c r="M348"/>
      <c r="N348"/>
      <c r="O348"/>
    </row>
    <row r="349" spans="2:15" x14ac:dyDescent="0.3">
      <c r="B349"/>
      <c r="C349"/>
      <c r="D349"/>
      <c r="E349"/>
      <c r="F349"/>
      <c r="G349"/>
      <c r="H349"/>
      <c r="J349"/>
      <c r="K349"/>
      <c r="M349"/>
      <c r="N349"/>
      <c r="O349"/>
    </row>
    <row r="350" spans="2:15" x14ac:dyDescent="0.3">
      <c r="B350"/>
      <c r="C350"/>
      <c r="D350"/>
      <c r="E350"/>
      <c r="F350"/>
      <c r="G350"/>
      <c r="H350"/>
      <c r="J350"/>
      <c r="K350"/>
      <c r="M350"/>
      <c r="N350"/>
      <c r="O350"/>
    </row>
    <row r="351" spans="2:15" x14ac:dyDescent="0.3">
      <c r="B351"/>
      <c r="C351"/>
      <c r="D351"/>
      <c r="E351"/>
      <c r="F351"/>
      <c r="G351"/>
      <c r="H351"/>
      <c r="J351"/>
      <c r="K351"/>
      <c r="M351"/>
      <c r="N351"/>
      <c r="O351"/>
    </row>
    <row r="352" spans="2:15" x14ac:dyDescent="0.3">
      <c r="B352"/>
      <c r="C352"/>
      <c r="D352"/>
      <c r="E352"/>
      <c r="F352"/>
      <c r="G352"/>
      <c r="H352"/>
      <c r="J352"/>
      <c r="K352"/>
      <c r="M352"/>
      <c r="N352"/>
      <c r="O352"/>
    </row>
    <row r="353" spans="2:15" x14ac:dyDescent="0.3">
      <c r="B353"/>
      <c r="C353"/>
      <c r="D353"/>
      <c r="E353"/>
      <c r="F353"/>
      <c r="G353"/>
      <c r="H353"/>
      <c r="J353"/>
      <c r="K353"/>
      <c r="M353"/>
      <c r="N353"/>
      <c r="O353"/>
    </row>
    <row r="354" spans="2:15" x14ac:dyDescent="0.3">
      <c r="B354"/>
      <c r="C354"/>
      <c r="D354"/>
      <c r="E354"/>
      <c r="F354"/>
      <c r="G354"/>
      <c r="H354"/>
      <c r="J354"/>
      <c r="K354"/>
      <c r="M354"/>
      <c r="N354"/>
      <c r="O354"/>
    </row>
    <row r="355" spans="2:15" x14ac:dyDescent="0.3">
      <c r="B355"/>
      <c r="C355"/>
      <c r="D355"/>
      <c r="E355"/>
      <c r="F355"/>
      <c r="G355"/>
      <c r="H355"/>
      <c r="J355"/>
      <c r="K355"/>
      <c r="M355"/>
      <c r="N355"/>
      <c r="O355"/>
    </row>
    <row r="356" spans="2:15" x14ac:dyDescent="0.3">
      <c r="B356"/>
      <c r="C356"/>
      <c r="D356"/>
      <c r="E356"/>
      <c r="F356"/>
      <c r="G356"/>
      <c r="H356"/>
      <c r="J356"/>
      <c r="K356"/>
      <c r="M356"/>
      <c r="N356"/>
      <c r="O356"/>
    </row>
    <row r="357" spans="2:15" x14ac:dyDescent="0.3">
      <c r="B357"/>
      <c r="C357"/>
      <c r="D357"/>
      <c r="E357"/>
      <c r="F357"/>
      <c r="G357"/>
      <c r="H357"/>
      <c r="J357"/>
      <c r="K357"/>
      <c r="M357"/>
      <c r="N357"/>
      <c r="O357"/>
    </row>
    <row r="358" spans="2:15" x14ac:dyDescent="0.3">
      <c r="B358"/>
      <c r="C358"/>
      <c r="D358"/>
      <c r="E358"/>
      <c r="F358"/>
      <c r="G358"/>
      <c r="H358"/>
      <c r="J358"/>
      <c r="K358"/>
      <c r="M358"/>
      <c r="N358"/>
      <c r="O358"/>
    </row>
    <row r="359" spans="2:15" x14ac:dyDescent="0.3">
      <c r="B359"/>
      <c r="C359"/>
      <c r="D359"/>
      <c r="E359"/>
      <c r="F359"/>
      <c r="G359"/>
      <c r="H359"/>
      <c r="J359"/>
      <c r="K359"/>
      <c r="M359"/>
      <c r="N359"/>
      <c r="O359"/>
    </row>
    <row r="360" spans="2:15" x14ac:dyDescent="0.3">
      <c r="B360"/>
      <c r="C360"/>
      <c r="D360"/>
      <c r="E360"/>
      <c r="F360"/>
      <c r="G360"/>
      <c r="H360"/>
      <c r="J360"/>
      <c r="K360"/>
      <c r="M360"/>
      <c r="N360"/>
      <c r="O360"/>
    </row>
    <row r="361" spans="2:15" x14ac:dyDescent="0.3">
      <c r="B361"/>
      <c r="C361"/>
      <c r="D361"/>
      <c r="E361"/>
      <c r="F361"/>
      <c r="G361"/>
      <c r="H361"/>
      <c r="J361"/>
      <c r="K361"/>
      <c r="M361"/>
      <c r="N361"/>
      <c r="O361"/>
    </row>
    <row r="362" spans="2:15" x14ac:dyDescent="0.3">
      <c r="B362"/>
      <c r="C362"/>
      <c r="D362"/>
      <c r="E362"/>
      <c r="F362"/>
      <c r="G362"/>
      <c r="H362"/>
      <c r="J362"/>
      <c r="K362"/>
      <c r="M362"/>
      <c r="N362"/>
      <c r="O362"/>
    </row>
    <row r="363" spans="2:15" x14ac:dyDescent="0.3">
      <c r="B363"/>
      <c r="C363"/>
      <c r="D363"/>
      <c r="E363"/>
      <c r="F363"/>
      <c r="G363"/>
      <c r="H363"/>
      <c r="J363"/>
      <c r="K363"/>
      <c r="M363"/>
      <c r="N363"/>
      <c r="O363"/>
    </row>
    <row r="364" spans="2:15" x14ac:dyDescent="0.3">
      <c r="B364"/>
      <c r="C364"/>
      <c r="D364"/>
      <c r="E364"/>
      <c r="F364"/>
      <c r="G364"/>
      <c r="H364"/>
      <c r="J364"/>
      <c r="K364"/>
      <c r="M364"/>
      <c r="N364"/>
      <c r="O364"/>
    </row>
    <row r="365" spans="2:15" x14ac:dyDescent="0.3">
      <c r="B365"/>
      <c r="C365"/>
      <c r="D365"/>
      <c r="E365"/>
      <c r="F365"/>
      <c r="G365"/>
      <c r="H365"/>
      <c r="J365"/>
      <c r="K365"/>
      <c r="M365"/>
      <c r="N365"/>
      <c r="O365"/>
    </row>
    <row r="366" spans="2:15" x14ac:dyDescent="0.3">
      <c r="B366"/>
      <c r="C366"/>
      <c r="D366"/>
      <c r="E366"/>
      <c r="F366"/>
      <c r="G366"/>
      <c r="H366"/>
      <c r="J366"/>
      <c r="K366"/>
      <c r="M366"/>
      <c r="N366"/>
      <c r="O366"/>
    </row>
    <row r="367" spans="2:15" x14ac:dyDescent="0.3">
      <c r="B367"/>
      <c r="C367"/>
      <c r="D367"/>
      <c r="E367"/>
      <c r="F367"/>
      <c r="G367"/>
      <c r="H367"/>
      <c r="J367"/>
      <c r="K367"/>
      <c r="M367"/>
      <c r="N367"/>
      <c r="O367"/>
    </row>
    <row r="368" spans="2:15" x14ac:dyDescent="0.3">
      <c r="B368"/>
      <c r="C368"/>
      <c r="D368"/>
      <c r="E368"/>
      <c r="F368"/>
      <c r="G368"/>
      <c r="H368"/>
      <c r="J368"/>
      <c r="K368"/>
      <c r="M368"/>
      <c r="N368"/>
      <c r="O368"/>
    </row>
    <row r="369" spans="2:15" x14ac:dyDescent="0.3">
      <c r="B369"/>
      <c r="C369"/>
      <c r="D369"/>
      <c r="E369"/>
      <c r="F369"/>
      <c r="G369"/>
      <c r="H369"/>
      <c r="J369"/>
      <c r="K369"/>
      <c r="M369"/>
      <c r="N369"/>
      <c r="O369"/>
    </row>
    <row r="370" spans="2:15" x14ac:dyDescent="0.3">
      <c r="B370"/>
      <c r="C370"/>
      <c r="D370"/>
      <c r="E370"/>
      <c r="F370"/>
      <c r="G370"/>
      <c r="H370"/>
      <c r="J370"/>
      <c r="K370"/>
      <c r="M370"/>
      <c r="N370"/>
      <c r="O370"/>
    </row>
    <row r="371" spans="2:15" x14ac:dyDescent="0.3">
      <c r="B371"/>
      <c r="C371"/>
      <c r="D371"/>
      <c r="E371"/>
      <c r="F371"/>
      <c r="G371"/>
      <c r="H371"/>
      <c r="J371"/>
      <c r="K371"/>
      <c r="M371"/>
      <c r="N371"/>
      <c r="O371"/>
    </row>
    <row r="372" spans="2:15" x14ac:dyDescent="0.3">
      <c r="B372"/>
      <c r="C372"/>
      <c r="D372"/>
      <c r="E372"/>
      <c r="F372"/>
      <c r="G372"/>
      <c r="H372"/>
      <c r="J372"/>
      <c r="K372"/>
      <c r="M372"/>
      <c r="N372"/>
      <c r="O372"/>
    </row>
    <row r="373" spans="2:15" x14ac:dyDescent="0.3">
      <c r="B373"/>
      <c r="C373"/>
      <c r="D373"/>
      <c r="E373"/>
      <c r="F373"/>
      <c r="G373"/>
      <c r="H373"/>
      <c r="J373"/>
      <c r="K373"/>
      <c r="M373"/>
      <c r="N373"/>
      <c r="O373"/>
    </row>
    <row r="374" spans="2:15" x14ac:dyDescent="0.3">
      <c r="B374"/>
      <c r="C374"/>
      <c r="D374"/>
      <c r="E374"/>
      <c r="F374"/>
      <c r="G374"/>
      <c r="H374"/>
      <c r="J374"/>
      <c r="K374"/>
      <c r="M374"/>
      <c r="N374"/>
      <c r="O374"/>
    </row>
    <row r="375" spans="2:15" x14ac:dyDescent="0.3">
      <c r="B375"/>
      <c r="C375"/>
      <c r="D375"/>
      <c r="E375"/>
      <c r="F375"/>
      <c r="G375"/>
      <c r="H375"/>
      <c r="J375"/>
      <c r="K375"/>
      <c r="M375"/>
      <c r="N375"/>
      <c r="O375"/>
    </row>
    <row r="376" spans="2:15" x14ac:dyDescent="0.3">
      <c r="B376"/>
      <c r="C376"/>
      <c r="D376"/>
      <c r="E376"/>
      <c r="F376"/>
      <c r="G376"/>
      <c r="H376"/>
      <c r="J376"/>
      <c r="K376"/>
      <c r="M376"/>
      <c r="N376"/>
      <c r="O376"/>
    </row>
    <row r="377" spans="2:15" x14ac:dyDescent="0.3">
      <c r="B377"/>
      <c r="C377"/>
      <c r="D377"/>
      <c r="E377"/>
      <c r="F377"/>
      <c r="G377"/>
      <c r="H377"/>
      <c r="J377"/>
      <c r="K377"/>
      <c r="M377"/>
      <c r="N377"/>
      <c r="O377"/>
    </row>
    <row r="378" spans="2:15" x14ac:dyDescent="0.3">
      <c r="B378"/>
      <c r="C378"/>
      <c r="D378"/>
      <c r="E378"/>
      <c r="F378"/>
      <c r="G378"/>
      <c r="H378"/>
      <c r="J378"/>
      <c r="K378"/>
      <c r="M378"/>
      <c r="N378"/>
      <c r="O378"/>
    </row>
    <row r="379" spans="2:15" x14ac:dyDescent="0.3">
      <c r="B379"/>
      <c r="C379"/>
      <c r="D379"/>
      <c r="E379"/>
      <c r="F379"/>
      <c r="G379"/>
      <c r="H379"/>
      <c r="J379"/>
      <c r="K379"/>
      <c r="M379"/>
      <c r="N379"/>
      <c r="O379"/>
    </row>
    <row r="380" spans="2:15" x14ac:dyDescent="0.3">
      <c r="B380"/>
      <c r="C380"/>
      <c r="D380"/>
      <c r="E380"/>
      <c r="F380"/>
      <c r="G380"/>
      <c r="H380"/>
      <c r="J380"/>
      <c r="K380"/>
      <c r="M380"/>
      <c r="N380"/>
      <c r="O380"/>
    </row>
    <row r="381" spans="2:15" x14ac:dyDescent="0.3">
      <c r="B381"/>
      <c r="C381"/>
      <c r="D381"/>
      <c r="E381"/>
      <c r="F381"/>
      <c r="G381"/>
      <c r="H381"/>
      <c r="J381"/>
      <c r="K381"/>
      <c r="M381"/>
      <c r="N381"/>
      <c r="O381"/>
    </row>
    <row r="382" spans="2:15" x14ac:dyDescent="0.3">
      <c r="B382"/>
      <c r="C382"/>
      <c r="D382"/>
      <c r="E382"/>
      <c r="F382"/>
      <c r="G382"/>
      <c r="H382"/>
      <c r="J382"/>
      <c r="K382"/>
      <c r="M382"/>
      <c r="N382"/>
      <c r="O382"/>
    </row>
    <row r="383" spans="2:15" x14ac:dyDescent="0.3">
      <c r="B383"/>
      <c r="C383"/>
      <c r="D383"/>
      <c r="E383"/>
      <c r="F383"/>
      <c r="G383"/>
      <c r="H383"/>
      <c r="J383"/>
      <c r="K383"/>
      <c r="M383"/>
      <c r="N383"/>
      <c r="O383"/>
    </row>
    <row r="384" spans="2:15" x14ac:dyDescent="0.3">
      <c r="B384"/>
      <c r="C384"/>
      <c r="D384"/>
      <c r="E384"/>
      <c r="F384"/>
      <c r="G384"/>
      <c r="H384"/>
      <c r="J384"/>
      <c r="K384"/>
      <c r="M384"/>
      <c r="N384"/>
      <c r="O384"/>
    </row>
    <row r="385" spans="2:15" x14ac:dyDescent="0.3">
      <c r="B385"/>
      <c r="C385"/>
      <c r="D385"/>
      <c r="E385"/>
      <c r="F385"/>
      <c r="G385"/>
      <c r="H385"/>
      <c r="J385"/>
      <c r="K385"/>
      <c r="M385"/>
      <c r="N385"/>
      <c r="O385"/>
    </row>
    <row r="386" spans="2:15" x14ac:dyDescent="0.3">
      <c r="B386"/>
      <c r="C386"/>
      <c r="D386"/>
      <c r="E386"/>
      <c r="F386"/>
      <c r="G386"/>
      <c r="H386"/>
      <c r="J386"/>
      <c r="K386"/>
      <c r="M386"/>
      <c r="N386"/>
      <c r="O386"/>
    </row>
    <row r="387" spans="2:15" x14ac:dyDescent="0.3">
      <c r="B387"/>
      <c r="C387"/>
      <c r="D387"/>
      <c r="E387"/>
      <c r="F387"/>
      <c r="G387"/>
      <c r="H387"/>
      <c r="J387"/>
      <c r="K387"/>
      <c r="M387"/>
      <c r="N387"/>
      <c r="O387"/>
    </row>
    <row r="388" spans="2:15" x14ac:dyDescent="0.3">
      <c r="B388"/>
      <c r="C388"/>
      <c r="D388"/>
      <c r="E388"/>
      <c r="F388"/>
      <c r="G388"/>
      <c r="H388"/>
      <c r="J388"/>
      <c r="K388"/>
      <c r="M388"/>
      <c r="N388"/>
      <c r="O388"/>
    </row>
    <row r="389" spans="2:15" x14ac:dyDescent="0.3">
      <c r="B389"/>
      <c r="C389"/>
      <c r="D389"/>
      <c r="E389"/>
      <c r="F389"/>
      <c r="G389"/>
      <c r="H389"/>
      <c r="J389"/>
      <c r="K389"/>
      <c r="M389"/>
      <c r="N389"/>
      <c r="O389"/>
    </row>
    <row r="390" spans="2:15" x14ac:dyDescent="0.3">
      <c r="B390"/>
      <c r="C390"/>
      <c r="D390"/>
      <c r="E390"/>
      <c r="F390"/>
      <c r="G390"/>
      <c r="H390"/>
      <c r="J390"/>
      <c r="K390"/>
      <c r="M390"/>
      <c r="N390"/>
      <c r="O390"/>
    </row>
    <row r="391" spans="2:15" x14ac:dyDescent="0.3">
      <c r="B391"/>
      <c r="C391"/>
      <c r="D391"/>
      <c r="E391"/>
      <c r="F391"/>
      <c r="G391"/>
      <c r="H391"/>
      <c r="J391"/>
      <c r="K391"/>
      <c r="M391"/>
      <c r="N391"/>
      <c r="O391"/>
    </row>
    <row r="392" spans="2:15" x14ac:dyDescent="0.3">
      <c r="B392"/>
      <c r="C392"/>
      <c r="D392"/>
      <c r="E392"/>
      <c r="F392"/>
      <c r="G392"/>
      <c r="H392"/>
      <c r="J392"/>
      <c r="K392"/>
      <c r="M392"/>
      <c r="N392"/>
      <c r="O392"/>
    </row>
    <row r="393" spans="2:15" x14ac:dyDescent="0.3">
      <c r="B393"/>
      <c r="C393"/>
      <c r="D393"/>
      <c r="E393"/>
      <c r="F393"/>
      <c r="G393"/>
      <c r="H393"/>
      <c r="J393"/>
      <c r="K393"/>
      <c r="M393"/>
      <c r="N393"/>
      <c r="O393"/>
    </row>
    <row r="394" spans="2:15" x14ac:dyDescent="0.3">
      <c r="B394"/>
      <c r="C394"/>
      <c r="D394"/>
      <c r="E394"/>
      <c r="F394"/>
      <c r="G394"/>
      <c r="H394"/>
      <c r="J394"/>
      <c r="K394"/>
      <c r="M394"/>
      <c r="N394"/>
      <c r="O394"/>
    </row>
    <row r="395" spans="2:15" x14ac:dyDescent="0.3">
      <c r="B395"/>
      <c r="C395"/>
      <c r="D395"/>
      <c r="E395"/>
      <c r="F395"/>
      <c r="G395"/>
      <c r="H395"/>
      <c r="J395"/>
      <c r="K395"/>
      <c r="M395"/>
      <c r="N395"/>
      <c r="O395"/>
    </row>
    <row r="396" spans="2:15" x14ac:dyDescent="0.3">
      <c r="B396"/>
      <c r="C396"/>
      <c r="D396"/>
      <c r="E396"/>
      <c r="F396"/>
      <c r="G396"/>
      <c r="H396"/>
      <c r="J396"/>
      <c r="K396"/>
      <c r="M396"/>
      <c r="N396"/>
      <c r="O396"/>
    </row>
    <row r="397" spans="2:15" x14ac:dyDescent="0.3">
      <c r="B397"/>
      <c r="C397"/>
      <c r="D397"/>
      <c r="E397"/>
      <c r="F397"/>
      <c r="G397"/>
      <c r="H397"/>
      <c r="J397"/>
      <c r="K397"/>
      <c r="M397"/>
      <c r="N397"/>
      <c r="O397"/>
    </row>
    <row r="398" spans="2:15" x14ac:dyDescent="0.3">
      <c r="B398"/>
      <c r="C398"/>
      <c r="D398"/>
      <c r="E398"/>
      <c r="F398"/>
      <c r="G398"/>
      <c r="H398"/>
      <c r="J398"/>
      <c r="K398"/>
      <c r="M398"/>
      <c r="N398"/>
      <c r="O398"/>
    </row>
    <row r="399" spans="2:15" x14ac:dyDescent="0.3">
      <c r="B399"/>
      <c r="C399"/>
      <c r="D399"/>
      <c r="E399"/>
      <c r="F399"/>
      <c r="G399"/>
      <c r="H399"/>
      <c r="J399"/>
      <c r="K399"/>
      <c r="M399"/>
      <c r="N399"/>
      <c r="O399"/>
    </row>
    <row r="400" spans="2:15" x14ac:dyDescent="0.3">
      <c r="B400"/>
      <c r="C400"/>
      <c r="D400"/>
      <c r="E400"/>
      <c r="F400"/>
      <c r="G400"/>
      <c r="H400"/>
      <c r="J400"/>
      <c r="K400"/>
      <c r="M400"/>
      <c r="N400"/>
      <c r="O400"/>
    </row>
    <row r="401" spans="2:15" x14ac:dyDescent="0.3">
      <c r="B401"/>
      <c r="C401"/>
      <c r="D401"/>
      <c r="E401"/>
      <c r="F401"/>
      <c r="G401"/>
      <c r="H401"/>
      <c r="J401"/>
      <c r="K401"/>
      <c r="M401"/>
      <c r="N401"/>
      <c r="O401"/>
    </row>
    <row r="402" spans="2:15" x14ac:dyDescent="0.3">
      <c r="B402"/>
      <c r="C402"/>
      <c r="D402"/>
      <c r="E402"/>
      <c r="F402"/>
      <c r="G402"/>
      <c r="H402"/>
      <c r="J402"/>
      <c r="K402"/>
      <c r="M402"/>
      <c r="N402"/>
      <c r="O402"/>
    </row>
    <row r="403" spans="2:15" x14ac:dyDescent="0.3">
      <c r="B403"/>
      <c r="C403"/>
      <c r="D403"/>
      <c r="E403"/>
      <c r="F403"/>
      <c r="G403"/>
      <c r="H403"/>
      <c r="J403"/>
      <c r="K403"/>
      <c r="M403"/>
      <c r="N403"/>
      <c r="O403"/>
    </row>
    <row r="404" spans="2:15" x14ac:dyDescent="0.3">
      <c r="B404"/>
      <c r="C404"/>
      <c r="D404"/>
      <c r="E404"/>
      <c r="F404"/>
      <c r="G404"/>
      <c r="H404"/>
      <c r="J404"/>
      <c r="K404"/>
      <c r="M404"/>
      <c r="N404"/>
      <c r="O404"/>
    </row>
    <row r="405" spans="2:15" x14ac:dyDescent="0.3">
      <c r="B405"/>
      <c r="C405"/>
      <c r="D405"/>
      <c r="E405"/>
      <c r="F405"/>
      <c r="G405"/>
      <c r="H405"/>
      <c r="J405"/>
      <c r="K405"/>
      <c r="M405"/>
      <c r="N405"/>
      <c r="O405"/>
    </row>
    <row r="406" spans="2:15" x14ac:dyDescent="0.3">
      <c r="B406"/>
      <c r="C406"/>
      <c r="D406"/>
      <c r="E406"/>
      <c r="F406"/>
      <c r="G406"/>
      <c r="H406"/>
      <c r="J406"/>
      <c r="K406"/>
      <c r="M406"/>
      <c r="N406"/>
      <c r="O406"/>
    </row>
    <row r="407" spans="2:15" x14ac:dyDescent="0.3">
      <c r="B407"/>
      <c r="C407"/>
      <c r="D407"/>
      <c r="E407"/>
      <c r="F407"/>
      <c r="G407"/>
      <c r="H407"/>
      <c r="J407"/>
      <c r="K407"/>
      <c r="M407"/>
      <c r="N407"/>
      <c r="O407"/>
    </row>
    <row r="408" spans="2:15" x14ac:dyDescent="0.3">
      <c r="B408"/>
      <c r="C408"/>
      <c r="D408"/>
      <c r="E408"/>
      <c r="F408"/>
      <c r="G408"/>
      <c r="H408"/>
      <c r="J408"/>
      <c r="K408"/>
      <c r="M408"/>
      <c r="N408"/>
      <c r="O408"/>
    </row>
    <row r="409" spans="2:15" x14ac:dyDescent="0.3">
      <c r="B409"/>
      <c r="C409"/>
      <c r="D409"/>
      <c r="E409"/>
      <c r="F409"/>
      <c r="G409"/>
      <c r="H409"/>
      <c r="J409"/>
      <c r="K409"/>
      <c r="M409"/>
      <c r="N409"/>
      <c r="O409"/>
    </row>
    <row r="410" spans="2:15" x14ac:dyDescent="0.3">
      <c r="B410"/>
      <c r="C410"/>
      <c r="D410"/>
      <c r="E410"/>
      <c r="F410"/>
      <c r="G410"/>
      <c r="H410"/>
      <c r="J410"/>
      <c r="K410"/>
      <c r="M410"/>
      <c r="N410"/>
      <c r="O410"/>
    </row>
    <row r="411" spans="2:15" x14ac:dyDescent="0.3">
      <c r="B411"/>
      <c r="C411"/>
      <c r="D411"/>
      <c r="E411"/>
      <c r="F411"/>
      <c r="G411"/>
      <c r="H411"/>
      <c r="J411"/>
      <c r="K411"/>
      <c r="M411"/>
      <c r="N411"/>
      <c r="O411"/>
    </row>
    <row r="412" spans="2:15" x14ac:dyDescent="0.3">
      <c r="B412"/>
      <c r="C412"/>
      <c r="D412"/>
      <c r="E412"/>
      <c r="F412"/>
      <c r="G412"/>
      <c r="H412"/>
      <c r="J412"/>
      <c r="K412"/>
      <c r="M412"/>
      <c r="N412"/>
      <c r="O412"/>
    </row>
    <row r="413" spans="2:15" x14ac:dyDescent="0.3">
      <c r="B413"/>
      <c r="C413"/>
      <c r="D413"/>
      <c r="E413"/>
      <c r="F413"/>
      <c r="G413"/>
      <c r="H413"/>
      <c r="J413"/>
      <c r="K413"/>
      <c r="M413"/>
      <c r="N413"/>
      <c r="O413"/>
    </row>
    <row r="414" spans="2:15" x14ac:dyDescent="0.3">
      <c r="B414"/>
      <c r="C414"/>
      <c r="D414"/>
      <c r="E414"/>
      <c r="F414"/>
      <c r="G414"/>
      <c r="H414"/>
      <c r="J414"/>
      <c r="K414"/>
      <c r="M414"/>
      <c r="N414"/>
      <c r="O414"/>
    </row>
    <row r="415" spans="2:15" x14ac:dyDescent="0.3">
      <c r="B415"/>
      <c r="C415"/>
      <c r="D415"/>
      <c r="E415"/>
      <c r="F415"/>
      <c r="G415"/>
      <c r="H415"/>
      <c r="J415"/>
      <c r="K415"/>
      <c r="M415"/>
      <c r="N415"/>
      <c r="O415"/>
    </row>
    <row r="416" spans="2:15" x14ac:dyDescent="0.3">
      <c r="B416"/>
      <c r="C416"/>
      <c r="D416"/>
      <c r="E416"/>
      <c r="F416"/>
      <c r="G416"/>
      <c r="H416"/>
      <c r="J416"/>
      <c r="K416"/>
      <c r="M416"/>
      <c r="N416"/>
      <c r="O416"/>
    </row>
    <row r="417" spans="2:15" x14ac:dyDescent="0.3">
      <c r="B417"/>
      <c r="C417"/>
      <c r="D417"/>
      <c r="E417"/>
      <c r="F417"/>
      <c r="G417"/>
      <c r="H417"/>
      <c r="J417"/>
      <c r="K417"/>
      <c r="M417"/>
      <c r="N417"/>
      <c r="O417"/>
    </row>
    <row r="418" spans="2:15" x14ac:dyDescent="0.3">
      <c r="B418"/>
      <c r="C418"/>
      <c r="D418"/>
      <c r="E418"/>
      <c r="F418"/>
      <c r="G418"/>
      <c r="H418"/>
      <c r="J418"/>
      <c r="K418"/>
      <c r="M418"/>
      <c r="N418"/>
      <c r="O418"/>
    </row>
    <row r="419" spans="2:15" x14ac:dyDescent="0.3">
      <c r="B419"/>
      <c r="C419"/>
      <c r="D419"/>
      <c r="E419"/>
      <c r="F419"/>
      <c r="G419"/>
      <c r="H419"/>
      <c r="J419"/>
      <c r="K419"/>
      <c r="M419"/>
      <c r="N419"/>
      <c r="O419"/>
    </row>
    <row r="420" spans="2:15" x14ac:dyDescent="0.3">
      <c r="B420"/>
      <c r="C420"/>
      <c r="D420"/>
      <c r="E420"/>
      <c r="F420"/>
      <c r="G420"/>
      <c r="H420"/>
      <c r="J420"/>
      <c r="K420"/>
      <c r="M420"/>
      <c r="N420"/>
      <c r="O420"/>
    </row>
    <row r="421" spans="2:15" x14ac:dyDescent="0.3">
      <c r="B421"/>
      <c r="C421"/>
      <c r="D421"/>
      <c r="E421"/>
      <c r="F421"/>
      <c r="G421"/>
      <c r="H421"/>
      <c r="J421"/>
      <c r="K421"/>
      <c r="M421"/>
      <c r="N421"/>
      <c r="O421"/>
    </row>
    <row r="422" spans="2:15" x14ac:dyDescent="0.3">
      <c r="B422"/>
      <c r="C422"/>
      <c r="D422"/>
      <c r="E422"/>
      <c r="F422"/>
      <c r="G422"/>
      <c r="H422"/>
      <c r="J422"/>
      <c r="K422"/>
      <c r="M422"/>
      <c r="N422"/>
      <c r="O422"/>
    </row>
    <row r="423" spans="2:15" x14ac:dyDescent="0.3">
      <c r="B423"/>
      <c r="C423"/>
      <c r="D423"/>
      <c r="E423"/>
      <c r="F423"/>
      <c r="G423"/>
      <c r="H423"/>
      <c r="J423"/>
      <c r="K423"/>
      <c r="M423"/>
      <c r="N423"/>
      <c r="O423"/>
    </row>
    <row r="424" spans="2:15" x14ac:dyDescent="0.3">
      <c r="B424"/>
      <c r="C424"/>
      <c r="D424"/>
      <c r="E424"/>
      <c r="F424"/>
      <c r="G424"/>
      <c r="H424"/>
      <c r="J424"/>
      <c r="K424"/>
      <c r="M424"/>
      <c r="N424"/>
      <c r="O424"/>
    </row>
    <row r="425" spans="2:15" x14ac:dyDescent="0.3">
      <c r="B425"/>
      <c r="C425"/>
      <c r="D425"/>
      <c r="E425"/>
      <c r="F425"/>
      <c r="G425"/>
      <c r="H425"/>
      <c r="J425"/>
      <c r="K425"/>
      <c r="M425"/>
      <c r="N425"/>
      <c r="O425"/>
    </row>
    <row r="426" spans="2:15" x14ac:dyDescent="0.3">
      <c r="B426"/>
      <c r="C426"/>
      <c r="D426"/>
      <c r="E426"/>
      <c r="F426"/>
      <c r="G426"/>
      <c r="H426"/>
      <c r="J426"/>
      <c r="K426"/>
      <c r="M426"/>
      <c r="N426"/>
      <c r="O426"/>
    </row>
    <row r="427" spans="2:15" x14ac:dyDescent="0.3">
      <c r="B427"/>
      <c r="C427"/>
      <c r="D427"/>
      <c r="E427"/>
      <c r="F427"/>
      <c r="G427"/>
      <c r="H427"/>
      <c r="J427"/>
      <c r="K427"/>
      <c r="M427"/>
      <c r="N427"/>
      <c r="O427"/>
    </row>
    <row r="428" spans="2:15" x14ac:dyDescent="0.3">
      <c r="B428"/>
      <c r="C428"/>
      <c r="D428"/>
      <c r="E428"/>
      <c r="F428"/>
      <c r="G428"/>
      <c r="H428"/>
      <c r="J428"/>
      <c r="K428"/>
      <c r="M428"/>
      <c r="N428"/>
      <c r="O428"/>
    </row>
    <row r="429" spans="2:15" x14ac:dyDescent="0.3">
      <c r="B429"/>
      <c r="C429"/>
      <c r="D429"/>
      <c r="E429"/>
      <c r="F429"/>
      <c r="G429"/>
      <c r="H429"/>
      <c r="J429"/>
      <c r="K429"/>
      <c r="M429"/>
      <c r="N429"/>
      <c r="O429"/>
    </row>
    <row r="430" spans="2:15" x14ac:dyDescent="0.3">
      <c r="B430"/>
      <c r="C430"/>
      <c r="D430"/>
      <c r="E430"/>
      <c r="F430"/>
      <c r="G430"/>
      <c r="H430"/>
      <c r="J430"/>
      <c r="K430"/>
      <c r="M430"/>
      <c r="N430"/>
      <c r="O430"/>
    </row>
    <row r="431" spans="2:15" x14ac:dyDescent="0.3">
      <c r="B431"/>
      <c r="C431"/>
      <c r="D431"/>
      <c r="E431"/>
      <c r="F431"/>
      <c r="G431"/>
      <c r="H431"/>
      <c r="J431"/>
      <c r="K431"/>
      <c r="M431"/>
      <c r="N431"/>
      <c r="O431"/>
    </row>
    <row r="432" spans="2:15" x14ac:dyDescent="0.3">
      <c r="B432"/>
      <c r="C432"/>
      <c r="D432"/>
      <c r="E432"/>
      <c r="F432"/>
      <c r="G432"/>
      <c r="H432"/>
      <c r="J432"/>
      <c r="K432"/>
      <c r="M432"/>
      <c r="N432"/>
      <c r="O432"/>
    </row>
    <row r="433" spans="2:15" x14ac:dyDescent="0.3">
      <c r="B433"/>
      <c r="C433"/>
      <c r="D433"/>
      <c r="E433"/>
      <c r="F433"/>
      <c r="G433"/>
      <c r="H433"/>
      <c r="J433"/>
      <c r="K433"/>
      <c r="M433"/>
      <c r="N433"/>
      <c r="O433"/>
    </row>
    <row r="434" spans="2:15" x14ac:dyDescent="0.3">
      <c r="B434"/>
      <c r="C434"/>
      <c r="D434"/>
      <c r="E434"/>
      <c r="F434"/>
      <c r="G434"/>
      <c r="H434"/>
      <c r="J434"/>
      <c r="K434"/>
      <c r="M434"/>
      <c r="N434"/>
      <c r="O434"/>
    </row>
    <row r="435" spans="2:15" x14ac:dyDescent="0.3">
      <c r="B435"/>
      <c r="C435"/>
      <c r="D435"/>
      <c r="E435"/>
      <c r="F435"/>
      <c r="G435"/>
      <c r="H435"/>
      <c r="J435"/>
      <c r="K435"/>
      <c r="M435"/>
      <c r="N435"/>
      <c r="O435"/>
    </row>
    <row r="436" spans="2:15" x14ac:dyDescent="0.3">
      <c r="B436"/>
      <c r="C436"/>
      <c r="D436"/>
      <c r="E436"/>
      <c r="F436"/>
      <c r="G436"/>
      <c r="H436"/>
      <c r="J436"/>
      <c r="K436"/>
      <c r="M436"/>
      <c r="N436"/>
      <c r="O436"/>
    </row>
    <row r="437" spans="2:15" x14ac:dyDescent="0.3">
      <c r="B437"/>
      <c r="C437"/>
      <c r="D437"/>
      <c r="E437"/>
      <c r="F437"/>
      <c r="G437"/>
      <c r="H437"/>
      <c r="J437"/>
      <c r="K437"/>
      <c r="M437"/>
      <c r="N437"/>
      <c r="O437"/>
    </row>
    <row r="438" spans="2:15" x14ac:dyDescent="0.3">
      <c r="B438"/>
      <c r="C438"/>
      <c r="D438"/>
      <c r="E438"/>
      <c r="F438"/>
      <c r="G438"/>
      <c r="H438"/>
      <c r="J438"/>
      <c r="K438"/>
      <c r="M438"/>
      <c r="N438"/>
      <c r="O438"/>
    </row>
    <row r="439" spans="2:15" x14ac:dyDescent="0.3">
      <c r="B439"/>
      <c r="C439"/>
      <c r="D439"/>
      <c r="E439"/>
      <c r="F439"/>
      <c r="G439"/>
      <c r="H439"/>
      <c r="J439"/>
      <c r="K439"/>
      <c r="M439"/>
      <c r="N439"/>
      <c r="O439"/>
    </row>
    <row r="440" spans="2:15" x14ac:dyDescent="0.3">
      <c r="B440"/>
      <c r="C440"/>
      <c r="D440"/>
      <c r="E440"/>
      <c r="F440"/>
      <c r="G440"/>
      <c r="H440"/>
      <c r="J440"/>
      <c r="K440"/>
      <c r="M440"/>
      <c r="N440"/>
      <c r="O440"/>
    </row>
    <row r="441" spans="2:15" x14ac:dyDescent="0.3">
      <c r="B441"/>
      <c r="C441"/>
      <c r="D441"/>
      <c r="E441"/>
      <c r="F441"/>
      <c r="G441"/>
      <c r="H441"/>
      <c r="J441"/>
      <c r="K441"/>
      <c r="M441"/>
      <c r="N441"/>
      <c r="O441"/>
    </row>
    <row r="442" spans="2:15" x14ac:dyDescent="0.3">
      <c r="B442"/>
      <c r="C442"/>
      <c r="D442"/>
      <c r="E442"/>
      <c r="F442"/>
      <c r="G442"/>
      <c r="H442"/>
      <c r="J442"/>
      <c r="K442"/>
      <c r="M442"/>
      <c r="N442"/>
      <c r="O442"/>
    </row>
    <row r="443" spans="2:15" x14ac:dyDescent="0.3">
      <c r="B443"/>
      <c r="C443"/>
      <c r="D443"/>
      <c r="E443"/>
      <c r="F443"/>
      <c r="G443"/>
      <c r="H443"/>
      <c r="J443"/>
      <c r="K443"/>
      <c r="M443"/>
      <c r="N443"/>
      <c r="O443"/>
    </row>
    <row r="444" spans="2:15" x14ac:dyDescent="0.3">
      <c r="B444"/>
      <c r="C444"/>
      <c r="D444"/>
      <c r="E444"/>
      <c r="F444"/>
      <c r="G444"/>
      <c r="H444"/>
      <c r="J444"/>
      <c r="K444"/>
      <c r="M444"/>
      <c r="N444"/>
      <c r="O444"/>
    </row>
    <row r="445" spans="2:15" x14ac:dyDescent="0.3">
      <c r="B445"/>
      <c r="C445"/>
      <c r="D445"/>
      <c r="E445"/>
      <c r="F445"/>
      <c r="G445"/>
      <c r="H445"/>
      <c r="J445"/>
      <c r="K445"/>
      <c r="M445"/>
      <c r="N445"/>
      <c r="O445"/>
    </row>
    <row r="446" spans="2:15" x14ac:dyDescent="0.3">
      <c r="B446"/>
      <c r="C446"/>
      <c r="D446"/>
      <c r="E446"/>
      <c r="F446"/>
      <c r="G446"/>
      <c r="H446"/>
      <c r="J446"/>
      <c r="K446"/>
      <c r="M446"/>
      <c r="N446"/>
      <c r="O446"/>
    </row>
    <row r="447" spans="2:15" x14ac:dyDescent="0.3">
      <c r="B447"/>
      <c r="C447"/>
      <c r="D447"/>
      <c r="E447"/>
      <c r="F447"/>
      <c r="G447"/>
      <c r="H447"/>
      <c r="J447"/>
      <c r="K447"/>
      <c r="M447"/>
      <c r="N447"/>
      <c r="O447"/>
    </row>
    <row r="448" spans="2:15" x14ac:dyDescent="0.3">
      <c r="B448"/>
      <c r="C448"/>
      <c r="D448"/>
      <c r="E448"/>
      <c r="F448"/>
      <c r="G448"/>
      <c r="H448"/>
      <c r="J448"/>
      <c r="K448"/>
      <c r="M448"/>
      <c r="N448"/>
      <c r="O448"/>
    </row>
    <row r="449" spans="2:15" x14ac:dyDescent="0.3">
      <c r="B449"/>
      <c r="C449"/>
      <c r="D449"/>
      <c r="E449"/>
      <c r="F449"/>
      <c r="G449"/>
      <c r="H449"/>
      <c r="J449"/>
      <c r="K449"/>
      <c r="M449"/>
      <c r="N449"/>
      <c r="O449"/>
    </row>
    <row r="450" spans="2:15" x14ac:dyDescent="0.3">
      <c r="B450"/>
      <c r="C450"/>
      <c r="D450"/>
      <c r="E450"/>
      <c r="F450"/>
      <c r="G450"/>
      <c r="H450"/>
      <c r="J450"/>
      <c r="K450"/>
      <c r="M450"/>
      <c r="N450"/>
      <c r="O450"/>
    </row>
    <row r="451" spans="2:15" x14ac:dyDescent="0.3">
      <c r="B451"/>
      <c r="C451"/>
      <c r="D451"/>
      <c r="E451"/>
      <c r="F451"/>
      <c r="G451"/>
      <c r="H451"/>
      <c r="J451"/>
      <c r="K451"/>
      <c r="M451"/>
      <c r="N451"/>
      <c r="O451"/>
    </row>
    <row r="452" spans="2:15" x14ac:dyDescent="0.3">
      <c r="B452"/>
      <c r="C452"/>
      <c r="D452"/>
      <c r="E452"/>
      <c r="F452"/>
      <c r="G452"/>
      <c r="H452"/>
      <c r="J452"/>
      <c r="K452"/>
      <c r="M452"/>
      <c r="N452"/>
      <c r="O452"/>
    </row>
    <row r="453" spans="2:15" x14ac:dyDescent="0.3">
      <c r="B453"/>
      <c r="C453"/>
      <c r="D453"/>
      <c r="E453"/>
      <c r="F453"/>
      <c r="G453"/>
      <c r="H453"/>
      <c r="J453"/>
      <c r="K453"/>
      <c r="M453"/>
      <c r="N453"/>
      <c r="O453"/>
    </row>
    <row r="454" spans="2:15" x14ac:dyDescent="0.3">
      <c r="B454"/>
      <c r="C454"/>
      <c r="D454"/>
      <c r="E454"/>
      <c r="F454"/>
      <c r="G454"/>
      <c r="H454"/>
      <c r="J454"/>
      <c r="K454"/>
      <c r="M454"/>
      <c r="N454"/>
      <c r="O454"/>
    </row>
    <row r="455" spans="2:15" x14ac:dyDescent="0.3">
      <c r="B455"/>
      <c r="C455"/>
      <c r="D455"/>
      <c r="E455"/>
      <c r="F455"/>
      <c r="G455"/>
      <c r="H455"/>
      <c r="J455"/>
      <c r="K455"/>
      <c r="M455"/>
      <c r="N455"/>
      <c r="O455"/>
    </row>
    <row r="456" spans="2:15" x14ac:dyDescent="0.3">
      <c r="B456"/>
      <c r="C456"/>
      <c r="D456"/>
      <c r="E456"/>
      <c r="F456"/>
      <c r="G456"/>
      <c r="H456"/>
      <c r="J456"/>
      <c r="K456"/>
      <c r="M456"/>
      <c r="N456"/>
      <c r="O456"/>
    </row>
    <row r="457" spans="2:15" x14ac:dyDescent="0.3">
      <c r="B457"/>
      <c r="C457"/>
      <c r="D457"/>
      <c r="E457"/>
      <c r="F457"/>
      <c r="G457"/>
      <c r="H457"/>
      <c r="J457"/>
      <c r="K457"/>
      <c r="M457"/>
      <c r="N457"/>
      <c r="O457"/>
    </row>
    <row r="458" spans="2:15" x14ac:dyDescent="0.3">
      <c r="B458"/>
      <c r="C458"/>
      <c r="D458"/>
      <c r="E458"/>
      <c r="F458"/>
      <c r="G458"/>
      <c r="H458"/>
      <c r="J458"/>
      <c r="K458"/>
      <c r="M458"/>
      <c r="N458"/>
      <c r="O458"/>
    </row>
    <row r="459" spans="2:15" x14ac:dyDescent="0.3">
      <c r="B459"/>
      <c r="C459"/>
      <c r="D459"/>
      <c r="E459"/>
      <c r="F459"/>
      <c r="G459"/>
      <c r="H459"/>
      <c r="J459"/>
      <c r="K459"/>
      <c r="M459"/>
      <c r="N459"/>
      <c r="O459"/>
    </row>
    <row r="460" spans="2:15" x14ac:dyDescent="0.3">
      <c r="B460"/>
      <c r="C460"/>
      <c r="D460"/>
      <c r="E460"/>
      <c r="F460"/>
      <c r="G460"/>
      <c r="H460"/>
      <c r="J460"/>
      <c r="K460"/>
      <c r="M460"/>
      <c r="N460"/>
      <c r="O460"/>
    </row>
    <row r="461" spans="2:15" x14ac:dyDescent="0.3">
      <c r="B461"/>
      <c r="C461"/>
      <c r="D461"/>
      <c r="E461"/>
      <c r="F461"/>
      <c r="G461"/>
      <c r="H461"/>
      <c r="J461"/>
      <c r="K461"/>
      <c r="M461"/>
      <c r="N461"/>
      <c r="O461"/>
    </row>
    <row r="462" spans="2:15" x14ac:dyDescent="0.3">
      <c r="B462"/>
      <c r="C462"/>
      <c r="D462"/>
      <c r="E462"/>
      <c r="F462"/>
      <c r="G462"/>
      <c r="H462"/>
      <c r="J462"/>
      <c r="K462"/>
      <c r="M462"/>
      <c r="N462"/>
      <c r="O462"/>
    </row>
    <row r="463" spans="2:15" x14ac:dyDescent="0.3">
      <c r="B463"/>
      <c r="C463"/>
      <c r="D463"/>
      <c r="E463"/>
      <c r="F463"/>
      <c r="G463"/>
      <c r="H463"/>
      <c r="J463"/>
      <c r="K463"/>
      <c r="M463"/>
      <c r="N463"/>
      <c r="O463"/>
    </row>
    <row r="464" spans="2:15" x14ac:dyDescent="0.3">
      <c r="B464"/>
      <c r="C464"/>
      <c r="D464"/>
      <c r="E464"/>
      <c r="F464"/>
      <c r="G464"/>
      <c r="H464"/>
      <c r="J464"/>
      <c r="K464"/>
      <c r="M464"/>
      <c r="N464"/>
      <c r="O464"/>
    </row>
    <row r="465" spans="2:15" x14ac:dyDescent="0.3">
      <c r="B465"/>
      <c r="C465"/>
      <c r="D465"/>
      <c r="E465"/>
      <c r="F465"/>
      <c r="G465"/>
      <c r="H465"/>
      <c r="J465"/>
      <c r="K465"/>
      <c r="M465"/>
      <c r="N465"/>
      <c r="O465"/>
    </row>
    <row r="466" spans="2:15" x14ac:dyDescent="0.3">
      <c r="B466"/>
      <c r="C466"/>
      <c r="D466"/>
      <c r="E466"/>
      <c r="F466"/>
      <c r="G466"/>
      <c r="H466"/>
      <c r="J466"/>
      <c r="K466"/>
      <c r="M466"/>
      <c r="N466"/>
      <c r="O466"/>
    </row>
    <row r="467" spans="2:15" x14ac:dyDescent="0.3">
      <c r="B467"/>
      <c r="C467"/>
      <c r="D467"/>
      <c r="E467"/>
      <c r="F467"/>
      <c r="G467"/>
      <c r="H467"/>
      <c r="J467"/>
      <c r="K467"/>
      <c r="M467"/>
      <c r="N467"/>
      <c r="O467"/>
    </row>
    <row r="468" spans="2:15" x14ac:dyDescent="0.3">
      <c r="B468"/>
      <c r="C468"/>
      <c r="D468"/>
      <c r="E468"/>
      <c r="F468"/>
      <c r="G468"/>
      <c r="H468"/>
      <c r="J468"/>
      <c r="K468"/>
      <c r="M468"/>
      <c r="N468"/>
      <c r="O468"/>
    </row>
    <row r="469" spans="2:15" x14ac:dyDescent="0.3">
      <c r="B469"/>
      <c r="C469"/>
      <c r="D469"/>
      <c r="E469"/>
      <c r="F469"/>
      <c r="G469"/>
      <c r="H469"/>
      <c r="J469"/>
      <c r="K469"/>
      <c r="M469"/>
      <c r="N469"/>
      <c r="O469"/>
    </row>
    <row r="470" spans="2:15" x14ac:dyDescent="0.3">
      <c r="B470"/>
      <c r="C470"/>
      <c r="D470"/>
      <c r="E470"/>
      <c r="F470"/>
      <c r="G470"/>
      <c r="H470"/>
      <c r="J470"/>
      <c r="K470"/>
      <c r="M470"/>
      <c r="N470"/>
      <c r="O470"/>
    </row>
    <row r="471" spans="2:15" x14ac:dyDescent="0.3">
      <c r="B471"/>
      <c r="C471"/>
      <c r="D471"/>
      <c r="E471"/>
      <c r="F471"/>
      <c r="G471"/>
      <c r="H471"/>
      <c r="J471"/>
      <c r="K471"/>
      <c r="M471"/>
      <c r="N471"/>
      <c r="O471"/>
    </row>
    <row r="472" spans="2:15" x14ac:dyDescent="0.3">
      <c r="B472"/>
      <c r="C472"/>
      <c r="D472"/>
      <c r="E472"/>
      <c r="F472"/>
      <c r="G472"/>
      <c r="H472"/>
      <c r="J472"/>
      <c r="K472"/>
      <c r="M472"/>
      <c r="N472"/>
      <c r="O472"/>
    </row>
    <row r="473" spans="2:15" x14ac:dyDescent="0.3">
      <c r="B473"/>
      <c r="C473"/>
      <c r="D473"/>
      <c r="E473"/>
      <c r="F473"/>
      <c r="G473"/>
      <c r="H473"/>
      <c r="J473"/>
      <c r="K473"/>
      <c r="M473"/>
      <c r="N473"/>
      <c r="O473"/>
    </row>
    <row r="474" spans="2:15" x14ac:dyDescent="0.3">
      <c r="B474"/>
      <c r="C474"/>
      <c r="D474"/>
      <c r="E474"/>
      <c r="F474"/>
      <c r="G474"/>
      <c r="H474"/>
      <c r="J474"/>
      <c r="K474"/>
      <c r="M474"/>
      <c r="N474"/>
      <c r="O474"/>
    </row>
    <row r="475" spans="2:15" x14ac:dyDescent="0.3">
      <c r="B475"/>
      <c r="C475"/>
      <c r="D475"/>
      <c r="E475"/>
      <c r="F475"/>
      <c r="G475"/>
      <c r="H475"/>
      <c r="J475"/>
      <c r="K475"/>
      <c r="M475"/>
      <c r="N475"/>
      <c r="O475"/>
    </row>
    <row r="476" spans="2:15" x14ac:dyDescent="0.3">
      <c r="B476"/>
      <c r="C476"/>
      <c r="D476"/>
      <c r="E476"/>
      <c r="F476"/>
      <c r="G476"/>
      <c r="H476"/>
      <c r="J476"/>
      <c r="K476"/>
      <c r="M476"/>
      <c r="N476"/>
      <c r="O476"/>
    </row>
    <row r="477" spans="2:15" x14ac:dyDescent="0.3">
      <c r="B477"/>
      <c r="C477"/>
      <c r="D477"/>
      <c r="E477"/>
      <c r="F477"/>
      <c r="G477"/>
      <c r="H477"/>
      <c r="J477"/>
      <c r="K477"/>
      <c r="M477"/>
      <c r="N477"/>
      <c r="O477"/>
    </row>
    <row r="478" spans="2:15" x14ac:dyDescent="0.3">
      <c r="B478"/>
      <c r="C478"/>
      <c r="D478"/>
      <c r="E478"/>
      <c r="F478"/>
      <c r="G478"/>
      <c r="H478"/>
      <c r="J478"/>
      <c r="K478"/>
      <c r="M478"/>
      <c r="N478"/>
      <c r="O478"/>
    </row>
    <row r="479" spans="2:15" x14ac:dyDescent="0.3">
      <c r="B479"/>
      <c r="C479"/>
      <c r="D479"/>
      <c r="E479"/>
      <c r="F479"/>
      <c r="G479"/>
      <c r="H479"/>
      <c r="J479"/>
      <c r="K479"/>
      <c r="M479"/>
      <c r="N479"/>
      <c r="O479"/>
    </row>
    <row r="480" spans="2:15" x14ac:dyDescent="0.3">
      <c r="B480"/>
      <c r="C480"/>
      <c r="D480"/>
      <c r="E480"/>
      <c r="F480"/>
      <c r="G480"/>
      <c r="H480"/>
      <c r="J480"/>
      <c r="K480"/>
      <c r="M480"/>
      <c r="N480"/>
      <c r="O480"/>
    </row>
    <row r="481" spans="2:15" x14ac:dyDescent="0.3">
      <c r="B481"/>
      <c r="C481"/>
      <c r="D481"/>
      <c r="E481"/>
      <c r="F481"/>
      <c r="G481"/>
      <c r="H481"/>
      <c r="J481"/>
      <c r="K481"/>
      <c r="M481"/>
      <c r="N481"/>
      <c r="O481"/>
    </row>
    <row r="482" spans="2:15" x14ac:dyDescent="0.3">
      <c r="B482"/>
      <c r="C482"/>
      <c r="D482"/>
      <c r="E482"/>
      <c r="F482"/>
      <c r="G482"/>
      <c r="H482"/>
      <c r="J482"/>
      <c r="K482"/>
      <c r="M482"/>
      <c r="N482"/>
      <c r="O482"/>
    </row>
    <row r="483" spans="2:15" x14ac:dyDescent="0.3">
      <c r="B483"/>
      <c r="C483"/>
      <c r="D483"/>
      <c r="E483"/>
      <c r="F483"/>
      <c r="G483"/>
      <c r="H483"/>
      <c r="J483"/>
      <c r="K483"/>
      <c r="M483"/>
      <c r="N483"/>
      <c r="O483"/>
    </row>
    <row r="484" spans="2:15" x14ac:dyDescent="0.3">
      <c r="B484"/>
      <c r="C484"/>
      <c r="D484"/>
      <c r="E484"/>
      <c r="F484"/>
      <c r="G484"/>
      <c r="H484"/>
      <c r="J484"/>
      <c r="K484"/>
      <c r="M484"/>
      <c r="N484"/>
      <c r="O484"/>
    </row>
    <row r="485" spans="2:15" x14ac:dyDescent="0.3">
      <c r="B485"/>
      <c r="C485"/>
      <c r="D485"/>
      <c r="E485"/>
      <c r="F485"/>
      <c r="G485"/>
      <c r="H485"/>
      <c r="J485"/>
      <c r="K485"/>
      <c r="M485"/>
      <c r="N485"/>
      <c r="O485"/>
    </row>
    <row r="486" spans="2:15" x14ac:dyDescent="0.3">
      <c r="B486"/>
      <c r="C486"/>
      <c r="D486"/>
      <c r="E486"/>
      <c r="F486"/>
      <c r="G486"/>
      <c r="H486"/>
      <c r="J486"/>
      <c r="K486"/>
      <c r="M486"/>
      <c r="N486"/>
      <c r="O486"/>
    </row>
    <row r="487" spans="2:15" x14ac:dyDescent="0.3">
      <c r="B487"/>
      <c r="C487"/>
      <c r="D487"/>
      <c r="E487"/>
      <c r="F487"/>
      <c r="G487"/>
      <c r="H487"/>
      <c r="K487"/>
      <c r="M487"/>
      <c r="N487"/>
      <c r="O487"/>
    </row>
    <row r="488" spans="2:15" x14ac:dyDescent="0.3">
      <c r="B488"/>
      <c r="C488"/>
      <c r="D488"/>
      <c r="E488"/>
      <c r="F488"/>
      <c r="G488"/>
      <c r="H488"/>
      <c r="K488"/>
      <c r="M488"/>
      <c r="N488"/>
      <c r="O488"/>
    </row>
    <row r="489" spans="2:15" x14ac:dyDescent="0.3">
      <c r="B489"/>
      <c r="C489"/>
      <c r="D489"/>
      <c r="E489"/>
      <c r="F489"/>
      <c r="G489"/>
      <c r="H489"/>
      <c r="K489"/>
      <c r="M489"/>
      <c r="N489"/>
      <c r="O489"/>
    </row>
    <row r="490" spans="2:15" x14ac:dyDescent="0.3">
      <c r="B490"/>
      <c r="C490"/>
      <c r="D490"/>
      <c r="E490"/>
      <c r="F490"/>
      <c r="G490"/>
      <c r="H490"/>
      <c r="K490"/>
      <c r="M490"/>
      <c r="N490"/>
      <c r="O490"/>
    </row>
    <row r="491" spans="2:15" x14ac:dyDescent="0.3">
      <c r="B491"/>
      <c r="C491"/>
      <c r="D491"/>
      <c r="E491"/>
      <c r="F491"/>
      <c r="G491"/>
      <c r="H491"/>
      <c r="K491"/>
      <c r="M491"/>
      <c r="N491"/>
      <c r="O491"/>
    </row>
    <row r="492" spans="2:15" x14ac:dyDescent="0.3">
      <c r="B492"/>
      <c r="C492"/>
      <c r="D492"/>
      <c r="E492"/>
      <c r="F492"/>
      <c r="G492"/>
      <c r="H492"/>
      <c r="K492"/>
      <c r="M492"/>
      <c r="N492"/>
      <c r="O492"/>
    </row>
    <row r="493" spans="2:15" x14ac:dyDescent="0.3">
      <c r="B493"/>
      <c r="C493"/>
      <c r="D493"/>
      <c r="E493"/>
      <c r="F493"/>
      <c r="G493"/>
      <c r="H493"/>
      <c r="K493"/>
      <c r="M493"/>
      <c r="N493"/>
      <c r="O493"/>
    </row>
    <row r="494" spans="2:15" x14ac:dyDescent="0.3">
      <c r="B494"/>
      <c r="C494"/>
      <c r="D494"/>
      <c r="E494"/>
      <c r="F494"/>
      <c r="G494"/>
      <c r="H494"/>
      <c r="K494"/>
      <c r="M494"/>
      <c r="N494"/>
      <c r="O494"/>
    </row>
    <row r="495" spans="2:15" x14ac:dyDescent="0.3">
      <c r="B495"/>
      <c r="C495"/>
      <c r="D495"/>
      <c r="E495"/>
      <c r="F495"/>
      <c r="G495"/>
      <c r="H495"/>
      <c r="K495"/>
      <c r="M495"/>
      <c r="N495"/>
      <c r="O495"/>
    </row>
    <row r="496" spans="2:15" x14ac:dyDescent="0.3">
      <c r="B496"/>
      <c r="C496"/>
      <c r="D496"/>
      <c r="E496"/>
      <c r="F496"/>
      <c r="G496"/>
      <c r="H496"/>
      <c r="K496"/>
      <c r="M496"/>
      <c r="N496"/>
      <c r="O496"/>
    </row>
    <row r="497" spans="2:15" x14ac:dyDescent="0.3">
      <c r="B497"/>
      <c r="C497"/>
      <c r="D497"/>
      <c r="E497"/>
      <c r="F497"/>
      <c r="G497"/>
      <c r="H497"/>
      <c r="K497"/>
      <c r="M497"/>
      <c r="N497"/>
      <c r="O497"/>
    </row>
    <row r="498" spans="2:15" x14ac:dyDescent="0.3">
      <c r="B498"/>
      <c r="C498"/>
      <c r="D498"/>
      <c r="E498"/>
      <c r="F498"/>
      <c r="G498"/>
      <c r="H498"/>
      <c r="K498"/>
      <c r="M498"/>
      <c r="N498"/>
      <c r="O498"/>
    </row>
    <row r="499" spans="2:15" x14ac:dyDescent="0.3">
      <c r="B499"/>
      <c r="C499"/>
      <c r="D499"/>
      <c r="E499"/>
      <c r="F499"/>
      <c r="G499"/>
      <c r="H499"/>
      <c r="K499"/>
      <c r="M499"/>
      <c r="N499"/>
      <c r="O499"/>
    </row>
    <row r="500" spans="2:15" x14ac:dyDescent="0.3">
      <c r="B500"/>
      <c r="C500"/>
      <c r="D500"/>
      <c r="E500"/>
      <c r="F500"/>
      <c r="G500"/>
      <c r="H500"/>
      <c r="K500"/>
      <c r="M500"/>
      <c r="N500"/>
      <c r="O500"/>
    </row>
    <row r="501" spans="2:15" x14ac:dyDescent="0.3">
      <c r="B501"/>
      <c r="C501"/>
      <c r="D501"/>
      <c r="E501"/>
      <c r="F501"/>
      <c r="G501"/>
      <c r="H501"/>
      <c r="K501"/>
      <c r="M501"/>
      <c r="N501"/>
      <c r="O501"/>
    </row>
    <row r="502" spans="2:15" x14ac:dyDescent="0.3">
      <c r="B502"/>
      <c r="C502"/>
      <c r="D502"/>
      <c r="E502"/>
      <c r="F502"/>
      <c r="G502"/>
      <c r="H502"/>
      <c r="K502"/>
      <c r="M502"/>
      <c r="N502"/>
      <c r="O502"/>
    </row>
    <row r="503" spans="2:15" x14ac:dyDescent="0.3">
      <c r="B503"/>
      <c r="C503"/>
      <c r="D503"/>
      <c r="E503"/>
      <c r="F503"/>
      <c r="G503"/>
      <c r="H503"/>
      <c r="K503"/>
      <c r="M503"/>
      <c r="N503"/>
      <c r="O503"/>
    </row>
    <row r="504" spans="2:15" x14ac:dyDescent="0.3">
      <c r="B504"/>
      <c r="C504"/>
      <c r="D504"/>
      <c r="E504"/>
      <c r="F504"/>
      <c r="G504"/>
      <c r="H504"/>
      <c r="K504"/>
      <c r="M504"/>
      <c r="N504"/>
      <c r="O504"/>
    </row>
    <row r="505" spans="2:15" x14ac:dyDescent="0.3">
      <c r="B505"/>
      <c r="C505"/>
      <c r="D505"/>
      <c r="E505"/>
      <c r="F505"/>
      <c r="G505"/>
      <c r="H505"/>
      <c r="K505"/>
      <c r="M505"/>
      <c r="N505"/>
      <c r="O505"/>
    </row>
    <row r="506" spans="2:15" x14ac:dyDescent="0.3">
      <c r="B506"/>
      <c r="C506"/>
      <c r="D506"/>
      <c r="E506"/>
      <c r="F506"/>
      <c r="G506"/>
      <c r="H506"/>
      <c r="K506"/>
      <c r="M506"/>
      <c r="N506"/>
      <c r="O506"/>
    </row>
    <row r="507" spans="2:15" x14ac:dyDescent="0.3">
      <c r="B507"/>
      <c r="C507"/>
      <c r="D507"/>
      <c r="E507"/>
      <c r="F507"/>
      <c r="G507"/>
      <c r="H507"/>
      <c r="K507"/>
      <c r="M507"/>
      <c r="N507"/>
      <c r="O507"/>
    </row>
    <row r="508" spans="2:15" x14ac:dyDescent="0.3">
      <c r="B508"/>
      <c r="C508"/>
      <c r="D508"/>
      <c r="E508"/>
      <c r="F508"/>
      <c r="G508"/>
      <c r="H508"/>
      <c r="K508"/>
      <c r="M508"/>
      <c r="N508"/>
      <c r="O508"/>
    </row>
    <row r="509" spans="2:15" x14ac:dyDescent="0.3">
      <c r="B509"/>
      <c r="C509"/>
      <c r="D509"/>
      <c r="E509"/>
      <c r="F509"/>
      <c r="G509"/>
      <c r="H509"/>
      <c r="K509"/>
      <c r="M509"/>
      <c r="N509"/>
      <c r="O509"/>
    </row>
    <row r="510" spans="2:15" x14ac:dyDescent="0.3">
      <c r="C510"/>
      <c r="D510"/>
      <c r="E510"/>
      <c r="F510"/>
      <c r="G510"/>
      <c r="H510"/>
      <c r="K510"/>
      <c r="M510"/>
      <c r="N510"/>
      <c r="O510"/>
    </row>
    <row r="511" spans="2:15" x14ac:dyDescent="0.3">
      <c r="C511"/>
      <c r="D511"/>
      <c r="E511"/>
      <c r="F511"/>
      <c r="G511"/>
      <c r="H511"/>
      <c r="K511"/>
      <c r="M511"/>
      <c r="N511"/>
      <c r="O511"/>
    </row>
    <row r="512" spans="2:15" x14ac:dyDescent="0.3">
      <c r="C512"/>
      <c r="D512"/>
      <c r="E512"/>
      <c r="F512"/>
      <c r="G512"/>
      <c r="H512"/>
      <c r="K512"/>
      <c r="M512"/>
      <c r="N512"/>
      <c r="O512"/>
    </row>
    <row r="513" spans="3:15" x14ac:dyDescent="0.3">
      <c r="C513"/>
      <c r="D513"/>
      <c r="E513"/>
      <c r="F513"/>
      <c r="G513"/>
      <c r="H513"/>
      <c r="K513"/>
      <c r="M513"/>
      <c r="N513"/>
      <c r="O513"/>
    </row>
    <row r="514" spans="3:15" x14ac:dyDescent="0.3">
      <c r="C514"/>
      <c r="D514"/>
      <c r="E514"/>
      <c r="F514"/>
      <c r="G514"/>
      <c r="H514"/>
      <c r="K514"/>
      <c r="M514"/>
      <c r="N514"/>
      <c r="O514"/>
    </row>
    <row r="515" spans="3:15" x14ac:dyDescent="0.3">
      <c r="C515"/>
      <c r="D515"/>
      <c r="E515"/>
      <c r="F515"/>
      <c r="G515"/>
      <c r="H515"/>
      <c r="K515"/>
      <c r="M515"/>
      <c r="N515"/>
      <c r="O515"/>
    </row>
    <row r="516" spans="3:15" x14ac:dyDescent="0.3">
      <c r="C516"/>
      <c r="D516"/>
      <c r="E516"/>
      <c r="F516"/>
      <c r="G516"/>
      <c r="H516"/>
      <c r="K516"/>
      <c r="M516"/>
      <c r="N516"/>
      <c r="O516"/>
    </row>
    <row r="517" spans="3:15" x14ac:dyDescent="0.3">
      <c r="C517"/>
      <c r="D517"/>
      <c r="E517"/>
      <c r="F517"/>
      <c r="G517"/>
      <c r="H517"/>
      <c r="K517"/>
      <c r="M517"/>
      <c r="N517"/>
      <c r="O517"/>
    </row>
    <row r="518" spans="3:15" x14ac:dyDescent="0.3">
      <c r="C518"/>
      <c r="D518"/>
      <c r="E518"/>
      <c r="F518"/>
      <c r="G518"/>
      <c r="H518"/>
      <c r="K518"/>
      <c r="M518"/>
      <c r="N518"/>
      <c r="O518"/>
    </row>
    <row r="519" spans="3:15" x14ac:dyDescent="0.3">
      <c r="C519"/>
      <c r="D519"/>
      <c r="E519"/>
      <c r="F519"/>
      <c r="G519"/>
      <c r="H519"/>
      <c r="K519"/>
      <c r="M519"/>
      <c r="N519"/>
      <c r="O519"/>
    </row>
    <row r="520" spans="3:15" x14ac:dyDescent="0.3">
      <c r="C520"/>
      <c r="D520"/>
      <c r="E520"/>
      <c r="F520"/>
      <c r="G520"/>
      <c r="H520"/>
      <c r="K520"/>
      <c r="M520"/>
      <c r="N520"/>
      <c r="O520"/>
    </row>
    <row r="521" spans="3:15" x14ac:dyDescent="0.3">
      <c r="C521"/>
      <c r="D521"/>
      <c r="E521"/>
      <c r="F521"/>
      <c r="G521"/>
      <c r="H521"/>
      <c r="K521"/>
      <c r="M521"/>
      <c r="N521"/>
      <c r="O521"/>
    </row>
    <row r="522" spans="3:15" x14ac:dyDescent="0.3">
      <c r="C522"/>
      <c r="D522"/>
      <c r="E522"/>
      <c r="F522"/>
      <c r="G522"/>
      <c r="H522"/>
      <c r="K522"/>
      <c r="M522"/>
      <c r="N522"/>
      <c r="O522"/>
    </row>
    <row r="523" spans="3:15" x14ac:dyDescent="0.3">
      <c r="C523"/>
      <c r="D523"/>
      <c r="E523"/>
      <c r="F523"/>
      <c r="G523"/>
      <c r="H523"/>
      <c r="K523"/>
      <c r="M523"/>
      <c r="N523"/>
      <c r="O523"/>
    </row>
    <row r="524" spans="3:15" x14ac:dyDescent="0.3">
      <c r="C524"/>
      <c r="D524"/>
      <c r="E524"/>
      <c r="F524"/>
      <c r="G524"/>
      <c r="H524"/>
      <c r="K524"/>
      <c r="M524"/>
      <c r="N524"/>
      <c r="O524"/>
    </row>
    <row r="525" spans="3:15" x14ac:dyDescent="0.3">
      <c r="C525"/>
      <c r="D525"/>
      <c r="E525"/>
      <c r="F525"/>
      <c r="G525"/>
      <c r="H525"/>
      <c r="K525"/>
      <c r="M525"/>
      <c r="N525"/>
      <c r="O525"/>
    </row>
    <row r="526" spans="3:15" x14ac:dyDescent="0.3">
      <c r="C526"/>
      <c r="D526"/>
      <c r="E526"/>
      <c r="F526"/>
      <c r="G526"/>
      <c r="H526"/>
      <c r="K526"/>
      <c r="M526"/>
      <c r="N526"/>
      <c r="O526"/>
    </row>
    <row r="527" spans="3:15" x14ac:dyDescent="0.3">
      <c r="C527"/>
      <c r="D527"/>
      <c r="E527"/>
      <c r="F527"/>
      <c r="G527"/>
      <c r="H527"/>
      <c r="K527"/>
      <c r="M527"/>
      <c r="N527"/>
      <c r="O527"/>
    </row>
    <row r="528" spans="3:15" x14ac:dyDescent="0.3">
      <c r="C528"/>
      <c r="D528"/>
      <c r="E528"/>
      <c r="F528"/>
      <c r="G528"/>
      <c r="H528"/>
      <c r="K528"/>
      <c r="M528"/>
      <c r="N528"/>
      <c r="O528"/>
    </row>
    <row r="529" spans="3:15" x14ac:dyDescent="0.3">
      <c r="C529"/>
      <c r="D529"/>
      <c r="E529"/>
      <c r="F529"/>
      <c r="G529"/>
      <c r="H529"/>
      <c r="K529"/>
      <c r="M529"/>
      <c r="N529"/>
      <c r="O529"/>
    </row>
    <row r="530" spans="3:15" x14ac:dyDescent="0.3">
      <c r="C530"/>
      <c r="D530"/>
      <c r="E530"/>
      <c r="F530"/>
      <c r="G530"/>
      <c r="H530"/>
      <c r="K530"/>
      <c r="M530"/>
      <c r="N530"/>
      <c r="O530"/>
    </row>
    <row r="531" spans="3:15" x14ac:dyDescent="0.3">
      <c r="C531"/>
      <c r="D531"/>
      <c r="E531"/>
      <c r="F531"/>
      <c r="G531"/>
      <c r="H531"/>
      <c r="K531"/>
      <c r="M531"/>
      <c r="N531"/>
      <c r="O531"/>
    </row>
    <row r="532" spans="3:15" x14ac:dyDescent="0.3">
      <c r="C532"/>
      <c r="D532"/>
      <c r="E532"/>
      <c r="F532"/>
      <c r="G532"/>
      <c r="H532"/>
      <c r="K532"/>
      <c r="M532"/>
      <c r="N532"/>
      <c r="O532"/>
    </row>
    <row r="533" spans="3:15" x14ac:dyDescent="0.3">
      <c r="C533"/>
      <c r="D533"/>
      <c r="E533"/>
      <c r="G533"/>
      <c r="H533"/>
      <c r="N533"/>
      <c r="O533"/>
    </row>
    <row r="534" spans="3:15" x14ac:dyDescent="0.3">
      <c r="C534"/>
      <c r="D534"/>
      <c r="E534"/>
      <c r="G534"/>
      <c r="H534"/>
      <c r="N534"/>
      <c r="O534"/>
    </row>
    <row r="535" spans="3:15" x14ac:dyDescent="0.3">
      <c r="C535"/>
      <c r="D535"/>
      <c r="E535"/>
      <c r="G535"/>
      <c r="H535"/>
      <c r="N535"/>
      <c r="O535"/>
    </row>
    <row r="536" spans="3:15" x14ac:dyDescent="0.3">
      <c r="C536"/>
      <c r="D536"/>
      <c r="E536"/>
      <c r="G536"/>
      <c r="H536"/>
      <c r="N536"/>
      <c r="O536"/>
    </row>
    <row r="537" spans="3:15" x14ac:dyDescent="0.3">
      <c r="C537"/>
      <c r="D537"/>
      <c r="E537"/>
      <c r="G537"/>
      <c r="H537"/>
      <c r="N537"/>
      <c r="O537"/>
    </row>
    <row r="538" spans="3:15" x14ac:dyDescent="0.3">
      <c r="C538"/>
      <c r="D538"/>
      <c r="E538"/>
      <c r="G538"/>
      <c r="H538"/>
      <c r="N538"/>
      <c r="O538"/>
    </row>
    <row r="539" spans="3:15" x14ac:dyDescent="0.3">
      <c r="C539"/>
      <c r="D539"/>
      <c r="E539"/>
      <c r="G539"/>
      <c r="H539"/>
      <c r="N539"/>
      <c r="O539"/>
    </row>
    <row r="540" spans="3:15" x14ac:dyDescent="0.3">
      <c r="C540"/>
      <c r="D540"/>
      <c r="E540"/>
      <c r="G540"/>
      <c r="H540"/>
      <c r="N540"/>
      <c r="O540"/>
    </row>
    <row r="541" spans="3:15" x14ac:dyDescent="0.3">
      <c r="C541"/>
      <c r="D541"/>
      <c r="E541"/>
      <c r="G541"/>
      <c r="H541"/>
      <c r="N541"/>
      <c r="O541"/>
    </row>
    <row r="542" spans="3:15" x14ac:dyDescent="0.3">
      <c r="C542"/>
      <c r="D542"/>
      <c r="E542"/>
      <c r="G542"/>
      <c r="H542"/>
      <c r="N542"/>
      <c r="O542"/>
    </row>
    <row r="543" spans="3:15" x14ac:dyDescent="0.3">
      <c r="C543"/>
      <c r="D543"/>
      <c r="E543"/>
      <c r="G543"/>
      <c r="H543"/>
      <c r="N543"/>
      <c r="O543"/>
    </row>
    <row r="544" spans="3:15" x14ac:dyDescent="0.3">
      <c r="C544"/>
      <c r="D544"/>
      <c r="E544"/>
      <c r="G544"/>
      <c r="H544"/>
      <c r="N544"/>
      <c r="O544"/>
    </row>
    <row r="545" spans="3:15" x14ac:dyDescent="0.3">
      <c r="C545"/>
      <c r="D545"/>
      <c r="E545"/>
      <c r="G545"/>
      <c r="H545"/>
      <c r="N545"/>
      <c r="O545"/>
    </row>
    <row r="546" spans="3:15" x14ac:dyDescent="0.3">
      <c r="C546"/>
      <c r="D546"/>
      <c r="E546"/>
      <c r="G546"/>
      <c r="H546"/>
      <c r="N546"/>
      <c r="O546"/>
    </row>
    <row r="547" spans="3:15" x14ac:dyDescent="0.3">
      <c r="C547"/>
      <c r="D547"/>
      <c r="E547"/>
      <c r="G547"/>
      <c r="H547"/>
      <c r="N547"/>
      <c r="O547"/>
    </row>
    <row r="548" spans="3:15" x14ac:dyDescent="0.3">
      <c r="C548"/>
      <c r="D548"/>
      <c r="E548"/>
      <c r="G548"/>
      <c r="H548"/>
      <c r="N548"/>
      <c r="O548"/>
    </row>
    <row r="549" spans="3:15" x14ac:dyDescent="0.3">
      <c r="C549"/>
      <c r="D549"/>
      <c r="E549"/>
      <c r="G549"/>
      <c r="H549"/>
      <c r="N549"/>
      <c r="O549"/>
    </row>
    <row r="550" spans="3:15" x14ac:dyDescent="0.3">
      <c r="C550"/>
      <c r="D550"/>
      <c r="E550"/>
      <c r="G550"/>
      <c r="H550"/>
      <c r="N550"/>
      <c r="O550"/>
    </row>
    <row r="551" spans="3:15" x14ac:dyDescent="0.3">
      <c r="C551"/>
      <c r="D551"/>
      <c r="E551"/>
      <c r="G551"/>
      <c r="H551"/>
      <c r="N551"/>
      <c r="O551"/>
    </row>
    <row r="552" spans="3:15" x14ac:dyDescent="0.3">
      <c r="C552"/>
      <c r="D552"/>
      <c r="E552"/>
      <c r="G552"/>
      <c r="H552"/>
      <c r="N552"/>
      <c r="O552"/>
    </row>
    <row r="553" spans="3:15" x14ac:dyDescent="0.3">
      <c r="C553"/>
      <c r="D553"/>
      <c r="E553"/>
      <c r="G553"/>
      <c r="H553"/>
      <c r="N553"/>
      <c r="O553"/>
    </row>
    <row r="554" spans="3:15" x14ac:dyDescent="0.3">
      <c r="C554"/>
      <c r="D554"/>
      <c r="E554"/>
      <c r="G554"/>
      <c r="H554"/>
      <c r="N554"/>
      <c r="O554"/>
    </row>
    <row r="555" spans="3:15" x14ac:dyDescent="0.3">
      <c r="C555"/>
      <c r="D555"/>
      <c r="E555"/>
      <c r="G555"/>
      <c r="H555"/>
      <c r="N555"/>
      <c r="O555"/>
    </row>
    <row r="556" spans="3:15" x14ac:dyDescent="0.3">
      <c r="D556"/>
      <c r="E556"/>
      <c r="G556"/>
      <c r="H556"/>
      <c r="N556"/>
      <c r="O556"/>
    </row>
    <row r="557" spans="3:15" x14ac:dyDescent="0.3">
      <c r="D557"/>
      <c r="E557"/>
      <c r="G557"/>
      <c r="H557"/>
      <c r="N557"/>
      <c r="O557"/>
    </row>
    <row r="558" spans="3:15" x14ac:dyDescent="0.3">
      <c r="D558"/>
      <c r="E558"/>
      <c r="H558"/>
      <c r="N558"/>
      <c r="O558"/>
    </row>
    <row r="559" spans="3:15" x14ac:dyDescent="0.3">
      <c r="D559"/>
      <c r="E559"/>
      <c r="H559"/>
      <c r="N559"/>
      <c r="O559"/>
    </row>
    <row r="560" spans="3:15" x14ac:dyDescent="0.3">
      <c r="D560"/>
      <c r="E560"/>
      <c r="H560"/>
      <c r="N560"/>
      <c r="O560"/>
    </row>
    <row r="561" spans="4:15" x14ac:dyDescent="0.3">
      <c r="D561"/>
      <c r="E561"/>
      <c r="H561"/>
      <c r="N561"/>
      <c r="O561"/>
    </row>
    <row r="562" spans="4:15" x14ac:dyDescent="0.3">
      <c r="D562"/>
      <c r="E562"/>
      <c r="H562"/>
      <c r="N562"/>
      <c r="O562"/>
    </row>
    <row r="563" spans="4:15" x14ac:dyDescent="0.3">
      <c r="D563"/>
      <c r="E563"/>
      <c r="H563"/>
      <c r="N563"/>
      <c r="O563"/>
    </row>
    <row r="564" spans="4:15" x14ac:dyDescent="0.3">
      <c r="D564"/>
      <c r="E564"/>
      <c r="H564"/>
      <c r="N564"/>
      <c r="O564"/>
    </row>
    <row r="565" spans="4:15" x14ac:dyDescent="0.3">
      <c r="D565"/>
      <c r="E565"/>
      <c r="H565"/>
      <c r="N565"/>
      <c r="O565"/>
    </row>
    <row r="566" spans="4:15" x14ac:dyDescent="0.3">
      <c r="D566"/>
      <c r="E566"/>
      <c r="H566"/>
      <c r="N566"/>
      <c r="O566"/>
    </row>
    <row r="567" spans="4:15" x14ac:dyDescent="0.3">
      <c r="D567"/>
      <c r="E567"/>
      <c r="H567"/>
      <c r="N567"/>
      <c r="O567"/>
    </row>
    <row r="568" spans="4:15" x14ac:dyDescent="0.3">
      <c r="D568"/>
      <c r="E568"/>
      <c r="H568"/>
      <c r="N568"/>
      <c r="O568"/>
    </row>
    <row r="569" spans="4:15" x14ac:dyDescent="0.3">
      <c r="D569"/>
      <c r="E569"/>
      <c r="H569"/>
      <c r="N569"/>
      <c r="O569"/>
    </row>
    <row r="570" spans="4:15" x14ac:dyDescent="0.3">
      <c r="D570"/>
      <c r="E570"/>
      <c r="H570"/>
      <c r="N570"/>
      <c r="O570"/>
    </row>
    <row r="571" spans="4:15" x14ac:dyDescent="0.3">
      <c r="D571"/>
      <c r="E571"/>
      <c r="H571"/>
      <c r="N571"/>
      <c r="O571"/>
    </row>
    <row r="572" spans="4:15" x14ac:dyDescent="0.3">
      <c r="D572"/>
      <c r="E572"/>
      <c r="H572"/>
      <c r="N572"/>
      <c r="O572"/>
    </row>
    <row r="573" spans="4:15" x14ac:dyDescent="0.3">
      <c r="D573"/>
      <c r="E573"/>
      <c r="H573"/>
      <c r="N573"/>
      <c r="O573"/>
    </row>
    <row r="574" spans="4:15" x14ac:dyDescent="0.3">
      <c r="D574"/>
      <c r="E574"/>
      <c r="H574"/>
      <c r="N574"/>
      <c r="O574"/>
    </row>
    <row r="575" spans="4:15" x14ac:dyDescent="0.3">
      <c r="D575"/>
      <c r="E575"/>
      <c r="H575"/>
      <c r="N575"/>
      <c r="O575"/>
    </row>
    <row r="576" spans="4:15" x14ac:dyDescent="0.3">
      <c r="D576"/>
      <c r="E576"/>
      <c r="H576"/>
      <c r="N576"/>
      <c r="O576"/>
    </row>
    <row r="577" spans="4:15" x14ac:dyDescent="0.3">
      <c r="D577"/>
      <c r="E577"/>
      <c r="H577"/>
      <c r="N577"/>
      <c r="O577"/>
    </row>
    <row r="578" spans="4:15" x14ac:dyDescent="0.3">
      <c r="D578"/>
      <c r="E578"/>
      <c r="H578"/>
      <c r="N578"/>
      <c r="O578"/>
    </row>
    <row r="579" spans="4:15" x14ac:dyDescent="0.3">
      <c r="H579"/>
      <c r="N579"/>
    </row>
    <row r="580" spans="4:15" x14ac:dyDescent="0.3">
      <c r="H580"/>
      <c r="N580"/>
    </row>
    <row r="581" spans="4:15" x14ac:dyDescent="0.3">
      <c r="H581"/>
      <c r="N581"/>
    </row>
    <row r="582" spans="4:15" x14ac:dyDescent="0.3">
      <c r="H582"/>
      <c r="N582"/>
    </row>
    <row r="583" spans="4:15" x14ac:dyDescent="0.3">
      <c r="H583"/>
      <c r="N583"/>
    </row>
    <row r="584" spans="4:15" x14ac:dyDescent="0.3">
      <c r="H584"/>
      <c r="N584"/>
    </row>
    <row r="585" spans="4:15" x14ac:dyDescent="0.3">
      <c r="H585"/>
      <c r="N585"/>
    </row>
    <row r="586" spans="4:15" x14ac:dyDescent="0.3">
      <c r="H586"/>
      <c r="N586"/>
    </row>
    <row r="587" spans="4:15" x14ac:dyDescent="0.3">
      <c r="H587"/>
      <c r="N587"/>
    </row>
    <row r="588" spans="4:15" x14ac:dyDescent="0.3">
      <c r="H588"/>
      <c r="N588"/>
    </row>
    <row r="589" spans="4:15" x14ac:dyDescent="0.3">
      <c r="H589"/>
      <c r="N589"/>
    </row>
    <row r="590" spans="4:15" x14ac:dyDescent="0.3">
      <c r="H590"/>
      <c r="N590"/>
    </row>
    <row r="591" spans="4:15" x14ac:dyDescent="0.3">
      <c r="H591"/>
      <c r="N591"/>
    </row>
    <row r="592" spans="4:15" x14ac:dyDescent="0.3">
      <c r="H592"/>
      <c r="N592"/>
    </row>
    <row r="593" spans="8:14" x14ac:dyDescent="0.3">
      <c r="H593"/>
      <c r="N593"/>
    </row>
    <row r="594" spans="8:14" x14ac:dyDescent="0.3">
      <c r="H594"/>
      <c r="N594"/>
    </row>
    <row r="595" spans="8:14" x14ac:dyDescent="0.3">
      <c r="H595"/>
      <c r="N595"/>
    </row>
    <row r="596" spans="8:14" x14ac:dyDescent="0.3">
      <c r="H596"/>
      <c r="N596"/>
    </row>
    <row r="597" spans="8:14" x14ac:dyDescent="0.3">
      <c r="H597"/>
      <c r="N597"/>
    </row>
    <row r="598" spans="8:14" x14ac:dyDescent="0.3">
      <c r="H598"/>
      <c r="N598"/>
    </row>
    <row r="599" spans="8:14" x14ac:dyDescent="0.3">
      <c r="H599"/>
      <c r="N599"/>
    </row>
    <row r="600" spans="8:14" x14ac:dyDescent="0.3">
      <c r="H600"/>
      <c r="N600"/>
    </row>
    <row r="601" spans="8:14" x14ac:dyDescent="0.3">
      <c r="H601"/>
      <c r="N601"/>
    </row>
    <row r="602" spans="8:14" x14ac:dyDescent="0.3">
      <c r="H602"/>
      <c r="N602"/>
    </row>
    <row r="603" spans="8:14" x14ac:dyDescent="0.3">
      <c r="H603"/>
      <c r="N603"/>
    </row>
    <row r="604" spans="8:14" x14ac:dyDescent="0.3">
      <c r="N604"/>
    </row>
    <row r="605" spans="8:14" x14ac:dyDescent="0.3">
      <c r="N605"/>
    </row>
    <row r="606" spans="8:14" x14ac:dyDescent="0.3">
      <c r="N606"/>
    </row>
    <row r="607" spans="8:14" x14ac:dyDescent="0.3">
      <c r="N607"/>
    </row>
    <row r="608" spans="8:14" x14ac:dyDescent="0.3">
      <c r="N608"/>
    </row>
    <row r="609" spans="14:14" x14ac:dyDescent="0.3">
      <c r="N609"/>
    </row>
    <row r="610" spans="14:14" x14ac:dyDescent="0.3">
      <c r="N610"/>
    </row>
    <row r="611" spans="14:14" x14ac:dyDescent="0.3">
      <c r="N611"/>
    </row>
    <row r="612" spans="14:14" x14ac:dyDescent="0.3">
      <c r="N612"/>
    </row>
    <row r="613" spans="14:14" x14ac:dyDescent="0.3">
      <c r="N613"/>
    </row>
    <row r="614" spans="14:14" x14ac:dyDescent="0.3">
      <c r="N614"/>
    </row>
    <row r="615" spans="14:14" x14ac:dyDescent="0.3">
      <c r="N615"/>
    </row>
    <row r="616" spans="14:14" x14ac:dyDescent="0.3">
      <c r="N616"/>
    </row>
    <row r="617" spans="14:14" x14ac:dyDescent="0.3">
      <c r="N617"/>
    </row>
    <row r="618" spans="14:14" x14ac:dyDescent="0.3">
      <c r="N618"/>
    </row>
    <row r="619" spans="14:14" x14ac:dyDescent="0.3">
      <c r="N619"/>
    </row>
    <row r="620" spans="14:14" x14ac:dyDescent="0.3">
      <c r="N620"/>
    </row>
    <row r="621" spans="14:14" x14ac:dyDescent="0.3">
      <c r="N621"/>
    </row>
    <row r="622" spans="14:14" x14ac:dyDescent="0.3">
      <c r="N622"/>
    </row>
    <row r="623" spans="14:14" x14ac:dyDescent="0.3">
      <c r="N623"/>
    </row>
    <row r="624" spans="14:14" x14ac:dyDescent="0.3">
      <c r="N624"/>
    </row>
    <row r="625" spans="14:14" x14ac:dyDescent="0.3">
      <c r="N625"/>
    </row>
    <row r="626" spans="14:14" x14ac:dyDescent="0.3">
      <c r="N626"/>
    </row>
    <row r="627" spans="14:14" x14ac:dyDescent="0.3">
      <c r="N627"/>
    </row>
    <row r="628" spans="14:14" x14ac:dyDescent="0.3">
      <c r="N628"/>
    </row>
    <row r="629" spans="14:14" x14ac:dyDescent="0.3">
      <c r="N629"/>
    </row>
    <row r="630" spans="14:14" x14ac:dyDescent="0.3">
      <c r="N630"/>
    </row>
    <row r="631" spans="14:14" x14ac:dyDescent="0.3">
      <c r="N631"/>
    </row>
    <row r="632" spans="14:14" x14ac:dyDescent="0.3">
      <c r="N632"/>
    </row>
    <row r="633" spans="14:14" x14ac:dyDescent="0.3">
      <c r="N633"/>
    </row>
    <row r="634" spans="14:14" x14ac:dyDescent="0.3">
      <c r="N634"/>
    </row>
    <row r="635" spans="14:14" x14ac:dyDescent="0.3">
      <c r="N635"/>
    </row>
    <row r="636" spans="14:14" x14ac:dyDescent="0.3">
      <c r="N636"/>
    </row>
    <row r="637" spans="14:14" x14ac:dyDescent="0.3">
      <c r="N637"/>
    </row>
    <row r="638" spans="14:14" x14ac:dyDescent="0.3">
      <c r="N638"/>
    </row>
    <row r="639" spans="14:14" x14ac:dyDescent="0.3">
      <c r="N639"/>
    </row>
    <row r="640" spans="14:14" x14ac:dyDescent="0.3">
      <c r="N640"/>
    </row>
    <row r="641" spans="14:14" x14ac:dyDescent="0.3">
      <c r="N641"/>
    </row>
    <row r="642" spans="14:14" x14ac:dyDescent="0.3">
      <c r="N642"/>
    </row>
    <row r="643" spans="14:14" x14ac:dyDescent="0.3">
      <c r="N643"/>
    </row>
    <row r="644" spans="14:14" x14ac:dyDescent="0.3">
      <c r="N644"/>
    </row>
    <row r="645" spans="14:14" x14ac:dyDescent="0.3">
      <c r="N645"/>
    </row>
    <row r="646" spans="14:14" x14ac:dyDescent="0.3">
      <c r="N646"/>
    </row>
    <row r="647" spans="14:14" x14ac:dyDescent="0.3">
      <c r="N647"/>
    </row>
    <row r="648" spans="14:14" x14ac:dyDescent="0.3">
      <c r="N648"/>
    </row>
    <row r="649" spans="14:14" x14ac:dyDescent="0.3">
      <c r="N649"/>
    </row>
    <row r="650" spans="14:14" x14ac:dyDescent="0.3">
      <c r="N650"/>
    </row>
    <row r="651" spans="14:14" x14ac:dyDescent="0.3">
      <c r="N651"/>
    </row>
    <row r="652" spans="14:14" x14ac:dyDescent="0.3">
      <c r="N652"/>
    </row>
    <row r="653" spans="14:14" x14ac:dyDescent="0.3">
      <c r="N653"/>
    </row>
    <row r="654" spans="14:14" x14ac:dyDescent="0.3">
      <c r="N654"/>
    </row>
    <row r="655" spans="14:14" x14ac:dyDescent="0.3">
      <c r="N655"/>
    </row>
    <row r="656" spans="14:14" x14ac:dyDescent="0.3">
      <c r="N656"/>
    </row>
    <row r="657" spans="14:14" x14ac:dyDescent="0.3">
      <c r="N657"/>
    </row>
    <row r="658" spans="14:14" x14ac:dyDescent="0.3">
      <c r="N658"/>
    </row>
    <row r="659" spans="14:14" x14ac:dyDescent="0.3">
      <c r="N659"/>
    </row>
    <row r="660" spans="14:14" x14ac:dyDescent="0.3">
      <c r="N660"/>
    </row>
    <row r="661" spans="14:14" x14ac:dyDescent="0.3">
      <c r="N661"/>
    </row>
    <row r="662" spans="14:14" x14ac:dyDescent="0.3">
      <c r="N662"/>
    </row>
    <row r="663" spans="14:14" x14ac:dyDescent="0.3">
      <c r="N663"/>
    </row>
    <row r="664" spans="14:14" x14ac:dyDescent="0.3">
      <c r="N664"/>
    </row>
    <row r="665" spans="14:14" x14ac:dyDescent="0.3">
      <c r="N665"/>
    </row>
    <row r="666" spans="14:14" x14ac:dyDescent="0.3">
      <c r="N666"/>
    </row>
    <row r="667" spans="14:14" x14ac:dyDescent="0.3">
      <c r="N667"/>
    </row>
    <row r="668" spans="14:14" x14ac:dyDescent="0.3">
      <c r="N668"/>
    </row>
    <row r="669" spans="14:14" x14ac:dyDescent="0.3">
      <c r="N669"/>
    </row>
    <row r="670" spans="14:14" x14ac:dyDescent="0.3">
      <c r="N670"/>
    </row>
    <row r="671" spans="14:14" x14ac:dyDescent="0.3">
      <c r="N671"/>
    </row>
    <row r="672" spans="14:14" x14ac:dyDescent="0.3">
      <c r="N672"/>
    </row>
    <row r="673" spans="14:14" x14ac:dyDescent="0.3">
      <c r="N673"/>
    </row>
    <row r="674" spans="14:14" x14ac:dyDescent="0.3">
      <c r="N674"/>
    </row>
    <row r="675" spans="14:14" x14ac:dyDescent="0.3">
      <c r="N675"/>
    </row>
    <row r="676" spans="14:14" x14ac:dyDescent="0.3">
      <c r="N676"/>
    </row>
    <row r="677" spans="14:14" x14ac:dyDescent="0.3">
      <c r="N677"/>
    </row>
    <row r="678" spans="14:14" x14ac:dyDescent="0.3">
      <c r="N678"/>
    </row>
    <row r="679" spans="14:14" x14ac:dyDescent="0.3">
      <c r="N679"/>
    </row>
    <row r="680" spans="14:14" x14ac:dyDescent="0.3">
      <c r="N680"/>
    </row>
    <row r="681" spans="14:14" x14ac:dyDescent="0.3">
      <c r="N681"/>
    </row>
  </sheetData>
  <mergeCells count="13">
    <mergeCell ref="AE11:AI11"/>
    <mergeCell ref="AE12:AI12"/>
    <mergeCell ref="AE13:AI13"/>
    <mergeCell ref="AE14:AI14"/>
    <mergeCell ref="AO11:AT11"/>
    <mergeCell ref="AO13:AT13"/>
    <mergeCell ref="AE10:AI10"/>
    <mergeCell ref="P1:T1"/>
    <mergeCell ref="U1:V1"/>
    <mergeCell ref="W1:X1"/>
    <mergeCell ref="Y1:Z1"/>
    <mergeCell ref="AA1:AB1"/>
    <mergeCell ref="AC1:AD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693"/>
  <sheetViews>
    <sheetView topLeftCell="N1" zoomScale="94" zoomScaleNormal="94" workbookViewId="0">
      <selection activeCell="R13" sqref="R13"/>
    </sheetView>
  </sheetViews>
  <sheetFormatPr defaultColWidth="9.109375" defaultRowHeight="14.4" x14ac:dyDescent="0.3"/>
  <cols>
    <col min="1" max="1" width="9.109375" style="13"/>
    <col min="2" max="2" width="10.6640625" style="1" customWidth="1"/>
    <col min="3" max="4" width="8" style="14" customWidth="1"/>
    <col min="5" max="6" width="7.88671875" style="14" customWidth="1"/>
    <col min="7" max="8" width="7.5546875" style="14" customWidth="1"/>
    <col min="9" max="10" width="7.88671875" style="14" customWidth="1"/>
    <col min="11" max="12" width="9" style="14" customWidth="1"/>
    <col min="13" max="14" width="8" style="14" customWidth="1"/>
    <col min="15" max="15" width="6.5546875" style="2" customWidth="1"/>
    <col min="16" max="17" width="8" style="2" customWidth="1"/>
    <col min="18" max="18" width="6.5546875" style="2" customWidth="1"/>
    <col min="19" max="20" width="8" style="2" customWidth="1"/>
    <col min="21" max="21" width="5.33203125" style="3" customWidth="1"/>
    <col min="22" max="22" width="4.6640625" style="4" customWidth="1"/>
    <col min="23" max="23" width="4.88671875" style="3" customWidth="1"/>
    <col min="24" max="24" width="4.33203125" style="4" customWidth="1"/>
    <col min="25" max="25" width="3.5546875" style="3" customWidth="1"/>
    <col min="26" max="26" width="3.88671875" style="4" customWidth="1"/>
    <col min="27" max="27" width="4.33203125" style="3" customWidth="1"/>
    <col min="28" max="28" width="4.109375" style="4" customWidth="1"/>
    <col min="29" max="29" width="3.88671875" style="3" customWidth="1"/>
    <col min="30" max="30" width="5.109375" style="4" customWidth="1"/>
    <col min="31" max="31" width="12.44140625" style="1" customWidth="1"/>
    <col min="32" max="32" width="5" style="1" customWidth="1"/>
    <col min="33" max="33" width="5.44140625" style="1" bestFit="1" customWidth="1"/>
    <col min="34" max="34" width="6.88671875" style="1" customWidth="1"/>
    <col min="35" max="35" width="6.5546875" style="1" customWidth="1"/>
    <col min="36" max="36" width="5.33203125" style="1" customWidth="1"/>
    <col min="37" max="37" width="4.6640625" style="1" customWidth="1"/>
    <col min="38" max="38" width="5.44140625" style="1" customWidth="1"/>
    <col min="39" max="39" width="6.5546875" style="1" customWidth="1"/>
    <col min="40" max="40" width="6" style="1" customWidth="1"/>
    <col min="41" max="41" width="5.6640625" style="1" customWidth="1"/>
    <col min="42" max="43" width="5.5546875" style="1" customWidth="1"/>
    <col min="44" max="44" width="6.109375" style="1" customWidth="1"/>
    <col min="45" max="46" width="5.44140625" style="1" customWidth="1"/>
    <col min="47" max="16384" width="9.109375" style="1"/>
  </cols>
  <sheetData>
    <row r="1" spans="1:47" x14ac:dyDescent="0.3">
      <c r="A1" s="78" t="s">
        <v>112</v>
      </c>
      <c r="B1" s="78" t="s">
        <v>16</v>
      </c>
      <c r="C1" s="78" t="s">
        <v>32</v>
      </c>
      <c r="D1" s="78"/>
      <c r="E1" s="78"/>
      <c r="F1" s="78"/>
      <c r="G1" s="78" t="s">
        <v>33</v>
      </c>
      <c r="H1" s="78"/>
      <c r="I1" s="78"/>
      <c r="J1" s="78"/>
      <c r="K1" s="78" t="s">
        <v>34</v>
      </c>
      <c r="L1" s="78"/>
      <c r="M1" s="78"/>
      <c r="N1" s="78"/>
      <c r="O1" s="78"/>
      <c r="P1" s="82" t="s">
        <v>40</v>
      </c>
      <c r="Q1" s="82"/>
      <c r="R1" s="82"/>
      <c r="S1" s="82"/>
      <c r="T1" s="82"/>
      <c r="U1" s="86" t="s">
        <v>18</v>
      </c>
      <c r="V1" s="86"/>
      <c r="W1" s="86" t="s">
        <v>19</v>
      </c>
      <c r="X1" s="86"/>
      <c r="Y1" s="86" t="s">
        <v>20</v>
      </c>
      <c r="Z1" s="86"/>
      <c r="AA1" s="86" t="s">
        <v>21</v>
      </c>
      <c r="AB1" s="86"/>
      <c r="AC1" s="86" t="s">
        <v>22</v>
      </c>
      <c r="AD1" s="110"/>
      <c r="AE1" s="75" t="s">
        <v>145</v>
      </c>
      <c r="AF1" s="75" t="s">
        <v>0</v>
      </c>
      <c r="AG1" s="75" t="s">
        <v>1</v>
      </c>
      <c r="AH1" s="75" t="s">
        <v>2</v>
      </c>
      <c r="AI1" s="75" t="s">
        <v>3</v>
      </c>
      <c r="AJ1" s="75" t="s">
        <v>4</v>
      </c>
      <c r="AK1" s="75" t="s">
        <v>5</v>
      </c>
      <c r="AL1" s="75" t="s">
        <v>6</v>
      </c>
      <c r="AM1" s="75" t="s">
        <v>7</v>
      </c>
      <c r="AN1" s="75" t="s">
        <v>8</v>
      </c>
      <c r="AO1" s="75" t="s">
        <v>9</v>
      </c>
      <c r="AP1" s="75" t="s">
        <v>10</v>
      </c>
      <c r="AQ1" s="75" t="s">
        <v>11</v>
      </c>
      <c r="AR1" s="75" t="s">
        <v>12</v>
      </c>
      <c r="AS1" s="75" t="s">
        <v>13</v>
      </c>
      <c r="AT1" s="75" t="s">
        <v>14</v>
      </c>
      <c r="AU1" s="16"/>
    </row>
    <row r="2" spans="1:47" ht="23.4" customHeight="1" x14ac:dyDescent="0.3">
      <c r="A2" s="78" t="s">
        <v>112</v>
      </c>
      <c r="B2" s="78"/>
      <c r="C2" s="78" t="s">
        <v>35</v>
      </c>
      <c r="D2" s="78" t="s">
        <v>46</v>
      </c>
      <c r="E2" s="78" t="s">
        <v>36</v>
      </c>
      <c r="F2" s="78" t="s">
        <v>46</v>
      </c>
      <c r="G2" s="78" t="s">
        <v>36</v>
      </c>
      <c r="H2" s="78" t="s">
        <v>46</v>
      </c>
      <c r="I2" s="78" t="s">
        <v>37</v>
      </c>
      <c r="J2" s="78" t="s">
        <v>46</v>
      </c>
      <c r="K2" s="78" t="s">
        <v>38</v>
      </c>
      <c r="L2" s="78" t="s">
        <v>46</v>
      </c>
      <c r="M2" s="78" t="s">
        <v>39</v>
      </c>
      <c r="N2" s="78" t="s">
        <v>46</v>
      </c>
      <c r="O2" s="78" t="s">
        <v>47</v>
      </c>
      <c r="P2" s="6" t="s">
        <v>41</v>
      </c>
      <c r="Q2" s="6" t="s">
        <v>42</v>
      </c>
      <c r="R2" s="6" t="s">
        <v>43</v>
      </c>
      <c r="S2" s="6" t="s">
        <v>44</v>
      </c>
      <c r="T2" s="6" t="s">
        <v>45</v>
      </c>
      <c r="U2" s="5" t="s">
        <v>23</v>
      </c>
      <c r="V2" s="6" t="s">
        <v>111</v>
      </c>
      <c r="W2" s="5" t="s">
        <v>23</v>
      </c>
      <c r="X2" s="6" t="s">
        <v>111</v>
      </c>
      <c r="Y2" s="5" t="s">
        <v>23</v>
      </c>
      <c r="Z2" s="6" t="s">
        <v>111</v>
      </c>
      <c r="AA2" s="5" t="s">
        <v>23</v>
      </c>
      <c r="AB2" s="6" t="s">
        <v>111</v>
      </c>
      <c r="AC2" s="5" t="s">
        <v>23</v>
      </c>
      <c r="AD2" s="72" t="s">
        <v>111</v>
      </c>
      <c r="AE2" s="75" t="s">
        <v>146</v>
      </c>
      <c r="AF2" s="74">
        <v>3</v>
      </c>
      <c r="AG2" s="74">
        <v>2</v>
      </c>
      <c r="AH2" s="74">
        <v>3</v>
      </c>
      <c r="AI2" s="74">
        <v>3</v>
      </c>
      <c r="AJ2" s="74">
        <v>3</v>
      </c>
      <c r="AK2" s="74">
        <v>3</v>
      </c>
      <c r="AL2" s="74">
        <v>3</v>
      </c>
      <c r="AM2" s="74">
        <v>2</v>
      </c>
      <c r="AN2" s="74">
        <v>2</v>
      </c>
      <c r="AO2" s="74">
        <v>2</v>
      </c>
      <c r="AP2" s="74">
        <v>2</v>
      </c>
      <c r="AQ2" s="74">
        <v>2</v>
      </c>
      <c r="AR2" s="74">
        <v>2</v>
      </c>
      <c r="AS2" s="74">
        <v>2</v>
      </c>
      <c r="AT2" s="74">
        <v>3</v>
      </c>
      <c r="AU2" s="16"/>
    </row>
    <row r="3" spans="1:47" x14ac:dyDescent="0.3">
      <c r="A3" s="78">
        <v>1</v>
      </c>
      <c r="B3" s="78">
        <v>170701001</v>
      </c>
      <c r="C3" s="78">
        <v>26</v>
      </c>
      <c r="D3" s="78">
        <v>4</v>
      </c>
      <c r="E3" s="78">
        <v>9</v>
      </c>
      <c r="F3" s="78">
        <v>4</v>
      </c>
      <c r="G3" s="78">
        <v>13</v>
      </c>
      <c r="H3" s="78">
        <v>4</v>
      </c>
      <c r="I3" s="78">
        <v>20</v>
      </c>
      <c r="J3" s="78">
        <v>4</v>
      </c>
      <c r="K3" s="78">
        <v>20</v>
      </c>
      <c r="L3" s="78">
        <v>5</v>
      </c>
      <c r="M3" s="78">
        <v>20</v>
      </c>
      <c r="N3" s="78">
        <v>5</v>
      </c>
      <c r="O3" s="78" t="s">
        <v>51</v>
      </c>
      <c r="P3" s="6">
        <f>IF(O3="O",10,IF(O3="A+",9,IF(O3="A",8,IF(O3="B+",7,IF(O3="B",6,0)))))/5*10</f>
        <v>16</v>
      </c>
      <c r="Q3" s="6">
        <f>P3</f>
        <v>16</v>
      </c>
      <c r="R3" s="6">
        <f>P3</f>
        <v>16</v>
      </c>
      <c r="S3" s="6">
        <f>P3</f>
        <v>16</v>
      </c>
      <c r="T3" s="6">
        <f>P3</f>
        <v>16</v>
      </c>
      <c r="U3" s="5">
        <f>(C3+D3)/37*100</f>
        <v>81.081081081081081</v>
      </c>
      <c r="V3" s="6">
        <f>P3/20*100</f>
        <v>80</v>
      </c>
      <c r="W3" s="5">
        <f>(E3+F3+G3+H3)/46*100</f>
        <v>65.217391304347828</v>
      </c>
      <c r="X3" s="6">
        <f>Q3/20*100</f>
        <v>80</v>
      </c>
      <c r="Y3" s="5">
        <f>(I3+J3)/37*100</f>
        <v>64.86486486486487</v>
      </c>
      <c r="Z3" s="6">
        <f>R3/20*100</f>
        <v>80</v>
      </c>
      <c r="AA3" s="5">
        <f>(K3+L3)/30*100</f>
        <v>83.333333333333343</v>
      </c>
      <c r="AB3" s="6">
        <f>S3/20*100</f>
        <v>80</v>
      </c>
      <c r="AC3" s="5">
        <f>(M3+N3)/30*100</f>
        <v>83.333333333333343</v>
      </c>
      <c r="AD3" s="72">
        <f>T3/20*100</f>
        <v>80</v>
      </c>
      <c r="AE3" s="75" t="s">
        <v>147</v>
      </c>
      <c r="AF3" s="74">
        <v>3</v>
      </c>
      <c r="AG3" s="74">
        <v>2</v>
      </c>
      <c r="AH3" s="74">
        <v>3</v>
      </c>
      <c r="AI3" s="74">
        <v>3</v>
      </c>
      <c r="AJ3" s="74">
        <v>3</v>
      </c>
      <c r="AK3" s="74">
        <v>3</v>
      </c>
      <c r="AL3" s="74">
        <v>2</v>
      </c>
      <c r="AM3" s="74">
        <v>2</v>
      </c>
      <c r="AN3" s="74">
        <v>3</v>
      </c>
      <c r="AO3" s="74">
        <v>2</v>
      </c>
      <c r="AP3" s="74">
        <v>3</v>
      </c>
      <c r="AQ3" s="74">
        <v>3</v>
      </c>
      <c r="AR3" s="74">
        <v>3</v>
      </c>
      <c r="AS3" s="74">
        <v>2</v>
      </c>
      <c r="AT3" s="74">
        <v>3</v>
      </c>
      <c r="AU3" s="16"/>
    </row>
    <row r="4" spans="1:47" x14ac:dyDescent="0.3">
      <c r="A4" s="78">
        <v>2</v>
      </c>
      <c r="B4" s="78">
        <v>170701002</v>
      </c>
      <c r="C4" s="78">
        <v>26</v>
      </c>
      <c r="D4" s="78">
        <v>5</v>
      </c>
      <c r="E4" s="78">
        <v>13</v>
      </c>
      <c r="F4" s="78">
        <v>5</v>
      </c>
      <c r="G4" s="78">
        <v>12</v>
      </c>
      <c r="H4" s="78">
        <v>4</v>
      </c>
      <c r="I4" s="78">
        <v>17</v>
      </c>
      <c r="J4" s="78">
        <v>5</v>
      </c>
      <c r="K4" s="78">
        <v>19.16</v>
      </c>
      <c r="L4" s="78">
        <v>5</v>
      </c>
      <c r="M4" s="78">
        <v>19.16</v>
      </c>
      <c r="N4" s="78">
        <v>5</v>
      </c>
      <c r="O4" s="78" t="s">
        <v>51</v>
      </c>
      <c r="P4" s="6">
        <f t="shared" ref="P4:P67" si="0">IF(O4="O",10,IF(O4="A+",9,IF(O4="A",8,IF(O4="B+",7,IF(O4="B",6,0)))))/5*10</f>
        <v>16</v>
      </c>
      <c r="Q4" s="6">
        <f t="shared" ref="Q4:Q67" si="1">P4</f>
        <v>16</v>
      </c>
      <c r="R4" s="6">
        <f t="shared" ref="R4:R67" si="2">P4</f>
        <v>16</v>
      </c>
      <c r="S4" s="6">
        <f t="shared" ref="S4:S67" si="3">P4</f>
        <v>16</v>
      </c>
      <c r="T4" s="6">
        <f t="shared" ref="T4:T67" si="4">P4</f>
        <v>16</v>
      </c>
      <c r="U4" s="5">
        <f t="shared" ref="U4:U67" si="5">(C4+D4)/37*100</f>
        <v>83.78378378378379</v>
      </c>
      <c r="V4" s="6">
        <f t="shared" ref="V4:V67" si="6">P4/20*100</f>
        <v>80</v>
      </c>
      <c r="W4" s="5">
        <f t="shared" ref="W4:W67" si="7">(E4+F4+G4+H4)/46*100</f>
        <v>73.91304347826086</v>
      </c>
      <c r="X4" s="6">
        <f t="shared" ref="X4:X67" si="8">Q4/20*100</f>
        <v>80</v>
      </c>
      <c r="Y4" s="5">
        <f t="shared" ref="Y4:Y67" si="9">(I4+J4)/37*100</f>
        <v>59.45945945945946</v>
      </c>
      <c r="Z4" s="6">
        <f t="shared" ref="Z4:Z67" si="10">R4/20*100</f>
        <v>80</v>
      </c>
      <c r="AA4" s="5">
        <f t="shared" ref="AA4:AA67" si="11">(K4+L4)/30*100</f>
        <v>80.533333333333331</v>
      </c>
      <c r="AB4" s="6">
        <f t="shared" ref="AB4:AB67" si="12">S4/20*100</f>
        <v>80</v>
      </c>
      <c r="AC4" s="5">
        <f t="shared" ref="AC4:AC67" si="13">(M4+N4)/30*100</f>
        <v>80.533333333333331</v>
      </c>
      <c r="AD4" s="72">
        <f t="shared" ref="AD4:AD67" si="14">T4/20*100</f>
        <v>80</v>
      </c>
      <c r="AE4" s="75" t="s">
        <v>148</v>
      </c>
      <c r="AF4" s="74">
        <v>3</v>
      </c>
      <c r="AG4" s="74">
        <v>2</v>
      </c>
      <c r="AH4" s="74">
        <v>3</v>
      </c>
      <c r="AI4" s="74">
        <v>3</v>
      </c>
      <c r="AJ4" s="74">
        <v>2</v>
      </c>
      <c r="AK4" s="74">
        <v>3</v>
      </c>
      <c r="AL4" s="74">
        <v>2</v>
      </c>
      <c r="AM4" s="74">
        <v>2</v>
      </c>
      <c r="AN4" s="74">
        <v>2</v>
      </c>
      <c r="AO4" s="74">
        <v>2</v>
      </c>
      <c r="AP4" s="74">
        <v>2</v>
      </c>
      <c r="AQ4" s="74">
        <v>2</v>
      </c>
      <c r="AR4" s="74">
        <v>3</v>
      </c>
      <c r="AS4" s="74">
        <v>2</v>
      </c>
      <c r="AT4" s="74">
        <v>2</v>
      </c>
      <c r="AU4" s="16"/>
    </row>
    <row r="5" spans="1:47" x14ac:dyDescent="0.3">
      <c r="A5" s="78">
        <v>3</v>
      </c>
      <c r="B5" s="78">
        <v>170701003</v>
      </c>
      <c r="C5" s="78">
        <v>21</v>
      </c>
      <c r="D5" s="78">
        <v>3</v>
      </c>
      <c r="E5" s="78">
        <v>6</v>
      </c>
      <c r="F5" s="78">
        <v>3</v>
      </c>
      <c r="G5" s="78">
        <v>13</v>
      </c>
      <c r="H5" s="78">
        <v>4</v>
      </c>
      <c r="I5" s="78">
        <v>17</v>
      </c>
      <c r="J5" s="78">
        <v>4</v>
      </c>
      <c r="K5" s="78">
        <v>20.83</v>
      </c>
      <c r="L5" s="78">
        <v>5</v>
      </c>
      <c r="M5" s="78">
        <v>20.83</v>
      </c>
      <c r="N5" s="78">
        <v>5</v>
      </c>
      <c r="O5" s="78" t="s">
        <v>51</v>
      </c>
      <c r="P5" s="6">
        <f t="shared" si="0"/>
        <v>16</v>
      </c>
      <c r="Q5" s="6">
        <f t="shared" si="1"/>
        <v>16</v>
      </c>
      <c r="R5" s="6">
        <f t="shared" si="2"/>
        <v>16</v>
      </c>
      <c r="S5" s="6">
        <f t="shared" si="3"/>
        <v>16</v>
      </c>
      <c r="T5" s="6">
        <f t="shared" si="4"/>
        <v>16</v>
      </c>
      <c r="U5" s="5">
        <f t="shared" si="5"/>
        <v>64.86486486486487</v>
      </c>
      <c r="V5" s="6">
        <f t="shared" si="6"/>
        <v>80</v>
      </c>
      <c r="W5" s="5">
        <f t="shared" si="7"/>
        <v>56.521739130434781</v>
      </c>
      <c r="X5" s="6">
        <f t="shared" si="8"/>
        <v>80</v>
      </c>
      <c r="Y5" s="5">
        <f t="shared" si="9"/>
        <v>56.756756756756758</v>
      </c>
      <c r="Z5" s="6">
        <f t="shared" si="10"/>
        <v>80</v>
      </c>
      <c r="AA5" s="5">
        <f t="shared" si="11"/>
        <v>86.1</v>
      </c>
      <c r="AB5" s="6">
        <f t="shared" si="12"/>
        <v>80</v>
      </c>
      <c r="AC5" s="5">
        <f t="shared" si="13"/>
        <v>86.1</v>
      </c>
      <c r="AD5" s="72">
        <f t="shared" si="14"/>
        <v>80</v>
      </c>
      <c r="AE5" s="75" t="s">
        <v>149</v>
      </c>
      <c r="AF5" s="74">
        <v>3</v>
      </c>
      <c r="AG5" s="74">
        <v>2</v>
      </c>
      <c r="AH5" s="74">
        <v>3</v>
      </c>
      <c r="AI5" s="74">
        <v>3</v>
      </c>
      <c r="AJ5" s="74">
        <v>2</v>
      </c>
      <c r="AK5" s="74">
        <v>2</v>
      </c>
      <c r="AL5" s="74">
        <v>3</v>
      </c>
      <c r="AM5" s="74">
        <v>2</v>
      </c>
      <c r="AN5" s="74">
        <v>2</v>
      </c>
      <c r="AO5" s="74">
        <v>3</v>
      </c>
      <c r="AP5" s="74">
        <v>3</v>
      </c>
      <c r="AQ5" s="74">
        <v>3</v>
      </c>
      <c r="AR5" s="74">
        <v>3</v>
      </c>
      <c r="AS5" s="74">
        <v>3</v>
      </c>
      <c r="AT5" s="74">
        <v>3</v>
      </c>
      <c r="AU5" s="16"/>
    </row>
    <row r="6" spans="1:47" x14ac:dyDescent="0.3">
      <c r="A6" s="78">
        <v>4</v>
      </c>
      <c r="B6" s="78">
        <v>170701004</v>
      </c>
      <c r="C6" s="78">
        <v>24</v>
      </c>
      <c r="D6" s="78">
        <v>4</v>
      </c>
      <c r="E6" s="78">
        <v>3</v>
      </c>
      <c r="F6" s="78">
        <v>4</v>
      </c>
      <c r="G6" s="78">
        <v>13</v>
      </c>
      <c r="H6" s="78">
        <v>4</v>
      </c>
      <c r="I6" s="78">
        <v>19</v>
      </c>
      <c r="J6" s="78">
        <v>4</v>
      </c>
      <c r="K6" s="78">
        <v>20</v>
      </c>
      <c r="L6" s="78">
        <v>5</v>
      </c>
      <c r="M6" s="78">
        <v>20</v>
      </c>
      <c r="N6" s="78">
        <v>5</v>
      </c>
      <c r="O6" s="78" t="s">
        <v>51</v>
      </c>
      <c r="P6" s="6">
        <f t="shared" si="0"/>
        <v>16</v>
      </c>
      <c r="Q6" s="6">
        <f t="shared" si="1"/>
        <v>16</v>
      </c>
      <c r="R6" s="6">
        <f t="shared" si="2"/>
        <v>16</v>
      </c>
      <c r="S6" s="6">
        <f t="shared" si="3"/>
        <v>16</v>
      </c>
      <c r="T6" s="6">
        <f t="shared" si="4"/>
        <v>16</v>
      </c>
      <c r="U6" s="5">
        <f t="shared" si="5"/>
        <v>75.675675675675677</v>
      </c>
      <c r="V6" s="6">
        <f t="shared" si="6"/>
        <v>80</v>
      </c>
      <c r="W6" s="5">
        <f t="shared" si="7"/>
        <v>52.173913043478258</v>
      </c>
      <c r="X6" s="6">
        <f t="shared" si="8"/>
        <v>80</v>
      </c>
      <c r="Y6" s="5">
        <f t="shared" si="9"/>
        <v>62.162162162162161</v>
      </c>
      <c r="Z6" s="6">
        <f t="shared" si="10"/>
        <v>80</v>
      </c>
      <c r="AA6" s="5">
        <f t="shared" si="11"/>
        <v>83.333333333333343</v>
      </c>
      <c r="AB6" s="6">
        <f t="shared" si="12"/>
        <v>80</v>
      </c>
      <c r="AC6" s="5">
        <f t="shared" si="13"/>
        <v>83.333333333333343</v>
      </c>
      <c r="AD6" s="72">
        <f t="shared" si="14"/>
        <v>80</v>
      </c>
      <c r="AE6" s="75" t="s">
        <v>150</v>
      </c>
      <c r="AF6" s="74">
        <v>2</v>
      </c>
      <c r="AG6" s="74">
        <v>2</v>
      </c>
      <c r="AH6" s="74">
        <v>2</v>
      </c>
      <c r="AI6" s="74">
        <v>3</v>
      </c>
      <c r="AJ6" s="74">
        <v>3</v>
      </c>
      <c r="AK6" s="74">
        <v>3</v>
      </c>
      <c r="AL6" s="74">
        <v>3</v>
      </c>
      <c r="AM6" s="74">
        <v>2</v>
      </c>
      <c r="AN6" s="74">
        <v>3</v>
      </c>
      <c r="AO6" s="74">
        <v>3</v>
      </c>
      <c r="AP6" s="74">
        <v>3</v>
      </c>
      <c r="AQ6" s="74">
        <v>3</v>
      </c>
      <c r="AR6" s="74">
        <v>2</v>
      </c>
      <c r="AS6" s="74">
        <v>3</v>
      </c>
      <c r="AT6" s="74">
        <v>2</v>
      </c>
      <c r="AU6" s="16"/>
    </row>
    <row r="7" spans="1:47" x14ac:dyDescent="0.3">
      <c r="A7" s="78">
        <v>5</v>
      </c>
      <c r="B7" s="78">
        <v>170701005</v>
      </c>
      <c r="C7" s="78">
        <v>27</v>
      </c>
      <c r="D7" s="78">
        <v>4</v>
      </c>
      <c r="E7" s="78">
        <v>7</v>
      </c>
      <c r="F7" s="78">
        <v>4</v>
      </c>
      <c r="G7" s="78">
        <v>15</v>
      </c>
      <c r="H7" s="78">
        <v>4</v>
      </c>
      <c r="I7" s="78">
        <v>17</v>
      </c>
      <c r="J7" s="78">
        <v>5</v>
      </c>
      <c r="K7" s="78">
        <v>20</v>
      </c>
      <c r="L7" s="78">
        <v>5</v>
      </c>
      <c r="M7" s="78">
        <v>20</v>
      </c>
      <c r="N7" s="78">
        <v>5</v>
      </c>
      <c r="O7" s="78" t="s">
        <v>51</v>
      </c>
      <c r="P7" s="6">
        <f t="shared" si="0"/>
        <v>16</v>
      </c>
      <c r="Q7" s="6">
        <f t="shared" si="1"/>
        <v>16</v>
      </c>
      <c r="R7" s="6">
        <f t="shared" si="2"/>
        <v>16</v>
      </c>
      <c r="S7" s="6">
        <f t="shared" si="3"/>
        <v>16</v>
      </c>
      <c r="T7" s="6">
        <f t="shared" si="4"/>
        <v>16</v>
      </c>
      <c r="U7" s="5">
        <f t="shared" si="5"/>
        <v>83.78378378378379</v>
      </c>
      <c r="V7" s="6">
        <f t="shared" si="6"/>
        <v>80</v>
      </c>
      <c r="W7" s="5">
        <v>0</v>
      </c>
      <c r="X7" s="6">
        <f t="shared" si="8"/>
        <v>80</v>
      </c>
      <c r="Y7" s="5">
        <v>0</v>
      </c>
      <c r="Z7" s="6">
        <f t="shared" si="10"/>
        <v>80</v>
      </c>
      <c r="AA7" s="5">
        <f t="shared" si="11"/>
        <v>83.333333333333343</v>
      </c>
      <c r="AB7" s="6">
        <f t="shared" si="12"/>
        <v>80</v>
      </c>
      <c r="AC7" s="5">
        <f t="shared" si="13"/>
        <v>83.333333333333343</v>
      </c>
      <c r="AD7" s="72">
        <f t="shared" si="14"/>
        <v>80</v>
      </c>
      <c r="AE7" s="76" t="s">
        <v>15</v>
      </c>
      <c r="AF7" s="74">
        <v>2.8</v>
      </c>
      <c r="AG7" s="74">
        <v>2</v>
      </c>
      <c r="AH7" s="74">
        <v>2.8</v>
      </c>
      <c r="AI7" s="74">
        <v>3</v>
      </c>
      <c r="AJ7" s="74">
        <v>2.6</v>
      </c>
      <c r="AK7" s="74">
        <v>2.8</v>
      </c>
      <c r="AL7" s="74">
        <v>2.6</v>
      </c>
      <c r="AM7" s="74">
        <v>2</v>
      </c>
      <c r="AN7" s="74">
        <v>2.4</v>
      </c>
      <c r="AO7" s="74">
        <v>2.4</v>
      </c>
      <c r="AP7" s="74">
        <v>2.6</v>
      </c>
      <c r="AQ7" s="74">
        <v>2.6</v>
      </c>
      <c r="AR7" s="74">
        <v>2.6</v>
      </c>
      <c r="AS7" s="74">
        <v>2.4</v>
      </c>
      <c r="AT7" s="74">
        <v>2.6</v>
      </c>
      <c r="AU7" s="16"/>
    </row>
    <row r="8" spans="1:47" x14ac:dyDescent="0.3">
      <c r="A8" s="78">
        <v>6</v>
      </c>
      <c r="B8" s="78">
        <v>170701006</v>
      </c>
      <c r="C8" s="78">
        <v>11</v>
      </c>
      <c r="D8" s="78">
        <v>3</v>
      </c>
      <c r="E8" s="78">
        <v>0</v>
      </c>
      <c r="F8" s="78">
        <v>3</v>
      </c>
      <c r="G8" s="78">
        <v>9</v>
      </c>
      <c r="H8" s="78">
        <v>4</v>
      </c>
      <c r="I8" s="78">
        <v>17</v>
      </c>
      <c r="J8" s="78">
        <v>4</v>
      </c>
      <c r="K8" s="78">
        <v>19.16</v>
      </c>
      <c r="L8" s="78">
        <v>5</v>
      </c>
      <c r="M8" s="78">
        <v>19.16</v>
      </c>
      <c r="N8" s="78">
        <v>4</v>
      </c>
      <c r="O8" s="78" t="s">
        <v>53</v>
      </c>
      <c r="P8" s="6">
        <f t="shared" si="0"/>
        <v>12</v>
      </c>
      <c r="Q8" s="6">
        <f t="shared" si="1"/>
        <v>12</v>
      </c>
      <c r="R8" s="6">
        <f t="shared" si="2"/>
        <v>12</v>
      </c>
      <c r="S8" s="6">
        <f t="shared" si="3"/>
        <v>12</v>
      </c>
      <c r="T8" s="6">
        <f t="shared" si="4"/>
        <v>12</v>
      </c>
      <c r="U8" s="5">
        <f t="shared" si="5"/>
        <v>37.837837837837839</v>
      </c>
      <c r="V8" s="6">
        <f t="shared" si="6"/>
        <v>60</v>
      </c>
      <c r="W8" s="5">
        <f t="shared" si="7"/>
        <v>34.782608695652172</v>
      </c>
      <c r="X8" s="6">
        <f t="shared" si="8"/>
        <v>60</v>
      </c>
      <c r="Y8" s="5">
        <f t="shared" si="9"/>
        <v>56.756756756756758</v>
      </c>
      <c r="Z8" s="6">
        <f t="shared" si="10"/>
        <v>60</v>
      </c>
      <c r="AA8" s="5">
        <f t="shared" si="11"/>
        <v>80.533333333333331</v>
      </c>
      <c r="AB8" s="6">
        <f t="shared" si="12"/>
        <v>60</v>
      </c>
      <c r="AC8" s="5">
        <f t="shared" si="13"/>
        <v>77.2</v>
      </c>
      <c r="AD8" s="6">
        <f t="shared" si="14"/>
        <v>60</v>
      </c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</row>
    <row r="9" spans="1:47" x14ac:dyDescent="0.3">
      <c r="A9" s="78">
        <v>7</v>
      </c>
      <c r="B9" s="78">
        <v>170701007</v>
      </c>
      <c r="C9" s="78">
        <v>0</v>
      </c>
      <c r="D9" s="78">
        <v>3</v>
      </c>
      <c r="E9" s="78">
        <v>0</v>
      </c>
      <c r="F9" s="78">
        <v>3</v>
      </c>
      <c r="G9" s="78">
        <v>9</v>
      </c>
      <c r="H9" s="78">
        <v>4</v>
      </c>
      <c r="I9" s="78">
        <v>18</v>
      </c>
      <c r="J9" s="78">
        <v>4</v>
      </c>
      <c r="K9" s="78">
        <v>19.16</v>
      </c>
      <c r="L9" s="78">
        <v>4</v>
      </c>
      <c r="M9" s="78">
        <v>19.16</v>
      </c>
      <c r="N9" s="78">
        <v>4.5</v>
      </c>
      <c r="O9" s="78" t="s">
        <v>53</v>
      </c>
      <c r="P9" s="6">
        <f t="shared" si="0"/>
        <v>12</v>
      </c>
      <c r="Q9" s="6">
        <f t="shared" si="1"/>
        <v>12</v>
      </c>
      <c r="R9" s="6">
        <f t="shared" si="2"/>
        <v>12</v>
      </c>
      <c r="S9" s="6">
        <f t="shared" si="3"/>
        <v>12</v>
      </c>
      <c r="T9" s="6">
        <f t="shared" si="4"/>
        <v>12</v>
      </c>
      <c r="U9" s="5">
        <f t="shared" si="5"/>
        <v>8.1081081081081088</v>
      </c>
      <c r="V9" s="6">
        <f t="shared" si="6"/>
        <v>60</v>
      </c>
      <c r="W9" s="5">
        <f t="shared" si="7"/>
        <v>34.782608695652172</v>
      </c>
      <c r="X9" s="6">
        <f t="shared" si="8"/>
        <v>60</v>
      </c>
      <c r="Y9" s="5">
        <f t="shared" si="9"/>
        <v>59.45945945945946</v>
      </c>
      <c r="Z9" s="6">
        <f t="shared" si="10"/>
        <v>60</v>
      </c>
      <c r="AA9" s="5">
        <f t="shared" si="11"/>
        <v>77.2</v>
      </c>
      <c r="AB9" s="6">
        <f t="shared" si="12"/>
        <v>60</v>
      </c>
      <c r="AC9" s="5">
        <f t="shared" si="13"/>
        <v>78.86666666666666</v>
      </c>
      <c r="AD9" s="6">
        <f t="shared" si="14"/>
        <v>60</v>
      </c>
      <c r="AE9" s="77"/>
      <c r="AF9" s="77"/>
      <c r="AG9" s="77"/>
      <c r="AH9" s="77"/>
      <c r="AI9" s="77"/>
      <c r="AJ9" s="43" t="s">
        <v>18</v>
      </c>
      <c r="AK9" s="43" t="s">
        <v>19</v>
      </c>
      <c r="AL9" s="43" t="s">
        <v>20</v>
      </c>
      <c r="AM9" s="43" t="s">
        <v>24</v>
      </c>
      <c r="AN9" s="43" t="s">
        <v>22</v>
      </c>
      <c r="AO9" s="7"/>
      <c r="AP9" s="7"/>
      <c r="AQ9" s="7"/>
      <c r="AR9" s="7"/>
      <c r="AS9" s="7"/>
      <c r="AT9" s="7"/>
    </row>
    <row r="10" spans="1:47" x14ac:dyDescent="0.3">
      <c r="A10" s="78">
        <v>8</v>
      </c>
      <c r="B10" s="78">
        <v>170701008</v>
      </c>
      <c r="C10" s="78">
        <v>22</v>
      </c>
      <c r="D10" s="78">
        <v>4</v>
      </c>
      <c r="E10" s="78">
        <v>7</v>
      </c>
      <c r="F10" s="78">
        <v>4</v>
      </c>
      <c r="G10" s="78">
        <v>9</v>
      </c>
      <c r="H10" s="78">
        <v>4</v>
      </c>
      <c r="I10" s="78">
        <v>12</v>
      </c>
      <c r="J10" s="78">
        <v>4</v>
      </c>
      <c r="K10" s="78">
        <v>18.329999999999998</v>
      </c>
      <c r="L10" s="78">
        <v>5</v>
      </c>
      <c r="M10" s="78">
        <v>18.329999999999998</v>
      </c>
      <c r="N10" s="78">
        <v>5</v>
      </c>
      <c r="O10" s="78" t="s">
        <v>51</v>
      </c>
      <c r="P10" s="6">
        <f t="shared" si="0"/>
        <v>16</v>
      </c>
      <c r="Q10" s="6">
        <f t="shared" si="1"/>
        <v>16</v>
      </c>
      <c r="R10" s="6">
        <f t="shared" si="2"/>
        <v>16</v>
      </c>
      <c r="S10" s="6">
        <f t="shared" si="3"/>
        <v>16</v>
      </c>
      <c r="T10" s="6">
        <f t="shared" si="4"/>
        <v>16</v>
      </c>
      <c r="U10" s="5">
        <f t="shared" si="5"/>
        <v>70.270270270270274</v>
      </c>
      <c r="V10" s="6">
        <f t="shared" si="6"/>
        <v>80</v>
      </c>
      <c r="W10" s="5">
        <f t="shared" si="7"/>
        <v>52.173913043478258</v>
      </c>
      <c r="X10" s="6">
        <f t="shared" si="8"/>
        <v>80</v>
      </c>
      <c r="Y10" s="5">
        <f t="shared" si="9"/>
        <v>43.243243243243242</v>
      </c>
      <c r="Z10" s="6">
        <f t="shared" si="10"/>
        <v>80</v>
      </c>
      <c r="AA10" s="5">
        <f t="shared" si="11"/>
        <v>77.766666666666666</v>
      </c>
      <c r="AB10" s="6">
        <f t="shared" si="12"/>
        <v>80</v>
      </c>
      <c r="AC10" s="5">
        <f t="shared" si="13"/>
        <v>77.766666666666666</v>
      </c>
      <c r="AD10" s="6">
        <f t="shared" si="14"/>
        <v>80</v>
      </c>
      <c r="AE10" s="93" t="s">
        <v>17</v>
      </c>
      <c r="AF10" s="94"/>
      <c r="AG10" s="94"/>
      <c r="AH10" s="94"/>
      <c r="AI10" s="95"/>
      <c r="AJ10" s="43" t="s">
        <v>48</v>
      </c>
      <c r="AK10" s="43" t="s">
        <v>48</v>
      </c>
      <c r="AL10" s="43" t="s">
        <v>48</v>
      </c>
      <c r="AM10" s="43" t="s">
        <v>48</v>
      </c>
      <c r="AN10" s="43" t="s">
        <v>48</v>
      </c>
      <c r="AO10" s="7"/>
      <c r="AP10" s="7"/>
      <c r="AQ10" s="7"/>
      <c r="AR10" s="7"/>
      <c r="AS10" s="7"/>
      <c r="AT10" s="7"/>
    </row>
    <row r="11" spans="1:47" x14ac:dyDescent="0.3">
      <c r="A11" s="78">
        <v>9</v>
      </c>
      <c r="B11" s="78">
        <v>170701009</v>
      </c>
      <c r="C11" s="78">
        <v>23</v>
      </c>
      <c r="D11" s="78">
        <v>4</v>
      </c>
      <c r="E11" s="78">
        <v>13</v>
      </c>
      <c r="F11" s="78">
        <v>4</v>
      </c>
      <c r="G11" s="78">
        <v>11</v>
      </c>
      <c r="H11" s="78">
        <v>4</v>
      </c>
      <c r="I11" s="78">
        <v>19</v>
      </c>
      <c r="J11" s="78">
        <v>4</v>
      </c>
      <c r="K11" s="78">
        <v>20</v>
      </c>
      <c r="L11" s="78">
        <v>5</v>
      </c>
      <c r="M11" s="78">
        <v>20</v>
      </c>
      <c r="N11" s="78">
        <v>5</v>
      </c>
      <c r="O11" s="78" t="s">
        <v>51</v>
      </c>
      <c r="P11" s="6">
        <f t="shared" si="0"/>
        <v>16</v>
      </c>
      <c r="Q11" s="6">
        <f t="shared" si="1"/>
        <v>16</v>
      </c>
      <c r="R11" s="6">
        <f t="shared" si="2"/>
        <v>16</v>
      </c>
      <c r="S11" s="6">
        <f t="shared" si="3"/>
        <v>16</v>
      </c>
      <c r="T11" s="6">
        <f t="shared" si="4"/>
        <v>16</v>
      </c>
      <c r="U11" s="5">
        <f t="shared" si="5"/>
        <v>72.972972972972968</v>
      </c>
      <c r="V11" s="6">
        <f t="shared" si="6"/>
        <v>80</v>
      </c>
      <c r="W11" s="5">
        <f t="shared" si="7"/>
        <v>69.565217391304344</v>
      </c>
      <c r="X11" s="6">
        <f t="shared" si="8"/>
        <v>80</v>
      </c>
      <c r="Y11" s="5">
        <f t="shared" si="9"/>
        <v>62.162162162162161</v>
      </c>
      <c r="Z11" s="6">
        <f t="shared" si="10"/>
        <v>80</v>
      </c>
      <c r="AA11" s="5">
        <v>0</v>
      </c>
      <c r="AB11" s="6">
        <f t="shared" si="12"/>
        <v>80</v>
      </c>
      <c r="AC11" s="5">
        <v>0</v>
      </c>
      <c r="AD11" s="6">
        <f t="shared" si="14"/>
        <v>80</v>
      </c>
      <c r="AE11" s="93" t="s">
        <v>49</v>
      </c>
      <c r="AF11" s="94"/>
      <c r="AG11" s="94"/>
      <c r="AH11" s="94"/>
      <c r="AI11" s="95"/>
      <c r="AJ11" s="44">
        <f>COUNTIF(U3:U283,"&gt;60")/COUNTA(U3:U283)</f>
        <v>0.69395017793594305</v>
      </c>
      <c r="AK11" s="44">
        <f>COUNTIF(W3:W283,"&gt;60")/COUNTA(W3:W283)</f>
        <v>0.60854092526690395</v>
      </c>
      <c r="AL11" s="44">
        <f>COUNTIF(Y3:Y283,"&gt;60")/COUNTA(Y3:Y283)</f>
        <v>0.62989323843416367</v>
      </c>
      <c r="AM11" s="44">
        <f>COUNTIF(AA3:AA283,"&gt;60")/COUNTA(AA3:AA283)</f>
        <v>0.98932384341637014</v>
      </c>
      <c r="AN11" s="44">
        <f>COUNTIF(AC3:AC283,"&gt;60")/COUNTA(AC3:AC283)</f>
        <v>0.98220640569395012</v>
      </c>
      <c r="AO11" s="87" t="s">
        <v>29</v>
      </c>
      <c r="AP11" s="88"/>
      <c r="AQ11" s="88"/>
      <c r="AR11" s="88"/>
      <c r="AS11" s="88"/>
      <c r="AT11" s="89"/>
    </row>
    <row r="12" spans="1:47" x14ac:dyDescent="0.3">
      <c r="A12" s="78">
        <v>10</v>
      </c>
      <c r="B12" s="78">
        <v>170701010</v>
      </c>
      <c r="C12" s="78">
        <v>13</v>
      </c>
      <c r="D12" s="78">
        <v>3</v>
      </c>
      <c r="E12" s="78">
        <v>6</v>
      </c>
      <c r="F12" s="78">
        <v>3</v>
      </c>
      <c r="G12" s="78">
        <v>16</v>
      </c>
      <c r="H12" s="78">
        <v>4</v>
      </c>
      <c r="I12" s="78">
        <v>16</v>
      </c>
      <c r="J12" s="78">
        <v>5</v>
      </c>
      <c r="K12" s="78">
        <v>20</v>
      </c>
      <c r="L12" s="78">
        <v>5</v>
      </c>
      <c r="M12" s="78">
        <v>20</v>
      </c>
      <c r="N12" s="78">
        <v>5</v>
      </c>
      <c r="O12" s="78" t="s">
        <v>52</v>
      </c>
      <c r="P12" s="6">
        <f t="shared" si="0"/>
        <v>14</v>
      </c>
      <c r="Q12" s="6">
        <f t="shared" si="1"/>
        <v>14</v>
      </c>
      <c r="R12" s="6">
        <f t="shared" si="2"/>
        <v>14</v>
      </c>
      <c r="S12" s="6">
        <f t="shared" si="3"/>
        <v>14</v>
      </c>
      <c r="T12" s="6">
        <f t="shared" si="4"/>
        <v>14</v>
      </c>
      <c r="U12" s="5">
        <f t="shared" si="5"/>
        <v>43.243243243243242</v>
      </c>
      <c r="V12" s="6">
        <f t="shared" si="6"/>
        <v>70</v>
      </c>
      <c r="W12" s="5">
        <f t="shared" si="7"/>
        <v>63.04347826086957</v>
      </c>
      <c r="X12" s="6">
        <f t="shared" si="8"/>
        <v>70</v>
      </c>
      <c r="Y12" s="5">
        <f t="shared" si="9"/>
        <v>56.756756756756758</v>
      </c>
      <c r="Z12" s="6">
        <f t="shared" si="10"/>
        <v>70</v>
      </c>
      <c r="AA12" s="5">
        <f t="shared" si="11"/>
        <v>83.333333333333343</v>
      </c>
      <c r="AB12" s="6">
        <f t="shared" si="12"/>
        <v>70</v>
      </c>
      <c r="AC12" s="5">
        <f t="shared" si="13"/>
        <v>83.333333333333343</v>
      </c>
      <c r="AD12" s="6">
        <f t="shared" si="14"/>
        <v>70</v>
      </c>
      <c r="AE12" s="93" t="s">
        <v>26</v>
      </c>
      <c r="AF12" s="94"/>
      <c r="AG12" s="94"/>
      <c r="AH12" s="94"/>
      <c r="AI12" s="95"/>
      <c r="AJ12" s="44">
        <f>COUNTIF(V3:V283,"&gt;60")/COUNTA(V3:V283)</f>
        <v>0.93594306049822062</v>
      </c>
      <c r="AK12" s="44">
        <f>COUNTIF(X3:X69,"&gt;60")/COUNTA(X3:X69)</f>
        <v>0.94029850746268662</v>
      </c>
      <c r="AL12" s="44">
        <f>COUNTIF(Z3:Z283,"&gt;60")/COUNTA(Z3:Z283)</f>
        <v>0.93594306049822062</v>
      </c>
      <c r="AM12" s="44">
        <f>COUNTIF(AB3:AB283,"&gt;60")/COUNTA(AB3:AB283)</f>
        <v>0.93594306049822062</v>
      </c>
      <c r="AN12" s="44">
        <f>COUNTIF(AD3:AD2833,"&gt;60")/COUNTA(AD3:AD283)</f>
        <v>0.93594306049822062</v>
      </c>
      <c r="AO12" s="7"/>
      <c r="AP12" s="7"/>
      <c r="AQ12" s="7"/>
      <c r="AR12" s="7"/>
      <c r="AS12" s="7"/>
      <c r="AT12" s="7"/>
    </row>
    <row r="13" spans="1:47" x14ac:dyDescent="0.3">
      <c r="A13" s="78">
        <v>11</v>
      </c>
      <c r="B13" s="78">
        <v>170701011</v>
      </c>
      <c r="C13" s="78">
        <v>25</v>
      </c>
      <c r="D13" s="78">
        <v>5</v>
      </c>
      <c r="E13" s="78">
        <v>14</v>
      </c>
      <c r="F13" s="78">
        <v>5</v>
      </c>
      <c r="G13" s="78">
        <v>12</v>
      </c>
      <c r="H13" s="78">
        <v>4</v>
      </c>
      <c r="I13" s="78">
        <v>19</v>
      </c>
      <c r="J13" s="78">
        <v>5</v>
      </c>
      <c r="K13" s="78">
        <v>17.5</v>
      </c>
      <c r="L13" s="78">
        <v>5</v>
      </c>
      <c r="M13" s="78">
        <v>17.5</v>
      </c>
      <c r="N13" s="78">
        <v>5</v>
      </c>
      <c r="O13" s="78" t="s">
        <v>51</v>
      </c>
      <c r="P13" s="6">
        <f t="shared" si="0"/>
        <v>16</v>
      </c>
      <c r="Q13" s="6">
        <f t="shared" si="1"/>
        <v>16</v>
      </c>
      <c r="R13" s="6">
        <f t="shared" si="2"/>
        <v>16</v>
      </c>
      <c r="S13" s="6">
        <f t="shared" si="3"/>
        <v>16</v>
      </c>
      <c r="T13" s="6">
        <f t="shared" si="4"/>
        <v>16</v>
      </c>
      <c r="U13" s="5">
        <f t="shared" si="5"/>
        <v>81.081081081081081</v>
      </c>
      <c r="V13" s="6">
        <f t="shared" si="6"/>
        <v>80</v>
      </c>
      <c r="W13" s="5">
        <f t="shared" si="7"/>
        <v>76.08695652173914</v>
      </c>
      <c r="X13" s="6">
        <f t="shared" si="8"/>
        <v>80</v>
      </c>
      <c r="Y13" s="5">
        <f t="shared" si="9"/>
        <v>64.86486486486487</v>
      </c>
      <c r="Z13" s="6">
        <f t="shared" si="10"/>
        <v>80</v>
      </c>
      <c r="AA13" s="5">
        <f t="shared" si="11"/>
        <v>75</v>
      </c>
      <c r="AB13" s="6">
        <f t="shared" si="12"/>
        <v>80</v>
      </c>
      <c r="AC13" s="5">
        <f t="shared" si="13"/>
        <v>75</v>
      </c>
      <c r="AD13" s="6">
        <f t="shared" si="14"/>
        <v>80</v>
      </c>
      <c r="AE13" s="93"/>
      <c r="AF13" s="94"/>
      <c r="AG13" s="94"/>
      <c r="AH13" s="94"/>
      <c r="AI13" s="95"/>
      <c r="AJ13" s="45">
        <f>ROUND((AJ11*0.5+AJ12*0.5),2)</f>
        <v>0.81</v>
      </c>
      <c r="AK13" s="45">
        <f t="shared" ref="AK13:AN13" si="15">ROUND((AK11*0.5+AK12*0.5),2)</f>
        <v>0.77</v>
      </c>
      <c r="AL13" s="45">
        <f t="shared" si="15"/>
        <v>0.78</v>
      </c>
      <c r="AM13" s="45">
        <f t="shared" si="15"/>
        <v>0.96</v>
      </c>
      <c r="AN13" s="45">
        <f t="shared" si="15"/>
        <v>0.96</v>
      </c>
      <c r="AO13" s="87" t="s">
        <v>31</v>
      </c>
      <c r="AP13" s="88"/>
      <c r="AQ13" s="88"/>
      <c r="AR13" s="88"/>
      <c r="AS13" s="88"/>
      <c r="AT13" s="89"/>
    </row>
    <row r="14" spans="1:47" x14ac:dyDescent="0.3">
      <c r="A14" s="78">
        <v>12</v>
      </c>
      <c r="B14" s="78">
        <v>170701012</v>
      </c>
      <c r="C14" s="78">
        <v>21</v>
      </c>
      <c r="D14" s="78">
        <v>3</v>
      </c>
      <c r="E14" s="78">
        <v>9</v>
      </c>
      <c r="F14" s="78">
        <v>3</v>
      </c>
      <c r="G14" s="78">
        <v>12</v>
      </c>
      <c r="H14" s="78">
        <v>4</v>
      </c>
      <c r="I14" s="78">
        <v>17</v>
      </c>
      <c r="J14" s="78">
        <v>5</v>
      </c>
      <c r="K14" s="78">
        <v>17.5</v>
      </c>
      <c r="L14" s="78">
        <v>5</v>
      </c>
      <c r="M14" s="78">
        <v>17.5</v>
      </c>
      <c r="N14" s="78">
        <v>5</v>
      </c>
      <c r="O14" s="78" t="s">
        <v>51</v>
      </c>
      <c r="P14" s="6">
        <f t="shared" si="0"/>
        <v>16</v>
      </c>
      <c r="Q14" s="6">
        <f t="shared" si="1"/>
        <v>16</v>
      </c>
      <c r="R14" s="6">
        <f t="shared" si="2"/>
        <v>16</v>
      </c>
      <c r="S14" s="6">
        <f t="shared" si="3"/>
        <v>16</v>
      </c>
      <c r="T14" s="6">
        <f t="shared" si="4"/>
        <v>16</v>
      </c>
      <c r="U14" s="5">
        <f t="shared" si="5"/>
        <v>64.86486486486487</v>
      </c>
      <c r="V14" s="6">
        <f t="shared" si="6"/>
        <v>80</v>
      </c>
      <c r="W14" s="5">
        <f t="shared" si="7"/>
        <v>60.869565217391312</v>
      </c>
      <c r="X14" s="6">
        <f t="shared" si="8"/>
        <v>80</v>
      </c>
      <c r="Y14" s="5">
        <f t="shared" si="9"/>
        <v>59.45945945945946</v>
      </c>
      <c r="Z14" s="6">
        <f t="shared" si="10"/>
        <v>80</v>
      </c>
      <c r="AA14" s="5">
        <f t="shared" si="11"/>
        <v>75</v>
      </c>
      <c r="AB14" s="6">
        <f t="shared" si="12"/>
        <v>80</v>
      </c>
      <c r="AC14" s="5">
        <f t="shared" si="13"/>
        <v>75</v>
      </c>
      <c r="AD14" s="6">
        <f t="shared" si="14"/>
        <v>80</v>
      </c>
      <c r="AE14" s="93" t="s">
        <v>25</v>
      </c>
      <c r="AF14" s="94"/>
      <c r="AG14" s="94"/>
      <c r="AH14" s="94"/>
      <c r="AI14" s="95"/>
      <c r="AJ14" s="46">
        <f>IF(AJ13&gt;=0.8,3,(IF(AJ13&gt;=0.7,2,(IF(AJ13&gt;=0.6,1,0)))))</f>
        <v>3</v>
      </c>
      <c r="AK14" s="46">
        <f t="shared" ref="AK14:AN14" si="16">IF(AK13&gt;=0.8,3,(IF(AK13&gt;=0.7,2,(IF(AK13&gt;=0.6,1,0)))))</f>
        <v>2</v>
      </c>
      <c r="AL14" s="46">
        <f t="shared" si="16"/>
        <v>2</v>
      </c>
      <c r="AM14" s="46">
        <f t="shared" si="16"/>
        <v>3</v>
      </c>
      <c r="AN14" s="46">
        <f t="shared" si="16"/>
        <v>3</v>
      </c>
      <c r="AO14" s="7"/>
      <c r="AP14" s="7"/>
      <c r="AQ14" s="7"/>
      <c r="AR14" s="7"/>
      <c r="AS14" s="7"/>
      <c r="AT14" s="7"/>
    </row>
    <row r="15" spans="1:47" x14ac:dyDescent="0.3">
      <c r="A15" s="78">
        <v>13</v>
      </c>
      <c r="B15" s="78">
        <v>170701013</v>
      </c>
      <c r="C15" s="78">
        <v>23</v>
      </c>
      <c r="D15" s="78">
        <v>3</v>
      </c>
      <c r="E15" s="78">
        <v>11</v>
      </c>
      <c r="F15" s="78">
        <v>3</v>
      </c>
      <c r="G15" s="78">
        <v>12</v>
      </c>
      <c r="H15" s="78">
        <v>4</v>
      </c>
      <c r="I15" s="78">
        <v>22</v>
      </c>
      <c r="J15" s="78">
        <v>5</v>
      </c>
      <c r="K15" s="78">
        <v>19.16</v>
      </c>
      <c r="L15" s="78">
        <v>5</v>
      </c>
      <c r="M15" s="78">
        <v>19.16</v>
      </c>
      <c r="N15" s="78">
        <v>5</v>
      </c>
      <c r="O15" s="78" t="s">
        <v>51</v>
      </c>
      <c r="P15" s="6">
        <f t="shared" si="0"/>
        <v>16</v>
      </c>
      <c r="Q15" s="6">
        <f t="shared" si="1"/>
        <v>16</v>
      </c>
      <c r="R15" s="6">
        <f t="shared" si="2"/>
        <v>16</v>
      </c>
      <c r="S15" s="6">
        <f t="shared" si="3"/>
        <v>16</v>
      </c>
      <c r="T15" s="6">
        <f t="shared" si="4"/>
        <v>16</v>
      </c>
      <c r="U15" s="5">
        <f t="shared" si="5"/>
        <v>70.270270270270274</v>
      </c>
      <c r="V15" s="6">
        <f t="shared" si="6"/>
        <v>80</v>
      </c>
      <c r="W15" s="5">
        <f t="shared" si="7"/>
        <v>65.217391304347828</v>
      </c>
      <c r="X15" s="6">
        <f t="shared" si="8"/>
        <v>80</v>
      </c>
      <c r="Y15" s="5">
        <f t="shared" si="9"/>
        <v>72.972972972972968</v>
      </c>
      <c r="Z15" s="6">
        <f t="shared" si="10"/>
        <v>80</v>
      </c>
      <c r="AA15" s="5">
        <f t="shared" si="11"/>
        <v>80.533333333333331</v>
      </c>
      <c r="AB15" s="6">
        <f t="shared" si="12"/>
        <v>80</v>
      </c>
      <c r="AC15" s="5">
        <f t="shared" si="13"/>
        <v>80.533333333333331</v>
      </c>
      <c r="AD15" s="6">
        <f t="shared" si="14"/>
        <v>80</v>
      </c>
      <c r="AE15" s="65" t="s">
        <v>145</v>
      </c>
      <c r="AF15" s="65" t="s">
        <v>0</v>
      </c>
      <c r="AG15" s="65" t="s">
        <v>1</v>
      </c>
      <c r="AH15" s="65" t="s">
        <v>2</v>
      </c>
      <c r="AI15" s="65" t="s">
        <v>3</v>
      </c>
      <c r="AJ15" s="65" t="s">
        <v>4</v>
      </c>
      <c r="AK15" s="65" t="s">
        <v>5</v>
      </c>
      <c r="AL15" s="65" t="s">
        <v>6</v>
      </c>
      <c r="AM15" s="65" t="s">
        <v>7</v>
      </c>
      <c r="AN15" s="65" t="s">
        <v>8</v>
      </c>
      <c r="AO15" s="65" t="s">
        <v>9</v>
      </c>
      <c r="AP15" s="65" t="s">
        <v>10</v>
      </c>
      <c r="AQ15" s="65" t="s">
        <v>11</v>
      </c>
      <c r="AR15" s="65" t="s">
        <v>12</v>
      </c>
      <c r="AS15" s="65" t="s">
        <v>13</v>
      </c>
      <c r="AT15" s="65" t="s">
        <v>14</v>
      </c>
    </row>
    <row r="16" spans="1:47" x14ac:dyDescent="0.3">
      <c r="A16" s="78">
        <v>14</v>
      </c>
      <c r="B16" s="78">
        <v>170701014</v>
      </c>
      <c r="C16" s="78">
        <v>16</v>
      </c>
      <c r="D16" s="78">
        <v>3</v>
      </c>
      <c r="E16" s="78">
        <v>6</v>
      </c>
      <c r="F16" s="78">
        <v>3</v>
      </c>
      <c r="G16" s="78">
        <v>13</v>
      </c>
      <c r="H16" s="78">
        <v>4</v>
      </c>
      <c r="I16" s="78">
        <v>22</v>
      </c>
      <c r="J16" s="78">
        <v>5</v>
      </c>
      <c r="K16" s="78">
        <v>19.16</v>
      </c>
      <c r="L16" s="78">
        <v>5</v>
      </c>
      <c r="M16" s="78">
        <v>19.16</v>
      </c>
      <c r="N16" s="78">
        <v>5</v>
      </c>
      <c r="O16" s="78" t="s">
        <v>52</v>
      </c>
      <c r="P16" s="6">
        <f t="shared" si="0"/>
        <v>14</v>
      </c>
      <c r="Q16" s="6">
        <f t="shared" si="1"/>
        <v>14</v>
      </c>
      <c r="R16" s="6">
        <f t="shared" si="2"/>
        <v>14</v>
      </c>
      <c r="S16" s="6">
        <f t="shared" si="3"/>
        <v>14</v>
      </c>
      <c r="T16" s="6">
        <f t="shared" si="4"/>
        <v>14</v>
      </c>
      <c r="U16" s="5">
        <f t="shared" si="5"/>
        <v>51.351351351351347</v>
      </c>
      <c r="V16" s="6">
        <f t="shared" si="6"/>
        <v>70</v>
      </c>
      <c r="W16" s="5">
        <f t="shared" si="7"/>
        <v>56.521739130434781</v>
      </c>
      <c r="X16" s="6">
        <f t="shared" si="8"/>
        <v>70</v>
      </c>
      <c r="Y16" s="5">
        <f t="shared" si="9"/>
        <v>72.972972972972968</v>
      </c>
      <c r="Z16" s="6">
        <f t="shared" si="10"/>
        <v>70</v>
      </c>
      <c r="AA16" s="5">
        <f t="shared" si="11"/>
        <v>80.533333333333331</v>
      </c>
      <c r="AB16" s="6">
        <f t="shared" si="12"/>
        <v>70</v>
      </c>
      <c r="AC16" s="5">
        <f t="shared" si="13"/>
        <v>80.533333333333331</v>
      </c>
      <c r="AD16" s="6">
        <f t="shared" si="14"/>
        <v>70</v>
      </c>
      <c r="AE16" s="65" t="s">
        <v>146</v>
      </c>
      <c r="AF16" s="54">
        <f>(AF2*$AJ$14)/3</f>
        <v>3</v>
      </c>
      <c r="AG16" s="54">
        <f t="shared" ref="AG16:AT16" si="17">(AG2*$AJ$14)/3</f>
        <v>2</v>
      </c>
      <c r="AH16" s="54">
        <f t="shared" si="17"/>
        <v>3</v>
      </c>
      <c r="AI16" s="54">
        <f t="shared" si="17"/>
        <v>3</v>
      </c>
      <c r="AJ16" s="54">
        <f t="shared" si="17"/>
        <v>3</v>
      </c>
      <c r="AK16" s="54">
        <f t="shared" si="17"/>
        <v>3</v>
      </c>
      <c r="AL16" s="54">
        <f t="shared" si="17"/>
        <v>3</v>
      </c>
      <c r="AM16" s="54">
        <f t="shared" si="17"/>
        <v>2</v>
      </c>
      <c r="AN16" s="54">
        <f t="shared" si="17"/>
        <v>2</v>
      </c>
      <c r="AO16" s="54">
        <f t="shared" si="17"/>
        <v>2</v>
      </c>
      <c r="AP16" s="54">
        <f t="shared" si="17"/>
        <v>2</v>
      </c>
      <c r="AQ16" s="54">
        <f t="shared" si="17"/>
        <v>2</v>
      </c>
      <c r="AR16" s="54">
        <f t="shared" si="17"/>
        <v>2</v>
      </c>
      <c r="AS16" s="54">
        <f t="shared" si="17"/>
        <v>2</v>
      </c>
      <c r="AT16" s="54">
        <f t="shared" si="17"/>
        <v>3</v>
      </c>
    </row>
    <row r="17" spans="1:46" x14ac:dyDescent="0.3">
      <c r="A17" s="78">
        <v>15</v>
      </c>
      <c r="B17" s="78">
        <v>170701015</v>
      </c>
      <c r="C17" s="78">
        <v>16</v>
      </c>
      <c r="D17" s="78">
        <v>4</v>
      </c>
      <c r="E17" s="78">
        <v>7</v>
      </c>
      <c r="F17" s="78">
        <v>4</v>
      </c>
      <c r="G17" s="78">
        <v>13</v>
      </c>
      <c r="H17" s="78">
        <v>4</v>
      </c>
      <c r="I17" s="78">
        <v>21</v>
      </c>
      <c r="J17" s="78">
        <v>4</v>
      </c>
      <c r="K17" s="78">
        <v>19.16</v>
      </c>
      <c r="L17" s="78">
        <v>5</v>
      </c>
      <c r="M17" s="78">
        <v>19.16</v>
      </c>
      <c r="N17" s="78">
        <v>5</v>
      </c>
      <c r="O17" s="78" t="s">
        <v>52</v>
      </c>
      <c r="P17" s="6">
        <f t="shared" si="0"/>
        <v>14</v>
      </c>
      <c r="Q17" s="6">
        <f t="shared" si="1"/>
        <v>14</v>
      </c>
      <c r="R17" s="6">
        <f t="shared" si="2"/>
        <v>14</v>
      </c>
      <c r="S17" s="6">
        <f t="shared" si="3"/>
        <v>14</v>
      </c>
      <c r="T17" s="6">
        <f t="shared" si="4"/>
        <v>14</v>
      </c>
      <c r="U17" s="5">
        <f t="shared" si="5"/>
        <v>54.054054054054056</v>
      </c>
      <c r="V17" s="6">
        <f t="shared" si="6"/>
        <v>70</v>
      </c>
      <c r="W17" s="5">
        <f t="shared" si="7"/>
        <v>60.869565217391312</v>
      </c>
      <c r="X17" s="6">
        <f t="shared" si="8"/>
        <v>70</v>
      </c>
      <c r="Y17" s="5">
        <f t="shared" si="9"/>
        <v>67.567567567567565</v>
      </c>
      <c r="Z17" s="6">
        <f t="shared" si="10"/>
        <v>70</v>
      </c>
      <c r="AA17" s="5">
        <f t="shared" si="11"/>
        <v>80.533333333333331</v>
      </c>
      <c r="AB17" s="6">
        <f t="shared" si="12"/>
        <v>70</v>
      </c>
      <c r="AC17" s="5">
        <f t="shared" si="13"/>
        <v>80.533333333333331</v>
      </c>
      <c r="AD17" s="6">
        <f t="shared" si="14"/>
        <v>70</v>
      </c>
      <c r="AE17" s="65" t="s">
        <v>147</v>
      </c>
      <c r="AF17" s="54">
        <f t="shared" ref="AF17:AT17" si="18">(AF3*$AK$14)/3</f>
        <v>2</v>
      </c>
      <c r="AG17" s="54">
        <f t="shared" si="18"/>
        <v>1.3333333333333333</v>
      </c>
      <c r="AH17" s="54">
        <f t="shared" si="18"/>
        <v>2</v>
      </c>
      <c r="AI17" s="54">
        <f t="shared" si="18"/>
        <v>2</v>
      </c>
      <c r="AJ17" s="54">
        <f t="shared" si="18"/>
        <v>2</v>
      </c>
      <c r="AK17" s="54">
        <f t="shared" si="18"/>
        <v>2</v>
      </c>
      <c r="AL17" s="54">
        <f t="shared" si="18"/>
        <v>1.3333333333333333</v>
      </c>
      <c r="AM17" s="54">
        <f t="shared" si="18"/>
        <v>1.3333333333333333</v>
      </c>
      <c r="AN17" s="54">
        <f t="shared" si="18"/>
        <v>2</v>
      </c>
      <c r="AO17" s="54">
        <f t="shared" si="18"/>
        <v>1.3333333333333333</v>
      </c>
      <c r="AP17" s="54">
        <f t="shared" si="18"/>
        <v>2</v>
      </c>
      <c r="AQ17" s="54">
        <f t="shared" si="18"/>
        <v>2</v>
      </c>
      <c r="AR17" s="54">
        <f t="shared" si="18"/>
        <v>2</v>
      </c>
      <c r="AS17" s="54">
        <f t="shared" si="18"/>
        <v>1.3333333333333333</v>
      </c>
      <c r="AT17" s="54">
        <f t="shared" si="18"/>
        <v>2</v>
      </c>
    </row>
    <row r="18" spans="1:46" x14ac:dyDescent="0.3">
      <c r="A18" s="78">
        <v>16</v>
      </c>
      <c r="B18" s="78">
        <v>170701016</v>
      </c>
      <c r="C18" s="78">
        <v>26</v>
      </c>
      <c r="D18" s="78">
        <v>5</v>
      </c>
      <c r="E18" s="78">
        <v>14</v>
      </c>
      <c r="F18" s="78">
        <v>5</v>
      </c>
      <c r="G18" s="78">
        <v>13</v>
      </c>
      <c r="H18" s="78">
        <v>4</v>
      </c>
      <c r="I18" s="78">
        <v>18</v>
      </c>
      <c r="J18" s="78">
        <v>5</v>
      </c>
      <c r="K18" s="78">
        <v>18.329999999999998</v>
      </c>
      <c r="L18" s="78">
        <v>5</v>
      </c>
      <c r="M18" s="78">
        <v>18.329999999999998</v>
      </c>
      <c r="N18" s="78">
        <v>5</v>
      </c>
      <c r="O18" s="78" t="s">
        <v>51</v>
      </c>
      <c r="P18" s="6">
        <f t="shared" si="0"/>
        <v>16</v>
      </c>
      <c r="Q18" s="6">
        <f t="shared" si="1"/>
        <v>16</v>
      </c>
      <c r="R18" s="6">
        <f t="shared" si="2"/>
        <v>16</v>
      </c>
      <c r="S18" s="6">
        <f t="shared" si="3"/>
        <v>16</v>
      </c>
      <c r="T18" s="6">
        <f t="shared" si="4"/>
        <v>16</v>
      </c>
      <c r="U18" s="5">
        <f t="shared" si="5"/>
        <v>83.78378378378379</v>
      </c>
      <c r="V18" s="6">
        <f t="shared" si="6"/>
        <v>80</v>
      </c>
      <c r="W18" s="5">
        <f t="shared" si="7"/>
        <v>78.260869565217391</v>
      </c>
      <c r="X18" s="6">
        <f t="shared" si="8"/>
        <v>80</v>
      </c>
      <c r="Y18" s="5">
        <f t="shared" si="9"/>
        <v>62.162162162162161</v>
      </c>
      <c r="Z18" s="6">
        <f t="shared" si="10"/>
        <v>80</v>
      </c>
      <c r="AA18" s="5">
        <f t="shared" si="11"/>
        <v>77.766666666666666</v>
      </c>
      <c r="AB18" s="6">
        <f t="shared" si="12"/>
        <v>80</v>
      </c>
      <c r="AC18" s="5">
        <f t="shared" si="13"/>
        <v>77.766666666666666</v>
      </c>
      <c r="AD18" s="6">
        <f t="shared" si="14"/>
        <v>80</v>
      </c>
      <c r="AE18" s="65" t="s">
        <v>148</v>
      </c>
      <c r="AF18" s="54">
        <f>(AF4*$AL$14)/3</f>
        <v>2</v>
      </c>
      <c r="AG18" s="54">
        <f t="shared" ref="AG18:AT18" si="19">(AG4*$AL$14)/3</f>
        <v>1.3333333333333333</v>
      </c>
      <c r="AH18" s="54">
        <f t="shared" si="19"/>
        <v>2</v>
      </c>
      <c r="AI18" s="54">
        <f t="shared" si="19"/>
        <v>2</v>
      </c>
      <c r="AJ18" s="54">
        <f t="shared" si="19"/>
        <v>1.3333333333333333</v>
      </c>
      <c r="AK18" s="54">
        <f t="shared" si="19"/>
        <v>2</v>
      </c>
      <c r="AL18" s="54">
        <f t="shared" si="19"/>
        <v>1.3333333333333333</v>
      </c>
      <c r="AM18" s="54">
        <f t="shared" si="19"/>
        <v>1.3333333333333333</v>
      </c>
      <c r="AN18" s="54">
        <f t="shared" si="19"/>
        <v>1.3333333333333333</v>
      </c>
      <c r="AO18" s="54">
        <f t="shared" si="19"/>
        <v>1.3333333333333333</v>
      </c>
      <c r="AP18" s="54">
        <f t="shared" si="19"/>
        <v>1.3333333333333333</v>
      </c>
      <c r="AQ18" s="54">
        <f t="shared" si="19"/>
        <v>1.3333333333333333</v>
      </c>
      <c r="AR18" s="54">
        <f t="shared" si="19"/>
        <v>2</v>
      </c>
      <c r="AS18" s="54">
        <f t="shared" si="19"/>
        <v>1.3333333333333333</v>
      </c>
      <c r="AT18" s="54">
        <f t="shared" si="19"/>
        <v>1.3333333333333333</v>
      </c>
    </row>
    <row r="19" spans="1:46" x14ac:dyDescent="0.3">
      <c r="A19" s="78">
        <v>17</v>
      </c>
      <c r="B19" s="78">
        <v>170701017</v>
      </c>
      <c r="C19" s="78">
        <v>12</v>
      </c>
      <c r="D19" s="78">
        <v>4</v>
      </c>
      <c r="E19" s="78">
        <v>4</v>
      </c>
      <c r="F19" s="78">
        <v>4</v>
      </c>
      <c r="G19" s="78">
        <v>12</v>
      </c>
      <c r="H19" s="78">
        <v>4</v>
      </c>
      <c r="I19" s="78">
        <v>22</v>
      </c>
      <c r="J19" s="78">
        <v>4</v>
      </c>
      <c r="K19" s="78">
        <v>19.16</v>
      </c>
      <c r="L19" s="78">
        <v>5</v>
      </c>
      <c r="M19" s="78">
        <v>19.16</v>
      </c>
      <c r="N19" s="78">
        <v>5</v>
      </c>
      <c r="O19" s="78" t="s">
        <v>52</v>
      </c>
      <c r="P19" s="6">
        <f t="shared" si="0"/>
        <v>14</v>
      </c>
      <c r="Q19" s="6">
        <f t="shared" si="1"/>
        <v>14</v>
      </c>
      <c r="R19" s="6">
        <f t="shared" si="2"/>
        <v>14</v>
      </c>
      <c r="S19" s="6">
        <f t="shared" si="3"/>
        <v>14</v>
      </c>
      <c r="T19" s="6">
        <f t="shared" si="4"/>
        <v>14</v>
      </c>
      <c r="U19" s="5">
        <f>(C19+D19)/37*100</f>
        <v>43.243243243243242</v>
      </c>
      <c r="V19" s="6">
        <f t="shared" si="6"/>
        <v>70</v>
      </c>
      <c r="W19" s="5">
        <f t="shared" si="7"/>
        <v>52.173913043478258</v>
      </c>
      <c r="X19" s="6">
        <f t="shared" si="8"/>
        <v>70</v>
      </c>
      <c r="Y19" s="5">
        <f t="shared" si="9"/>
        <v>70.270270270270274</v>
      </c>
      <c r="Z19" s="6">
        <f t="shared" si="10"/>
        <v>70</v>
      </c>
      <c r="AA19" s="5">
        <f t="shared" si="11"/>
        <v>80.533333333333331</v>
      </c>
      <c r="AB19" s="6">
        <f t="shared" si="12"/>
        <v>70</v>
      </c>
      <c r="AC19" s="5">
        <f t="shared" si="13"/>
        <v>80.533333333333331</v>
      </c>
      <c r="AD19" s="6">
        <f t="shared" si="14"/>
        <v>70</v>
      </c>
      <c r="AE19" s="65" t="s">
        <v>149</v>
      </c>
      <c r="AF19" s="54">
        <f>(AF5*$AM$14)/3</f>
        <v>3</v>
      </c>
      <c r="AG19" s="54">
        <f t="shared" ref="AG19:AT19" si="20">(AG5*$AM$14)/3</f>
        <v>2</v>
      </c>
      <c r="AH19" s="54">
        <f t="shared" si="20"/>
        <v>3</v>
      </c>
      <c r="AI19" s="54">
        <f t="shared" si="20"/>
        <v>3</v>
      </c>
      <c r="AJ19" s="54">
        <f t="shared" si="20"/>
        <v>2</v>
      </c>
      <c r="AK19" s="54">
        <f t="shared" si="20"/>
        <v>2</v>
      </c>
      <c r="AL19" s="54">
        <f t="shared" si="20"/>
        <v>3</v>
      </c>
      <c r="AM19" s="54">
        <f t="shared" si="20"/>
        <v>2</v>
      </c>
      <c r="AN19" s="54">
        <f t="shared" si="20"/>
        <v>2</v>
      </c>
      <c r="AO19" s="54">
        <f t="shared" si="20"/>
        <v>3</v>
      </c>
      <c r="AP19" s="54">
        <f t="shared" si="20"/>
        <v>3</v>
      </c>
      <c r="AQ19" s="54">
        <f t="shared" si="20"/>
        <v>3</v>
      </c>
      <c r="AR19" s="54">
        <f t="shared" si="20"/>
        <v>3</v>
      </c>
      <c r="AS19" s="54">
        <f t="shared" si="20"/>
        <v>3</v>
      </c>
      <c r="AT19" s="54">
        <f t="shared" si="20"/>
        <v>3</v>
      </c>
    </row>
    <row r="20" spans="1:46" x14ac:dyDescent="0.3">
      <c r="A20" s="78">
        <v>18</v>
      </c>
      <c r="B20" s="78">
        <v>170701018</v>
      </c>
      <c r="C20" s="78">
        <v>12</v>
      </c>
      <c r="D20" s="78">
        <v>3</v>
      </c>
      <c r="E20" s="78">
        <v>0</v>
      </c>
      <c r="F20" s="78">
        <v>3</v>
      </c>
      <c r="G20" s="78">
        <v>11</v>
      </c>
      <c r="H20" s="78">
        <v>4</v>
      </c>
      <c r="I20" s="78">
        <v>22</v>
      </c>
      <c r="J20" s="78">
        <v>5</v>
      </c>
      <c r="K20" s="78">
        <v>20</v>
      </c>
      <c r="L20" s="78">
        <v>5</v>
      </c>
      <c r="M20" s="78">
        <v>20</v>
      </c>
      <c r="N20" s="78">
        <v>4</v>
      </c>
      <c r="O20" s="78" t="s">
        <v>52</v>
      </c>
      <c r="P20" s="6">
        <f t="shared" si="0"/>
        <v>14</v>
      </c>
      <c r="Q20" s="6">
        <f t="shared" si="1"/>
        <v>14</v>
      </c>
      <c r="R20" s="6">
        <f t="shared" si="2"/>
        <v>14</v>
      </c>
      <c r="S20" s="6">
        <f t="shared" si="3"/>
        <v>14</v>
      </c>
      <c r="T20" s="6">
        <f t="shared" si="4"/>
        <v>14</v>
      </c>
      <c r="U20" s="5">
        <f t="shared" si="5"/>
        <v>40.54054054054054</v>
      </c>
      <c r="V20" s="6">
        <f t="shared" si="6"/>
        <v>70</v>
      </c>
      <c r="W20" s="5">
        <f t="shared" si="7"/>
        <v>39.130434782608695</v>
      </c>
      <c r="X20" s="6">
        <f t="shared" si="8"/>
        <v>70</v>
      </c>
      <c r="Y20" s="5">
        <f t="shared" si="9"/>
        <v>72.972972972972968</v>
      </c>
      <c r="Z20" s="6">
        <f t="shared" si="10"/>
        <v>70</v>
      </c>
      <c r="AA20" s="5">
        <f t="shared" si="11"/>
        <v>83.333333333333343</v>
      </c>
      <c r="AB20" s="6">
        <f t="shared" si="12"/>
        <v>70</v>
      </c>
      <c r="AC20" s="5">
        <f t="shared" si="13"/>
        <v>80</v>
      </c>
      <c r="AD20" s="6">
        <f t="shared" si="14"/>
        <v>70</v>
      </c>
      <c r="AE20" s="65" t="s">
        <v>150</v>
      </c>
      <c r="AF20" s="54">
        <f>(AF6*$AN$14)/3</f>
        <v>2</v>
      </c>
      <c r="AG20" s="54">
        <f t="shared" ref="AG20:AT20" si="21">(AG6*$AN$14)/3</f>
        <v>2</v>
      </c>
      <c r="AH20" s="54">
        <f t="shared" si="21"/>
        <v>2</v>
      </c>
      <c r="AI20" s="54">
        <f t="shared" si="21"/>
        <v>3</v>
      </c>
      <c r="AJ20" s="54">
        <f t="shared" si="21"/>
        <v>3</v>
      </c>
      <c r="AK20" s="54">
        <f t="shared" si="21"/>
        <v>3</v>
      </c>
      <c r="AL20" s="54">
        <f t="shared" si="21"/>
        <v>3</v>
      </c>
      <c r="AM20" s="54">
        <f t="shared" si="21"/>
        <v>2</v>
      </c>
      <c r="AN20" s="54">
        <f t="shared" si="21"/>
        <v>3</v>
      </c>
      <c r="AO20" s="54">
        <f t="shared" si="21"/>
        <v>3</v>
      </c>
      <c r="AP20" s="54">
        <f t="shared" si="21"/>
        <v>3</v>
      </c>
      <c r="AQ20" s="54">
        <f t="shared" si="21"/>
        <v>3</v>
      </c>
      <c r="AR20" s="54">
        <f t="shared" si="21"/>
        <v>2</v>
      </c>
      <c r="AS20" s="54">
        <f t="shared" si="21"/>
        <v>3</v>
      </c>
      <c r="AT20" s="54">
        <f t="shared" si="21"/>
        <v>2</v>
      </c>
    </row>
    <row r="21" spans="1:46" x14ac:dyDescent="0.3">
      <c r="A21" s="78">
        <v>19</v>
      </c>
      <c r="B21" s="78">
        <v>170701019</v>
      </c>
      <c r="C21" s="78">
        <v>22</v>
      </c>
      <c r="D21" s="78">
        <v>5</v>
      </c>
      <c r="E21" s="78">
        <v>1</v>
      </c>
      <c r="F21" s="78">
        <v>5</v>
      </c>
      <c r="G21" s="78">
        <v>13</v>
      </c>
      <c r="H21" s="78">
        <v>4</v>
      </c>
      <c r="I21" s="78">
        <v>22</v>
      </c>
      <c r="J21" s="78">
        <v>5</v>
      </c>
      <c r="K21" s="78">
        <v>20</v>
      </c>
      <c r="L21" s="78">
        <v>5</v>
      </c>
      <c r="M21" s="78">
        <v>20</v>
      </c>
      <c r="N21" s="78">
        <v>5</v>
      </c>
      <c r="O21" s="78" t="s">
        <v>51</v>
      </c>
      <c r="P21" s="6">
        <f t="shared" si="0"/>
        <v>16</v>
      </c>
      <c r="Q21" s="6">
        <f t="shared" si="1"/>
        <v>16</v>
      </c>
      <c r="R21" s="6">
        <f t="shared" si="2"/>
        <v>16</v>
      </c>
      <c r="S21" s="6">
        <f t="shared" si="3"/>
        <v>16</v>
      </c>
      <c r="T21" s="6">
        <f t="shared" si="4"/>
        <v>16</v>
      </c>
      <c r="U21" s="5">
        <f t="shared" si="5"/>
        <v>72.972972972972968</v>
      </c>
      <c r="V21" s="6">
        <f t="shared" si="6"/>
        <v>80</v>
      </c>
      <c r="W21" s="5">
        <f t="shared" si="7"/>
        <v>50</v>
      </c>
      <c r="X21" s="6">
        <f t="shared" si="8"/>
        <v>80</v>
      </c>
      <c r="Y21" s="5">
        <f t="shared" si="9"/>
        <v>72.972972972972968</v>
      </c>
      <c r="Z21" s="6">
        <f t="shared" si="10"/>
        <v>80</v>
      </c>
      <c r="AA21" s="5">
        <f t="shared" si="11"/>
        <v>83.333333333333343</v>
      </c>
      <c r="AB21" s="6">
        <f t="shared" si="12"/>
        <v>80</v>
      </c>
      <c r="AC21" s="5">
        <f t="shared" si="13"/>
        <v>83.333333333333343</v>
      </c>
      <c r="AD21" s="6">
        <f t="shared" si="14"/>
        <v>80</v>
      </c>
      <c r="AE21" s="65" t="s">
        <v>27</v>
      </c>
      <c r="AF21" s="54">
        <f>AVERAGEIF(AF16:AF20,"&gt;0")</f>
        <v>2.4</v>
      </c>
      <c r="AG21" s="54">
        <f t="shared" ref="AG21:AP21" si="22">AVERAGEIF(AG16:AG20,"&gt;0")</f>
        <v>1.7333333333333332</v>
      </c>
      <c r="AH21" s="54">
        <f t="shared" si="22"/>
        <v>2.4</v>
      </c>
      <c r="AI21" s="54">
        <f t="shared" si="22"/>
        <v>2.6</v>
      </c>
      <c r="AJ21" s="54">
        <f t="shared" si="22"/>
        <v>2.2666666666666666</v>
      </c>
      <c r="AK21" s="54">
        <f t="shared" si="22"/>
        <v>2.4</v>
      </c>
      <c r="AL21" s="54">
        <f t="shared" si="22"/>
        <v>2.333333333333333</v>
      </c>
      <c r="AM21" s="54">
        <f t="shared" ref="AM21" si="23">AVERAGEIF(AM16:AM20,"&gt;0")</f>
        <v>1.7333333333333332</v>
      </c>
      <c r="AN21" s="54">
        <f t="shared" si="22"/>
        <v>2.0666666666666664</v>
      </c>
      <c r="AO21" s="54">
        <f t="shared" si="22"/>
        <v>2.1333333333333333</v>
      </c>
      <c r="AP21" s="54">
        <f t="shared" si="22"/>
        <v>2.2666666666666666</v>
      </c>
      <c r="AQ21" s="54">
        <f t="shared" ref="AQ21:AT21" si="24">AVERAGEIF(AQ16:AQ20,"&gt;0")</f>
        <v>2.2666666666666666</v>
      </c>
      <c r="AR21" s="54">
        <f t="shared" si="24"/>
        <v>2.2000000000000002</v>
      </c>
      <c r="AS21" s="54">
        <f t="shared" si="24"/>
        <v>2.1333333333333333</v>
      </c>
      <c r="AT21" s="54">
        <f t="shared" si="24"/>
        <v>2.2666666666666666</v>
      </c>
    </row>
    <row r="22" spans="1:46" x14ac:dyDescent="0.3">
      <c r="A22" s="78">
        <v>20</v>
      </c>
      <c r="B22" s="78">
        <v>170701020</v>
      </c>
      <c r="C22" s="78">
        <v>16</v>
      </c>
      <c r="D22" s="78">
        <v>4</v>
      </c>
      <c r="E22" s="78">
        <v>4</v>
      </c>
      <c r="F22" s="78">
        <v>4</v>
      </c>
      <c r="G22" s="78">
        <v>13</v>
      </c>
      <c r="H22" s="78">
        <v>4</v>
      </c>
      <c r="I22" s="78">
        <v>20</v>
      </c>
      <c r="J22" s="78">
        <v>5</v>
      </c>
      <c r="K22" s="78">
        <v>20</v>
      </c>
      <c r="L22" s="78">
        <v>5</v>
      </c>
      <c r="M22" s="78">
        <v>20</v>
      </c>
      <c r="N22" s="78">
        <v>5</v>
      </c>
      <c r="O22" s="78" t="s">
        <v>51</v>
      </c>
      <c r="P22" s="6">
        <f t="shared" si="0"/>
        <v>16</v>
      </c>
      <c r="Q22" s="6">
        <f t="shared" si="1"/>
        <v>16</v>
      </c>
      <c r="R22" s="6">
        <f t="shared" si="2"/>
        <v>16</v>
      </c>
      <c r="S22" s="6">
        <f t="shared" si="3"/>
        <v>16</v>
      </c>
      <c r="T22" s="6">
        <f t="shared" si="4"/>
        <v>16</v>
      </c>
      <c r="U22" s="5">
        <f t="shared" si="5"/>
        <v>54.054054054054056</v>
      </c>
      <c r="V22" s="6">
        <f t="shared" si="6"/>
        <v>80</v>
      </c>
      <c r="W22" s="5">
        <f t="shared" si="7"/>
        <v>54.347826086956516</v>
      </c>
      <c r="X22" s="6">
        <f t="shared" si="8"/>
        <v>80</v>
      </c>
      <c r="Y22" s="5">
        <f t="shared" si="9"/>
        <v>67.567567567567565</v>
      </c>
      <c r="Z22" s="6">
        <f t="shared" si="10"/>
        <v>80</v>
      </c>
      <c r="AA22" s="5">
        <f t="shared" si="11"/>
        <v>83.333333333333343</v>
      </c>
      <c r="AB22" s="6">
        <f t="shared" si="12"/>
        <v>80</v>
      </c>
      <c r="AC22" s="5">
        <f t="shared" si="13"/>
        <v>83.333333333333343</v>
      </c>
      <c r="AD22" s="6">
        <f t="shared" si="14"/>
        <v>80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spans="1:46" x14ac:dyDescent="0.3">
      <c r="A23" s="78">
        <v>21</v>
      </c>
      <c r="B23" s="78">
        <v>170701021</v>
      </c>
      <c r="C23" s="78">
        <v>26</v>
      </c>
      <c r="D23" s="78">
        <v>4</v>
      </c>
      <c r="E23" s="78">
        <v>14</v>
      </c>
      <c r="F23" s="78">
        <v>4</v>
      </c>
      <c r="G23" s="78">
        <v>13</v>
      </c>
      <c r="H23" s="78">
        <v>4</v>
      </c>
      <c r="I23" s="78">
        <v>22</v>
      </c>
      <c r="J23" s="78">
        <v>5</v>
      </c>
      <c r="K23" s="78">
        <v>20</v>
      </c>
      <c r="L23" s="78">
        <v>5</v>
      </c>
      <c r="M23" s="78">
        <v>20</v>
      </c>
      <c r="N23" s="78">
        <v>5</v>
      </c>
      <c r="O23" s="78" t="s">
        <v>51</v>
      </c>
      <c r="P23" s="6">
        <f t="shared" si="0"/>
        <v>16</v>
      </c>
      <c r="Q23" s="6">
        <f t="shared" si="1"/>
        <v>16</v>
      </c>
      <c r="R23" s="6">
        <f t="shared" si="2"/>
        <v>16</v>
      </c>
      <c r="S23" s="6">
        <f t="shared" si="3"/>
        <v>16</v>
      </c>
      <c r="T23" s="6">
        <f t="shared" si="4"/>
        <v>16</v>
      </c>
      <c r="U23" s="5">
        <f t="shared" si="5"/>
        <v>81.081081081081081</v>
      </c>
      <c r="V23" s="6">
        <f t="shared" si="6"/>
        <v>80</v>
      </c>
      <c r="W23" s="5">
        <f t="shared" si="7"/>
        <v>76.08695652173914</v>
      </c>
      <c r="X23" s="6">
        <f t="shared" si="8"/>
        <v>80</v>
      </c>
      <c r="Y23" s="5">
        <f t="shared" si="9"/>
        <v>72.972972972972968</v>
      </c>
      <c r="Z23" s="6">
        <f t="shared" si="10"/>
        <v>80</v>
      </c>
      <c r="AA23" s="5">
        <f t="shared" si="11"/>
        <v>83.333333333333343</v>
      </c>
      <c r="AB23" s="6">
        <f t="shared" si="12"/>
        <v>80</v>
      </c>
      <c r="AC23" s="5">
        <f t="shared" si="13"/>
        <v>83.333333333333343</v>
      </c>
      <c r="AD23" s="6">
        <f t="shared" si="14"/>
        <v>80</v>
      </c>
      <c r="AE23" s="7" t="s">
        <v>28</v>
      </c>
      <c r="AF23" s="8">
        <f>AF7-AF21</f>
        <v>0.39999999999999991</v>
      </c>
      <c r="AG23" s="8">
        <f t="shared" ref="AG23:AT23" si="25">AG7-AG21</f>
        <v>0.26666666666666683</v>
      </c>
      <c r="AH23" s="8">
        <f t="shared" si="25"/>
        <v>0.39999999999999991</v>
      </c>
      <c r="AI23" s="8">
        <f t="shared" si="25"/>
        <v>0.39999999999999991</v>
      </c>
      <c r="AJ23" s="8">
        <f t="shared" si="25"/>
        <v>0.33333333333333348</v>
      </c>
      <c r="AK23" s="8">
        <f t="shared" si="25"/>
        <v>0.39999999999999991</v>
      </c>
      <c r="AL23" s="8">
        <f t="shared" si="25"/>
        <v>0.26666666666666705</v>
      </c>
      <c r="AM23" s="8">
        <f t="shared" si="25"/>
        <v>0.26666666666666683</v>
      </c>
      <c r="AN23" s="8">
        <f t="shared" si="25"/>
        <v>0.33333333333333348</v>
      </c>
      <c r="AO23" s="8">
        <f t="shared" si="25"/>
        <v>0.26666666666666661</v>
      </c>
      <c r="AP23" s="8">
        <f t="shared" si="25"/>
        <v>0.33333333333333348</v>
      </c>
      <c r="AQ23" s="8">
        <f t="shared" si="25"/>
        <v>0.33333333333333348</v>
      </c>
      <c r="AR23" s="8">
        <f t="shared" si="25"/>
        <v>0.39999999999999991</v>
      </c>
      <c r="AS23" s="8">
        <f t="shared" si="25"/>
        <v>0.26666666666666661</v>
      </c>
      <c r="AT23" s="8">
        <f t="shared" si="25"/>
        <v>0.33333333333333348</v>
      </c>
    </row>
    <row r="24" spans="1:46" x14ac:dyDescent="0.3">
      <c r="A24" s="78">
        <v>22</v>
      </c>
      <c r="B24" s="78">
        <v>170701022</v>
      </c>
      <c r="C24" s="78">
        <v>21</v>
      </c>
      <c r="D24" s="78">
        <v>4</v>
      </c>
      <c r="E24" s="78">
        <v>7</v>
      </c>
      <c r="F24" s="78">
        <v>4</v>
      </c>
      <c r="G24" s="78">
        <v>12</v>
      </c>
      <c r="H24" s="78">
        <v>4</v>
      </c>
      <c r="I24" s="78">
        <v>21</v>
      </c>
      <c r="J24" s="78">
        <v>5</v>
      </c>
      <c r="K24" s="78">
        <v>20</v>
      </c>
      <c r="L24" s="78">
        <v>4</v>
      </c>
      <c r="M24" s="78">
        <v>20</v>
      </c>
      <c r="N24" s="78">
        <v>4.5</v>
      </c>
      <c r="O24" s="78" t="s">
        <v>51</v>
      </c>
      <c r="P24" s="6">
        <f t="shared" si="0"/>
        <v>16</v>
      </c>
      <c r="Q24" s="6">
        <f t="shared" si="1"/>
        <v>16</v>
      </c>
      <c r="R24" s="6">
        <f t="shared" si="2"/>
        <v>16</v>
      </c>
      <c r="S24" s="6">
        <f t="shared" si="3"/>
        <v>16</v>
      </c>
      <c r="T24" s="6">
        <f t="shared" si="4"/>
        <v>16</v>
      </c>
      <c r="U24" s="5">
        <f t="shared" si="5"/>
        <v>67.567567567567565</v>
      </c>
      <c r="V24" s="6">
        <f t="shared" si="6"/>
        <v>80</v>
      </c>
      <c r="W24" s="5">
        <f t="shared" si="7"/>
        <v>58.695652173913047</v>
      </c>
      <c r="X24" s="6">
        <f t="shared" si="8"/>
        <v>80</v>
      </c>
      <c r="Y24" s="5">
        <f t="shared" si="9"/>
        <v>70.270270270270274</v>
      </c>
      <c r="Z24" s="6">
        <f t="shared" si="10"/>
        <v>80</v>
      </c>
      <c r="AA24" s="5">
        <f t="shared" si="11"/>
        <v>80</v>
      </c>
      <c r="AB24" s="6">
        <f t="shared" si="12"/>
        <v>80</v>
      </c>
      <c r="AC24" s="5">
        <f t="shared" si="13"/>
        <v>81.666666666666671</v>
      </c>
      <c r="AD24" s="6">
        <f t="shared" si="14"/>
        <v>80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</row>
    <row r="25" spans="1:46" ht="18.75" customHeight="1" x14ac:dyDescent="0.3">
      <c r="A25" s="78">
        <v>23</v>
      </c>
      <c r="B25" s="78">
        <v>170701023</v>
      </c>
      <c r="C25" s="78">
        <v>25</v>
      </c>
      <c r="D25" s="78">
        <v>5</v>
      </c>
      <c r="E25" s="78">
        <v>15</v>
      </c>
      <c r="F25" s="78">
        <v>5</v>
      </c>
      <c r="G25" s="78">
        <v>13</v>
      </c>
      <c r="H25" s="78">
        <v>4</v>
      </c>
      <c r="I25" s="78">
        <v>18</v>
      </c>
      <c r="J25" s="78">
        <v>5</v>
      </c>
      <c r="K25" s="78">
        <v>20</v>
      </c>
      <c r="L25" s="78">
        <v>5</v>
      </c>
      <c r="M25" s="78">
        <v>20</v>
      </c>
      <c r="N25" s="78">
        <v>5</v>
      </c>
      <c r="O25" s="78" t="s">
        <v>51</v>
      </c>
      <c r="P25" s="6">
        <f t="shared" si="0"/>
        <v>16</v>
      </c>
      <c r="Q25" s="6">
        <f t="shared" si="1"/>
        <v>16</v>
      </c>
      <c r="R25" s="6">
        <f t="shared" si="2"/>
        <v>16</v>
      </c>
      <c r="S25" s="6">
        <f t="shared" si="3"/>
        <v>16</v>
      </c>
      <c r="T25" s="6">
        <f t="shared" si="4"/>
        <v>16</v>
      </c>
      <c r="U25" s="5">
        <f t="shared" si="5"/>
        <v>81.081081081081081</v>
      </c>
      <c r="V25" s="6">
        <f t="shared" si="6"/>
        <v>80</v>
      </c>
      <c r="W25" s="5">
        <f t="shared" si="7"/>
        <v>80.434782608695656</v>
      </c>
      <c r="X25" s="6">
        <f t="shared" si="8"/>
        <v>80</v>
      </c>
      <c r="Y25" s="5">
        <f t="shared" si="9"/>
        <v>62.162162162162161</v>
      </c>
      <c r="Z25" s="6">
        <f t="shared" si="10"/>
        <v>80</v>
      </c>
      <c r="AA25" s="5">
        <f t="shared" si="11"/>
        <v>83.333333333333343</v>
      </c>
      <c r="AB25" s="6">
        <f t="shared" si="12"/>
        <v>80</v>
      </c>
      <c r="AC25" s="5">
        <f t="shared" si="13"/>
        <v>83.333333333333343</v>
      </c>
      <c r="AD25" s="6">
        <f t="shared" si="14"/>
        <v>80</v>
      </c>
      <c r="AE25" s="6" t="s">
        <v>30</v>
      </c>
      <c r="AF25" s="8">
        <f>AF21/AF7*3</f>
        <v>2.5714285714285716</v>
      </c>
      <c r="AG25" s="8">
        <f t="shared" ref="AG25:AS25" si="26">AG21/AG7*3</f>
        <v>2.5999999999999996</v>
      </c>
      <c r="AH25" s="8">
        <f t="shared" si="26"/>
        <v>2.5714285714285716</v>
      </c>
      <c r="AI25" s="8">
        <f t="shared" si="26"/>
        <v>2.6</v>
      </c>
      <c r="AJ25" s="8">
        <f t="shared" si="26"/>
        <v>2.615384615384615</v>
      </c>
      <c r="AK25" s="8">
        <f t="shared" si="26"/>
        <v>2.5714285714285716</v>
      </c>
      <c r="AL25" s="8">
        <f t="shared" si="26"/>
        <v>2.6923076923076916</v>
      </c>
      <c r="AM25" s="8">
        <f t="shared" si="26"/>
        <v>2.5999999999999996</v>
      </c>
      <c r="AN25" s="8">
        <f t="shared" si="26"/>
        <v>2.583333333333333</v>
      </c>
      <c r="AO25" s="8">
        <f t="shared" si="26"/>
        <v>2.666666666666667</v>
      </c>
      <c r="AP25" s="8">
        <f t="shared" si="26"/>
        <v>2.615384615384615</v>
      </c>
      <c r="AQ25" s="8">
        <f t="shared" si="26"/>
        <v>2.615384615384615</v>
      </c>
      <c r="AR25" s="8">
        <f t="shared" si="26"/>
        <v>2.5384615384615383</v>
      </c>
      <c r="AS25" s="8">
        <f t="shared" si="26"/>
        <v>2.666666666666667</v>
      </c>
      <c r="AT25" s="8">
        <f>AT21/AT7*3</f>
        <v>2.615384615384615</v>
      </c>
    </row>
    <row r="26" spans="1:46" x14ac:dyDescent="0.3">
      <c r="A26" s="78">
        <v>24</v>
      </c>
      <c r="B26" s="78">
        <v>170701024</v>
      </c>
      <c r="C26" s="78">
        <v>26</v>
      </c>
      <c r="D26" s="78">
        <v>4</v>
      </c>
      <c r="E26" s="78">
        <v>11</v>
      </c>
      <c r="F26" s="78">
        <v>4</v>
      </c>
      <c r="G26" s="78">
        <v>14</v>
      </c>
      <c r="H26" s="78">
        <v>4</v>
      </c>
      <c r="I26" s="78">
        <v>19</v>
      </c>
      <c r="J26" s="78">
        <v>5</v>
      </c>
      <c r="K26" s="78">
        <v>20</v>
      </c>
      <c r="L26" s="78">
        <v>5</v>
      </c>
      <c r="M26" s="78">
        <v>20</v>
      </c>
      <c r="N26" s="78">
        <v>5</v>
      </c>
      <c r="O26" s="78" t="s">
        <v>51</v>
      </c>
      <c r="P26" s="6">
        <f t="shared" si="0"/>
        <v>16</v>
      </c>
      <c r="Q26" s="6">
        <f t="shared" si="1"/>
        <v>16</v>
      </c>
      <c r="R26" s="6">
        <f t="shared" si="2"/>
        <v>16</v>
      </c>
      <c r="S26" s="6">
        <f t="shared" si="3"/>
        <v>16</v>
      </c>
      <c r="T26" s="6">
        <f t="shared" si="4"/>
        <v>16</v>
      </c>
      <c r="U26" s="5">
        <f t="shared" si="5"/>
        <v>81.081081081081081</v>
      </c>
      <c r="V26" s="6">
        <f t="shared" si="6"/>
        <v>80</v>
      </c>
      <c r="W26" s="5">
        <f t="shared" si="7"/>
        <v>71.739130434782609</v>
      </c>
      <c r="X26" s="6">
        <f t="shared" si="8"/>
        <v>80</v>
      </c>
      <c r="Y26" s="5">
        <f t="shared" si="9"/>
        <v>64.86486486486487</v>
      </c>
      <c r="Z26" s="6">
        <f t="shared" si="10"/>
        <v>80</v>
      </c>
      <c r="AA26" s="5">
        <f t="shared" si="11"/>
        <v>83.333333333333343</v>
      </c>
      <c r="AB26" s="6">
        <f t="shared" si="12"/>
        <v>80</v>
      </c>
      <c r="AC26" s="5">
        <f t="shared" si="13"/>
        <v>83.333333333333343</v>
      </c>
      <c r="AD26" s="6">
        <f t="shared" si="14"/>
        <v>80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 spans="1:46" x14ac:dyDescent="0.3">
      <c r="A27" s="78">
        <v>25</v>
      </c>
      <c r="B27" s="78">
        <v>170701025</v>
      </c>
      <c r="C27" s="78">
        <v>19</v>
      </c>
      <c r="D27" s="78">
        <v>3</v>
      </c>
      <c r="E27" s="78">
        <v>4</v>
      </c>
      <c r="F27" s="78">
        <v>3</v>
      </c>
      <c r="G27" s="78">
        <v>16</v>
      </c>
      <c r="H27" s="78">
        <v>4</v>
      </c>
      <c r="I27" s="78">
        <v>16</v>
      </c>
      <c r="J27" s="78">
        <v>5</v>
      </c>
      <c r="K27" s="78">
        <v>20</v>
      </c>
      <c r="L27" s="78">
        <v>5</v>
      </c>
      <c r="M27" s="78">
        <v>20</v>
      </c>
      <c r="N27" s="78">
        <v>5</v>
      </c>
      <c r="O27" s="78" t="s">
        <v>52</v>
      </c>
      <c r="P27" s="6">
        <f t="shared" si="0"/>
        <v>14</v>
      </c>
      <c r="Q27" s="6">
        <f t="shared" si="1"/>
        <v>14</v>
      </c>
      <c r="R27" s="6">
        <f t="shared" si="2"/>
        <v>14</v>
      </c>
      <c r="S27" s="6">
        <f t="shared" si="3"/>
        <v>14</v>
      </c>
      <c r="T27" s="6">
        <f t="shared" si="4"/>
        <v>14</v>
      </c>
      <c r="U27" s="5">
        <f t="shared" si="5"/>
        <v>59.45945945945946</v>
      </c>
      <c r="V27" s="6">
        <f t="shared" si="6"/>
        <v>70</v>
      </c>
      <c r="W27" s="5">
        <f t="shared" si="7"/>
        <v>58.695652173913047</v>
      </c>
      <c r="X27" s="6">
        <f t="shared" si="8"/>
        <v>70</v>
      </c>
      <c r="Y27" s="5">
        <f t="shared" si="9"/>
        <v>56.756756756756758</v>
      </c>
      <c r="Z27" s="6">
        <f t="shared" si="10"/>
        <v>70</v>
      </c>
      <c r="AA27" s="5">
        <f t="shared" si="11"/>
        <v>83.333333333333343</v>
      </c>
      <c r="AB27" s="6">
        <f t="shared" si="12"/>
        <v>70</v>
      </c>
      <c r="AC27" s="5">
        <f t="shared" si="13"/>
        <v>83.333333333333343</v>
      </c>
      <c r="AD27" s="6">
        <f t="shared" si="14"/>
        <v>70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spans="1:46" x14ac:dyDescent="0.3">
      <c r="A28" s="78">
        <v>26</v>
      </c>
      <c r="B28" s="78">
        <v>170701026</v>
      </c>
      <c r="C28" s="78">
        <v>25</v>
      </c>
      <c r="D28" s="78">
        <v>4</v>
      </c>
      <c r="E28" s="78">
        <v>7</v>
      </c>
      <c r="F28" s="78">
        <v>4</v>
      </c>
      <c r="G28" s="78">
        <v>12</v>
      </c>
      <c r="H28" s="78">
        <v>4</v>
      </c>
      <c r="I28" s="78">
        <v>23</v>
      </c>
      <c r="J28" s="78">
        <v>5</v>
      </c>
      <c r="K28" s="78">
        <v>20</v>
      </c>
      <c r="L28" s="78">
        <v>5</v>
      </c>
      <c r="M28" s="78">
        <v>20</v>
      </c>
      <c r="N28" s="78">
        <v>5</v>
      </c>
      <c r="O28" s="78" t="s">
        <v>51</v>
      </c>
      <c r="P28" s="6">
        <f t="shared" si="0"/>
        <v>16</v>
      </c>
      <c r="Q28" s="6">
        <f t="shared" si="1"/>
        <v>16</v>
      </c>
      <c r="R28" s="6">
        <f t="shared" si="2"/>
        <v>16</v>
      </c>
      <c r="S28" s="6">
        <f t="shared" si="3"/>
        <v>16</v>
      </c>
      <c r="T28" s="6">
        <f t="shared" si="4"/>
        <v>16</v>
      </c>
      <c r="U28" s="5">
        <f t="shared" si="5"/>
        <v>78.378378378378372</v>
      </c>
      <c r="V28" s="6">
        <f t="shared" si="6"/>
        <v>80</v>
      </c>
      <c r="W28" s="5">
        <f t="shared" si="7"/>
        <v>58.695652173913047</v>
      </c>
      <c r="X28" s="6">
        <f t="shared" si="8"/>
        <v>80</v>
      </c>
      <c r="Y28" s="5">
        <f t="shared" si="9"/>
        <v>75.675675675675677</v>
      </c>
      <c r="Z28" s="6">
        <f t="shared" si="10"/>
        <v>80</v>
      </c>
      <c r="AA28" s="5">
        <f t="shared" si="11"/>
        <v>83.333333333333343</v>
      </c>
      <c r="AB28" s="6">
        <f t="shared" si="12"/>
        <v>80</v>
      </c>
      <c r="AC28" s="5">
        <f t="shared" si="13"/>
        <v>83.333333333333343</v>
      </c>
      <c r="AD28" s="6">
        <f t="shared" si="14"/>
        <v>80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spans="1:46" x14ac:dyDescent="0.3">
      <c r="A29" s="78">
        <v>27</v>
      </c>
      <c r="B29" s="78">
        <v>170701027</v>
      </c>
      <c r="C29" s="78">
        <v>25</v>
      </c>
      <c r="D29" s="78">
        <v>4</v>
      </c>
      <c r="E29" s="78">
        <v>14</v>
      </c>
      <c r="F29" s="78">
        <v>4</v>
      </c>
      <c r="G29" s="78">
        <v>12</v>
      </c>
      <c r="H29" s="78">
        <v>4</v>
      </c>
      <c r="I29" s="78">
        <v>19</v>
      </c>
      <c r="J29" s="78">
        <v>5</v>
      </c>
      <c r="K29" s="78">
        <v>20</v>
      </c>
      <c r="L29" s="78">
        <v>5</v>
      </c>
      <c r="M29" s="78">
        <v>20</v>
      </c>
      <c r="N29" s="78">
        <v>5</v>
      </c>
      <c r="O29" s="78" t="s">
        <v>51</v>
      </c>
      <c r="P29" s="6">
        <f t="shared" si="0"/>
        <v>16</v>
      </c>
      <c r="Q29" s="6">
        <f t="shared" si="1"/>
        <v>16</v>
      </c>
      <c r="R29" s="6">
        <f t="shared" si="2"/>
        <v>16</v>
      </c>
      <c r="S29" s="6">
        <f t="shared" si="3"/>
        <v>16</v>
      </c>
      <c r="T29" s="6">
        <f t="shared" si="4"/>
        <v>16</v>
      </c>
      <c r="U29" s="5">
        <f t="shared" si="5"/>
        <v>78.378378378378372</v>
      </c>
      <c r="V29" s="6">
        <f t="shared" si="6"/>
        <v>80</v>
      </c>
      <c r="W29" s="5">
        <f t="shared" si="7"/>
        <v>73.91304347826086</v>
      </c>
      <c r="X29" s="6">
        <f t="shared" si="8"/>
        <v>80</v>
      </c>
      <c r="Y29" s="5">
        <f t="shared" si="9"/>
        <v>64.86486486486487</v>
      </c>
      <c r="Z29" s="6">
        <f t="shared" si="10"/>
        <v>80</v>
      </c>
      <c r="AA29" s="5">
        <f t="shared" si="11"/>
        <v>83.333333333333343</v>
      </c>
      <c r="AB29" s="6">
        <f t="shared" si="12"/>
        <v>80</v>
      </c>
      <c r="AC29" s="5">
        <f t="shared" si="13"/>
        <v>83.333333333333343</v>
      </c>
      <c r="AD29" s="6">
        <f t="shared" si="14"/>
        <v>80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  <row r="30" spans="1:46" x14ac:dyDescent="0.3">
      <c r="A30" s="78">
        <v>28</v>
      </c>
      <c r="B30" s="78">
        <v>170701028</v>
      </c>
      <c r="C30" s="78">
        <v>22</v>
      </c>
      <c r="D30" s="78">
        <v>3</v>
      </c>
      <c r="E30" s="78">
        <v>0</v>
      </c>
      <c r="F30" s="78">
        <v>3</v>
      </c>
      <c r="G30" s="78">
        <v>9</v>
      </c>
      <c r="H30" s="78">
        <v>4</v>
      </c>
      <c r="I30" s="78">
        <v>16</v>
      </c>
      <c r="J30" s="78">
        <v>4</v>
      </c>
      <c r="K30" s="78">
        <v>19.16</v>
      </c>
      <c r="L30" s="78">
        <v>5</v>
      </c>
      <c r="M30" s="78">
        <v>19.16</v>
      </c>
      <c r="N30" s="78">
        <v>4.5</v>
      </c>
      <c r="O30" s="78" t="s">
        <v>52</v>
      </c>
      <c r="P30" s="6">
        <f t="shared" si="0"/>
        <v>14</v>
      </c>
      <c r="Q30" s="6">
        <f t="shared" si="1"/>
        <v>14</v>
      </c>
      <c r="R30" s="6">
        <f t="shared" si="2"/>
        <v>14</v>
      </c>
      <c r="S30" s="6">
        <f t="shared" si="3"/>
        <v>14</v>
      </c>
      <c r="T30" s="6">
        <f t="shared" si="4"/>
        <v>14</v>
      </c>
      <c r="U30" s="5">
        <f t="shared" si="5"/>
        <v>67.567567567567565</v>
      </c>
      <c r="V30" s="6">
        <f t="shared" si="6"/>
        <v>70</v>
      </c>
      <c r="W30" s="5">
        <f t="shared" si="7"/>
        <v>34.782608695652172</v>
      </c>
      <c r="X30" s="6">
        <f t="shared" si="8"/>
        <v>70</v>
      </c>
      <c r="Y30" s="5">
        <f t="shared" si="9"/>
        <v>54.054054054054056</v>
      </c>
      <c r="Z30" s="6">
        <f t="shared" si="10"/>
        <v>70</v>
      </c>
      <c r="AA30" s="5">
        <f t="shared" si="11"/>
        <v>80.533333333333331</v>
      </c>
      <c r="AB30" s="6">
        <f t="shared" si="12"/>
        <v>70</v>
      </c>
      <c r="AC30" s="5">
        <f t="shared" si="13"/>
        <v>78.86666666666666</v>
      </c>
      <c r="AD30" s="6">
        <f t="shared" si="14"/>
        <v>70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 spans="1:46" x14ac:dyDescent="0.3">
      <c r="A31" s="78">
        <v>29</v>
      </c>
      <c r="B31" s="78">
        <v>170701029</v>
      </c>
      <c r="C31" s="78">
        <v>25</v>
      </c>
      <c r="D31" s="78">
        <v>4</v>
      </c>
      <c r="E31" s="78">
        <v>16</v>
      </c>
      <c r="F31" s="78">
        <v>4</v>
      </c>
      <c r="G31" s="78">
        <v>14</v>
      </c>
      <c r="H31" s="78">
        <v>4</v>
      </c>
      <c r="I31" s="78">
        <v>18</v>
      </c>
      <c r="J31" s="78">
        <v>5</v>
      </c>
      <c r="K31" s="78">
        <v>19.16</v>
      </c>
      <c r="L31" s="78">
        <v>5</v>
      </c>
      <c r="M31" s="78">
        <v>19.16</v>
      </c>
      <c r="N31" s="78">
        <v>5</v>
      </c>
      <c r="O31" s="78" t="s">
        <v>50</v>
      </c>
      <c r="P31" s="6">
        <f t="shared" si="0"/>
        <v>18</v>
      </c>
      <c r="Q31" s="6">
        <f t="shared" si="1"/>
        <v>18</v>
      </c>
      <c r="R31" s="6">
        <f t="shared" si="2"/>
        <v>18</v>
      </c>
      <c r="S31" s="6">
        <f t="shared" si="3"/>
        <v>18</v>
      </c>
      <c r="T31" s="6">
        <f t="shared" si="4"/>
        <v>18</v>
      </c>
      <c r="U31" s="5">
        <f t="shared" si="5"/>
        <v>78.378378378378372</v>
      </c>
      <c r="V31" s="6">
        <f t="shared" si="6"/>
        <v>90</v>
      </c>
      <c r="W31" s="5">
        <f t="shared" si="7"/>
        <v>82.608695652173907</v>
      </c>
      <c r="X31" s="6">
        <f t="shared" si="8"/>
        <v>90</v>
      </c>
      <c r="Y31" s="5">
        <f t="shared" si="9"/>
        <v>62.162162162162161</v>
      </c>
      <c r="Z31" s="6">
        <f t="shared" si="10"/>
        <v>90</v>
      </c>
      <c r="AA31" s="5">
        <f t="shared" si="11"/>
        <v>80.533333333333331</v>
      </c>
      <c r="AB31" s="6">
        <f t="shared" si="12"/>
        <v>90</v>
      </c>
      <c r="AC31" s="5">
        <f t="shared" si="13"/>
        <v>80.533333333333331</v>
      </c>
      <c r="AD31" s="6">
        <f t="shared" si="14"/>
        <v>90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</row>
    <row r="32" spans="1:46" x14ac:dyDescent="0.3">
      <c r="A32" s="78">
        <v>30</v>
      </c>
      <c r="B32" s="78">
        <v>170701030</v>
      </c>
      <c r="C32" s="78">
        <v>27</v>
      </c>
      <c r="D32" s="78">
        <v>4</v>
      </c>
      <c r="E32" s="78">
        <v>16</v>
      </c>
      <c r="F32" s="78">
        <v>4</v>
      </c>
      <c r="G32" s="78">
        <v>12</v>
      </c>
      <c r="H32" s="78">
        <v>4</v>
      </c>
      <c r="I32" s="78">
        <v>18</v>
      </c>
      <c r="J32" s="78">
        <v>5</v>
      </c>
      <c r="K32" s="78">
        <v>20</v>
      </c>
      <c r="L32" s="78">
        <v>5</v>
      </c>
      <c r="M32" s="78">
        <v>20</v>
      </c>
      <c r="N32" s="78">
        <v>5</v>
      </c>
      <c r="O32" s="78" t="s">
        <v>51</v>
      </c>
      <c r="P32" s="6">
        <f t="shared" si="0"/>
        <v>16</v>
      </c>
      <c r="Q32" s="6">
        <f t="shared" si="1"/>
        <v>16</v>
      </c>
      <c r="R32" s="6">
        <f t="shared" si="2"/>
        <v>16</v>
      </c>
      <c r="S32" s="6">
        <f t="shared" si="3"/>
        <v>16</v>
      </c>
      <c r="T32" s="6">
        <f t="shared" si="4"/>
        <v>16</v>
      </c>
      <c r="U32" s="5">
        <f t="shared" si="5"/>
        <v>83.78378378378379</v>
      </c>
      <c r="V32" s="6">
        <f t="shared" si="6"/>
        <v>80</v>
      </c>
      <c r="W32" s="5">
        <f t="shared" si="7"/>
        <v>78.260869565217391</v>
      </c>
      <c r="X32" s="6">
        <f t="shared" si="8"/>
        <v>80</v>
      </c>
      <c r="Y32" s="5">
        <f t="shared" si="9"/>
        <v>62.162162162162161</v>
      </c>
      <c r="Z32" s="6">
        <f t="shared" si="10"/>
        <v>80</v>
      </c>
      <c r="AA32" s="5">
        <f t="shared" si="11"/>
        <v>83.333333333333343</v>
      </c>
      <c r="AB32" s="6">
        <f t="shared" si="12"/>
        <v>80</v>
      </c>
      <c r="AC32" s="5">
        <f t="shared" si="13"/>
        <v>83.333333333333343</v>
      </c>
      <c r="AD32" s="6">
        <f t="shared" si="14"/>
        <v>80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</row>
    <row r="33" spans="1:46" x14ac:dyDescent="0.3">
      <c r="A33" s="78">
        <v>31</v>
      </c>
      <c r="B33" s="78">
        <v>170701031</v>
      </c>
      <c r="C33" s="78">
        <v>13</v>
      </c>
      <c r="D33" s="78">
        <v>3</v>
      </c>
      <c r="E33" s="78">
        <v>0</v>
      </c>
      <c r="F33" s="78">
        <v>3</v>
      </c>
      <c r="G33" s="78">
        <v>11</v>
      </c>
      <c r="H33" s="78">
        <v>4</v>
      </c>
      <c r="I33" s="78">
        <v>16</v>
      </c>
      <c r="J33" s="78">
        <v>4</v>
      </c>
      <c r="K33" s="78">
        <v>19.16</v>
      </c>
      <c r="L33" s="78">
        <v>5</v>
      </c>
      <c r="M33" s="78">
        <v>19.16</v>
      </c>
      <c r="N33" s="78">
        <v>4.5</v>
      </c>
      <c r="O33" s="78" t="s">
        <v>52</v>
      </c>
      <c r="P33" s="6">
        <f t="shared" si="0"/>
        <v>14</v>
      </c>
      <c r="Q33" s="6">
        <f t="shared" si="1"/>
        <v>14</v>
      </c>
      <c r="R33" s="6">
        <f t="shared" si="2"/>
        <v>14</v>
      </c>
      <c r="S33" s="6">
        <f t="shared" si="3"/>
        <v>14</v>
      </c>
      <c r="T33" s="6">
        <f t="shared" si="4"/>
        <v>14</v>
      </c>
      <c r="U33" s="5">
        <f t="shared" si="5"/>
        <v>43.243243243243242</v>
      </c>
      <c r="V33" s="6">
        <f t="shared" si="6"/>
        <v>70</v>
      </c>
      <c r="W33" s="5">
        <f t="shared" si="7"/>
        <v>39.130434782608695</v>
      </c>
      <c r="X33" s="6">
        <f t="shared" si="8"/>
        <v>70</v>
      </c>
      <c r="Y33" s="5">
        <f t="shared" si="9"/>
        <v>54.054054054054056</v>
      </c>
      <c r="Z33" s="6">
        <f t="shared" si="10"/>
        <v>70</v>
      </c>
      <c r="AA33" s="5">
        <f t="shared" si="11"/>
        <v>80.533333333333331</v>
      </c>
      <c r="AB33" s="6">
        <f t="shared" si="12"/>
        <v>70</v>
      </c>
      <c r="AC33" s="5">
        <f t="shared" si="13"/>
        <v>78.86666666666666</v>
      </c>
      <c r="AD33" s="6">
        <f t="shared" si="14"/>
        <v>70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</row>
    <row r="34" spans="1:46" x14ac:dyDescent="0.3">
      <c r="A34" s="78">
        <v>32</v>
      </c>
      <c r="B34" s="78">
        <v>170701032</v>
      </c>
      <c r="C34" s="78">
        <v>12</v>
      </c>
      <c r="D34" s="78">
        <v>3</v>
      </c>
      <c r="E34" s="78">
        <v>0</v>
      </c>
      <c r="F34" s="78">
        <v>3</v>
      </c>
      <c r="G34" s="78">
        <v>9</v>
      </c>
      <c r="H34" s="78">
        <v>4</v>
      </c>
      <c r="I34" s="78">
        <v>22</v>
      </c>
      <c r="J34" s="78">
        <v>4</v>
      </c>
      <c r="K34" s="78">
        <v>19.16</v>
      </c>
      <c r="L34" s="78">
        <v>5</v>
      </c>
      <c r="M34" s="78">
        <v>19.16</v>
      </c>
      <c r="N34" s="78">
        <v>4.5</v>
      </c>
      <c r="O34" s="78" t="s">
        <v>52</v>
      </c>
      <c r="P34" s="6">
        <f t="shared" si="0"/>
        <v>14</v>
      </c>
      <c r="Q34" s="6">
        <f t="shared" si="1"/>
        <v>14</v>
      </c>
      <c r="R34" s="6">
        <f t="shared" si="2"/>
        <v>14</v>
      </c>
      <c r="S34" s="6">
        <f t="shared" si="3"/>
        <v>14</v>
      </c>
      <c r="T34" s="6">
        <f t="shared" si="4"/>
        <v>14</v>
      </c>
      <c r="U34" s="5">
        <f t="shared" si="5"/>
        <v>40.54054054054054</v>
      </c>
      <c r="V34" s="6">
        <f t="shared" si="6"/>
        <v>70</v>
      </c>
      <c r="W34" s="5">
        <f t="shared" si="7"/>
        <v>34.782608695652172</v>
      </c>
      <c r="X34" s="6">
        <f t="shared" si="8"/>
        <v>70</v>
      </c>
      <c r="Y34" s="5">
        <f t="shared" si="9"/>
        <v>70.270270270270274</v>
      </c>
      <c r="Z34" s="6">
        <f t="shared" si="10"/>
        <v>70</v>
      </c>
      <c r="AA34" s="5">
        <f t="shared" si="11"/>
        <v>80.533333333333331</v>
      </c>
      <c r="AB34" s="6">
        <f t="shared" si="12"/>
        <v>70</v>
      </c>
      <c r="AC34" s="5">
        <f t="shared" si="13"/>
        <v>78.86666666666666</v>
      </c>
      <c r="AD34" s="6">
        <f t="shared" si="14"/>
        <v>70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</row>
    <row r="35" spans="1:46" x14ac:dyDescent="0.3">
      <c r="A35" s="78">
        <v>33</v>
      </c>
      <c r="B35" s="78">
        <v>170701033</v>
      </c>
      <c r="C35" s="78">
        <v>27</v>
      </c>
      <c r="D35" s="78">
        <v>4</v>
      </c>
      <c r="E35" s="78">
        <v>5</v>
      </c>
      <c r="F35" s="78">
        <v>4</v>
      </c>
      <c r="G35" s="78">
        <v>11</v>
      </c>
      <c r="H35" s="78">
        <v>4</v>
      </c>
      <c r="I35" s="78">
        <v>17</v>
      </c>
      <c r="J35" s="78">
        <v>5</v>
      </c>
      <c r="K35" s="78">
        <v>16.66</v>
      </c>
      <c r="L35" s="78">
        <v>5</v>
      </c>
      <c r="M35" s="78">
        <v>16.66</v>
      </c>
      <c r="N35" s="78">
        <v>5</v>
      </c>
      <c r="O35" s="78" t="s">
        <v>51</v>
      </c>
      <c r="P35" s="6">
        <f t="shared" si="0"/>
        <v>16</v>
      </c>
      <c r="Q35" s="6">
        <f t="shared" si="1"/>
        <v>16</v>
      </c>
      <c r="R35" s="6">
        <f t="shared" si="2"/>
        <v>16</v>
      </c>
      <c r="S35" s="6">
        <f t="shared" si="3"/>
        <v>16</v>
      </c>
      <c r="T35" s="6">
        <f t="shared" si="4"/>
        <v>16</v>
      </c>
      <c r="U35" s="5">
        <f t="shared" si="5"/>
        <v>83.78378378378379</v>
      </c>
      <c r="V35" s="6">
        <f t="shared" si="6"/>
        <v>80</v>
      </c>
      <c r="W35" s="5">
        <f t="shared" si="7"/>
        <v>52.173913043478258</v>
      </c>
      <c r="X35" s="6">
        <f t="shared" si="8"/>
        <v>80</v>
      </c>
      <c r="Y35" s="5">
        <f t="shared" si="9"/>
        <v>59.45945945945946</v>
      </c>
      <c r="Z35" s="6">
        <f t="shared" si="10"/>
        <v>80</v>
      </c>
      <c r="AA35" s="5">
        <f t="shared" si="11"/>
        <v>72.2</v>
      </c>
      <c r="AB35" s="6">
        <f t="shared" si="12"/>
        <v>80</v>
      </c>
      <c r="AC35" s="5">
        <f t="shared" si="13"/>
        <v>72.2</v>
      </c>
      <c r="AD35" s="6">
        <f t="shared" si="14"/>
        <v>80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</row>
    <row r="36" spans="1:46" x14ac:dyDescent="0.3">
      <c r="A36" s="78">
        <v>34</v>
      </c>
      <c r="B36" s="78">
        <v>170701034</v>
      </c>
      <c r="C36" s="78">
        <v>19</v>
      </c>
      <c r="D36" s="78">
        <v>4</v>
      </c>
      <c r="E36" s="78">
        <v>14</v>
      </c>
      <c r="F36" s="78">
        <v>4</v>
      </c>
      <c r="G36" s="78">
        <v>10</v>
      </c>
      <c r="H36" s="78">
        <v>4</v>
      </c>
      <c r="I36" s="78">
        <v>14</v>
      </c>
      <c r="J36" s="78">
        <v>5</v>
      </c>
      <c r="K36" s="78">
        <v>19.16</v>
      </c>
      <c r="L36" s="78">
        <v>5</v>
      </c>
      <c r="M36" s="78">
        <v>19.16</v>
      </c>
      <c r="N36" s="78">
        <v>5</v>
      </c>
      <c r="O36" s="78" t="s">
        <v>51</v>
      </c>
      <c r="P36" s="6">
        <f t="shared" si="0"/>
        <v>16</v>
      </c>
      <c r="Q36" s="6">
        <f t="shared" si="1"/>
        <v>16</v>
      </c>
      <c r="R36" s="6">
        <f t="shared" si="2"/>
        <v>16</v>
      </c>
      <c r="S36" s="6">
        <f t="shared" si="3"/>
        <v>16</v>
      </c>
      <c r="T36" s="6">
        <f t="shared" si="4"/>
        <v>16</v>
      </c>
      <c r="U36" s="5">
        <f t="shared" si="5"/>
        <v>62.162162162162161</v>
      </c>
      <c r="V36" s="6">
        <f t="shared" si="6"/>
        <v>80</v>
      </c>
      <c r="W36" s="5">
        <f t="shared" si="7"/>
        <v>69.565217391304344</v>
      </c>
      <c r="X36" s="6">
        <f t="shared" si="8"/>
        <v>80</v>
      </c>
      <c r="Y36" s="5">
        <f t="shared" si="9"/>
        <v>51.351351351351347</v>
      </c>
      <c r="Z36" s="6">
        <f t="shared" si="10"/>
        <v>80</v>
      </c>
      <c r="AA36" s="5">
        <f t="shared" si="11"/>
        <v>80.533333333333331</v>
      </c>
      <c r="AB36" s="6">
        <f t="shared" si="12"/>
        <v>80</v>
      </c>
      <c r="AC36" s="5">
        <f t="shared" si="13"/>
        <v>80.533333333333331</v>
      </c>
      <c r="AD36" s="6">
        <f t="shared" si="14"/>
        <v>80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</row>
    <row r="37" spans="1:46" x14ac:dyDescent="0.3">
      <c r="A37" s="78">
        <v>35</v>
      </c>
      <c r="B37" s="78">
        <v>170701035</v>
      </c>
      <c r="C37" s="78">
        <v>8</v>
      </c>
      <c r="D37" s="78">
        <v>4</v>
      </c>
      <c r="E37" s="78">
        <v>8</v>
      </c>
      <c r="F37" s="78">
        <v>4</v>
      </c>
      <c r="G37" s="78">
        <v>15</v>
      </c>
      <c r="H37" s="78">
        <v>4</v>
      </c>
      <c r="I37" s="78">
        <v>22</v>
      </c>
      <c r="J37" s="78">
        <v>5</v>
      </c>
      <c r="K37" s="78">
        <v>19.16</v>
      </c>
      <c r="L37" s="78">
        <v>5</v>
      </c>
      <c r="M37" s="78">
        <v>19.16</v>
      </c>
      <c r="N37" s="78">
        <v>5</v>
      </c>
      <c r="O37" s="78" t="s">
        <v>52</v>
      </c>
      <c r="P37" s="6">
        <f t="shared" si="0"/>
        <v>14</v>
      </c>
      <c r="Q37" s="6">
        <f t="shared" si="1"/>
        <v>14</v>
      </c>
      <c r="R37" s="6">
        <f t="shared" si="2"/>
        <v>14</v>
      </c>
      <c r="S37" s="6">
        <f t="shared" si="3"/>
        <v>14</v>
      </c>
      <c r="T37" s="6">
        <f t="shared" si="4"/>
        <v>14</v>
      </c>
      <c r="U37" s="5">
        <f t="shared" si="5"/>
        <v>32.432432432432435</v>
      </c>
      <c r="V37" s="6">
        <f t="shared" si="6"/>
        <v>70</v>
      </c>
      <c r="W37" s="5">
        <f t="shared" si="7"/>
        <v>67.391304347826093</v>
      </c>
      <c r="X37" s="6">
        <f t="shared" si="8"/>
        <v>70</v>
      </c>
      <c r="Y37" s="5">
        <f t="shared" si="9"/>
        <v>72.972972972972968</v>
      </c>
      <c r="Z37" s="6">
        <f t="shared" si="10"/>
        <v>70</v>
      </c>
      <c r="AA37" s="5">
        <f t="shared" si="11"/>
        <v>80.533333333333331</v>
      </c>
      <c r="AB37" s="6">
        <f t="shared" si="12"/>
        <v>70</v>
      </c>
      <c r="AC37" s="5">
        <f t="shared" si="13"/>
        <v>80.533333333333331</v>
      </c>
      <c r="AD37" s="6">
        <f t="shared" si="14"/>
        <v>70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</row>
    <row r="38" spans="1:46" x14ac:dyDescent="0.3">
      <c r="A38" s="78">
        <v>36</v>
      </c>
      <c r="B38" s="78">
        <v>170701036</v>
      </c>
      <c r="C38" s="78">
        <v>16</v>
      </c>
      <c r="D38" s="78">
        <v>4</v>
      </c>
      <c r="E38" s="78">
        <v>12</v>
      </c>
      <c r="F38" s="78">
        <v>4</v>
      </c>
      <c r="G38" s="78">
        <v>14</v>
      </c>
      <c r="H38" s="78">
        <v>4</v>
      </c>
      <c r="I38" s="78">
        <v>13</v>
      </c>
      <c r="J38" s="78">
        <v>4</v>
      </c>
      <c r="K38" s="78">
        <v>19.16</v>
      </c>
      <c r="L38" s="78">
        <v>5</v>
      </c>
      <c r="M38" s="78">
        <v>19.16</v>
      </c>
      <c r="N38" s="78">
        <v>5</v>
      </c>
      <c r="O38" s="78" t="s">
        <v>52</v>
      </c>
      <c r="P38" s="6">
        <f t="shared" si="0"/>
        <v>14</v>
      </c>
      <c r="Q38" s="6">
        <f t="shared" si="1"/>
        <v>14</v>
      </c>
      <c r="R38" s="6">
        <f t="shared" si="2"/>
        <v>14</v>
      </c>
      <c r="S38" s="6">
        <f t="shared" si="3"/>
        <v>14</v>
      </c>
      <c r="T38" s="6">
        <f t="shared" si="4"/>
        <v>14</v>
      </c>
      <c r="U38" s="5">
        <f t="shared" si="5"/>
        <v>54.054054054054056</v>
      </c>
      <c r="V38" s="6">
        <f t="shared" si="6"/>
        <v>70</v>
      </c>
      <c r="W38" s="5">
        <f t="shared" si="7"/>
        <v>73.91304347826086</v>
      </c>
      <c r="X38" s="6">
        <f t="shared" si="8"/>
        <v>70</v>
      </c>
      <c r="Y38" s="5">
        <f t="shared" si="9"/>
        <v>45.945945945945951</v>
      </c>
      <c r="Z38" s="6">
        <f t="shared" si="10"/>
        <v>70</v>
      </c>
      <c r="AA38" s="5">
        <f t="shared" si="11"/>
        <v>80.533333333333331</v>
      </c>
      <c r="AB38" s="6">
        <f t="shared" si="12"/>
        <v>70</v>
      </c>
      <c r="AC38" s="5">
        <f t="shared" si="13"/>
        <v>80.533333333333331</v>
      </c>
      <c r="AD38" s="6">
        <f t="shared" si="14"/>
        <v>70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</row>
    <row r="39" spans="1:46" x14ac:dyDescent="0.3">
      <c r="A39" s="78">
        <v>37</v>
      </c>
      <c r="B39" s="78">
        <v>170701037</v>
      </c>
      <c r="C39" s="78">
        <v>25</v>
      </c>
      <c r="D39" s="78">
        <v>4</v>
      </c>
      <c r="E39" s="78">
        <v>13</v>
      </c>
      <c r="F39" s="78">
        <v>4</v>
      </c>
      <c r="G39" s="78">
        <v>11</v>
      </c>
      <c r="H39" s="78">
        <v>4</v>
      </c>
      <c r="I39" s="78">
        <v>15</v>
      </c>
      <c r="J39" s="78">
        <v>4</v>
      </c>
      <c r="K39" s="78">
        <v>19.16</v>
      </c>
      <c r="L39" s="78">
        <v>5</v>
      </c>
      <c r="M39" s="78">
        <v>19.16</v>
      </c>
      <c r="N39" s="78">
        <v>5</v>
      </c>
      <c r="O39" s="78" t="s">
        <v>51</v>
      </c>
      <c r="P39" s="6">
        <f t="shared" si="0"/>
        <v>16</v>
      </c>
      <c r="Q39" s="6">
        <f t="shared" si="1"/>
        <v>16</v>
      </c>
      <c r="R39" s="6">
        <f t="shared" si="2"/>
        <v>16</v>
      </c>
      <c r="S39" s="6">
        <f t="shared" si="3"/>
        <v>16</v>
      </c>
      <c r="T39" s="6">
        <f t="shared" si="4"/>
        <v>16</v>
      </c>
      <c r="U39" s="5">
        <f t="shared" si="5"/>
        <v>78.378378378378372</v>
      </c>
      <c r="V39" s="6">
        <f t="shared" si="6"/>
        <v>80</v>
      </c>
      <c r="W39" s="5">
        <f t="shared" si="7"/>
        <v>69.565217391304344</v>
      </c>
      <c r="X39" s="6">
        <f t="shared" si="8"/>
        <v>80</v>
      </c>
      <c r="Y39" s="5">
        <f t="shared" si="9"/>
        <v>51.351351351351347</v>
      </c>
      <c r="Z39" s="6">
        <f t="shared" si="10"/>
        <v>80</v>
      </c>
      <c r="AA39" s="5">
        <f t="shared" si="11"/>
        <v>80.533333333333331</v>
      </c>
      <c r="AB39" s="6">
        <f t="shared" si="12"/>
        <v>80</v>
      </c>
      <c r="AC39" s="5">
        <f t="shared" si="13"/>
        <v>80.533333333333331</v>
      </c>
      <c r="AD39" s="6">
        <f t="shared" si="14"/>
        <v>80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</row>
    <row r="40" spans="1:46" x14ac:dyDescent="0.3">
      <c r="A40" s="78">
        <v>38</v>
      </c>
      <c r="B40" s="78">
        <v>170701038</v>
      </c>
      <c r="C40" s="78">
        <v>26</v>
      </c>
      <c r="D40" s="78">
        <v>4</v>
      </c>
      <c r="E40" s="78">
        <v>16</v>
      </c>
      <c r="F40" s="78">
        <v>4</v>
      </c>
      <c r="G40" s="78">
        <v>12</v>
      </c>
      <c r="H40" s="78">
        <v>4</v>
      </c>
      <c r="I40" s="78">
        <v>17</v>
      </c>
      <c r="J40" s="78">
        <v>4</v>
      </c>
      <c r="K40" s="78">
        <v>19.16</v>
      </c>
      <c r="L40" s="78">
        <v>5</v>
      </c>
      <c r="M40" s="78">
        <v>19.16</v>
      </c>
      <c r="N40" s="78">
        <v>5</v>
      </c>
      <c r="O40" s="78" t="s">
        <v>51</v>
      </c>
      <c r="P40" s="6">
        <f t="shared" si="0"/>
        <v>16</v>
      </c>
      <c r="Q40" s="6">
        <f t="shared" si="1"/>
        <v>16</v>
      </c>
      <c r="R40" s="6">
        <f t="shared" si="2"/>
        <v>16</v>
      </c>
      <c r="S40" s="6">
        <f t="shared" si="3"/>
        <v>16</v>
      </c>
      <c r="T40" s="6">
        <f t="shared" si="4"/>
        <v>16</v>
      </c>
      <c r="U40" s="5">
        <f t="shared" si="5"/>
        <v>81.081081081081081</v>
      </c>
      <c r="V40" s="6">
        <f t="shared" si="6"/>
        <v>80</v>
      </c>
      <c r="W40" s="5">
        <f t="shared" si="7"/>
        <v>78.260869565217391</v>
      </c>
      <c r="X40" s="6">
        <f t="shared" si="8"/>
        <v>80</v>
      </c>
      <c r="Y40" s="5">
        <f t="shared" si="9"/>
        <v>56.756756756756758</v>
      </c>
      <c r="Z40" s="6">
        <f t="shared" si="10"/>
        <v>80</v>
      </c>
      <c r="AA40" s="5">
        <f t="shared" si="11"/>
        <v>80.533333333333331</v>
      </c>
      <c r="AB40" s="6">
        <f t="shared" si="12"/>
        <v>80</v>
      </c>
      <c r="AC40" s="5">
        <f t="shared" si="13"/>
        <v>80.533333333333331</v>
      </c>
      <c r="AD40" s="6">
        <f t="shared" si="14"/>
        <v>80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</row>
    <row r="41" spans="1:46" x14ac:dyDescent="0.3">
      <c r="A41" s="78">
        <v>39</v>
      </c>
      <c r="B41" s="78">
        <v>170701039</v>
      </c>
      <c r="C41" s="78">
        <v>17</v>
      </c>
      <c r="D41" s="78">
        <v>5</v>
      </c>
      <c r="E41" s="78">
        <v>2</v>
      </c>
      <c r="F41" s="78">
        <v>5</v>
      </c>
      <c r="G41" s="78">
        <v>8</v>
      </c>
      <c r="H41" s="78">
        <v>4</v>
      </c>
      <c r="I41" s="78">
        <v>14</v>
      </c>
      <c r="J41" s="78">
        <v>5</v>
      </c>
      <c r="K41" s="78">
        <v>19.16</v>
      </c>
      <c r="L41" s="78">
        <v>5</v>
      </c>
      <c r="M41" s="78">
        <v>19.16</v>
      </c>
      <c r="N41" s="78">
        <v>4.5</v>
      </c>
      <c r="O41" s="78" t="s">
        <v>52</v>
      </c>
      <c r="P41" s="6">
        <f t="shared" si="0"/>
        <v>14</v>
      </c>
      <c r="Q41" s="6">
        <f t="shared" si="1"/>
        <v>14</v>
      </c>
      <c r="R41" s="6">
        <f t="shared" si="2"/>
        <v>14</v>
      </c>
      <c r="S41" s="6">
        <f t="shared" si="3"/>
        <v>14</v>
      </c>
      <c r="T41" s="6">
        <f t="shared" si="4"/>
        <v>14</v>
      </c>
      <c r="U41" s="5">
        <f t="shared" si="5"/>
        <v>59.45945945945946</v>
      </c>
      <c r="V41" s="6">
        <f t="shared" si="6"/>
        <v>70</v>
      </c>
      <c r="W41" s="5">
        <f t="shared" si="7"/>
        <v>41.304347826086953</v>
      </c>
      <c r="X41" s="6">
        <f t="shared" si="8"/>
        <v>70</v>
      </c>
      <c r="Y41" s="5">
        <f t="shared" si="9"/>
        <v>51.351351351351347</v>
      </c>
      <c r="Z41" s="6">
        <f t="shared" si="10"/>
        <v>70</v>
      </c>
      <c r="AA41" s="5">
        <f t="shared" si="11"/>
        <v>80.533333333333331</v>
      </c>
      <c r="AB41" s="6">
        <f t="shared" si="12"/>
        <v>70</v>
      </c>
      <c r="AC41" s="5">
        <f t="shared" si="13"/>
        <v>78.86666666666666</v>
      </c>
      <c r="AD41" s="6">
        <f t="shared" si="14"/>
        <v>70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</row>
    <row r="42" spans="1:46" x14ac:dyDescent="0.3">
      <c r="A42" s="78">
        <v>40</v>
      </c>
      <c r="B42" s="78">
        <v>170701040</v>
      </c>
      <c r="C42" s="78">
        <v>0</v>
      </c>
      <c r="D42" s="78">
        <v>4</v>
      </c>
      <c r="E42" s="78">
        <v>0</v>
      </c>
      <c r="F42" s="78">
        <v>4</v>
      </c>
      <c r="G42" s="78">
        <v>13</v>
      </c>
      <c r="H42" s="78">
        <v>4</v>
      </c>
      <c r="I42" s="78">
        <v>17</v>
      </c>
      <c r="J42" s="78">
        <v>5</v>
      </c>
      <c r="K42" s="78">
        <v>19.16</v>
      </c>
      <c r="L42" s="78">
        <v>5</v>
      </c>
      <c r="M42" s="78">
        <v>19.16</v>
      </c>
      <c r="N42" s="78">
        <v>4.5</v>
      </c>
      <c r="O42" s="78" t="s">
        <v>53</v>
      </c>
      <c r="P42" s="6">
        <f t="shared" si="0"/>
        <v>12</v>
      </c>
      <c r="Q42" s="6">
        <f t="shared" si="1"/>
        <v>12</v>
      </c>
      <c r="R42" s="6">
        <f t="shared" si="2"/>
        <v>12</v>
      </c>
      <c r="S42" s="6">
        <f t="shared" si="3"/>
        <v>12</v>
      </c>
      <c r="T42" s="6">
        <f t="shared" si="4"/>
        <v>12</v>
      </c>
      <c r="U42" s="5">
        <f t="shared" si="5"/>
        <v>10.810810810810811</v>
      </c>
      <c r="V42" s="6">
        <f t="shared" si="6"/>
        <v>60</v>
      </c>
      <c r="W42" s="5">
        <f t="shared" si="7"/>
        <v>45.652173913043477</v>
      </c>
      <c r="X42" s="6">
        <f t="shared" si="8"/>
        <v>60</v>
      </c>
      <c r="Y42" s="5">
        <f t="shared" si="9"/>
        <v>59.45945945945946</v>
      </c>
      <c r="Z42" s="6">
        <f t="shared" si="10"/>
        <v>60</v>
      </c>
      <c r="AA42" s="5">
        <f t="shared" si="11"/>
        <v>80.533333333333331</v>
      </c>
      <c r="AB42" s="6">
        <f t="shared" si="12"/>
        <v>60</v>
      </c>
      <c r="AC42" s="5">
        <f t="shared" si="13"/>
        <v>78.86666666666666</v>
      </c>
      <c r="AD42" s="6">
        <f t="shared" si="14"/>
        <v>60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</row>
    <row r="43" spans="1:46" x14ac:dyDescent="0.3">
      <c r="A43" s="78">
        <v>41</v>
      </c>
      <c r="B43" s="78">
        <v>170701041</v>
      </c>
      <c r="C43" s="78">
        <v>24</v>
      </c>
      <c r="D43" s="78">
        <v>4</v>
      </c>
      <c r="E43" s="78">
        <v>4</v>
      </c>
      <c r="F43" s="78">
        <v>4</v>
      </c>
      <c r="G43" s="78">
        <v>14</v>
      </c>
      <c r="H43" s="78">
        <v>4</v>
      </c>
      <c r="I43" s="78">
        <v>18</v>
      </c>
      <c r="J43" s="78">
        <v>5</v>
      </c>
      <c r="K43" s="78">
        <v>20.83</v>
      </c>
      <c r="L43" s="78">
        <v>5</v>
      </c>
      <c r="M43" s="78">
        <v>20.83</v>
      </c>
      <c r="N43" s="78">
        <v>5</v>
      </c>
      <c r="O43" s="78" t="s">
        <v>51</v>
      </c>
      <c r="P43" s="6">
        <f t="shared" si="0"/>
        <v>16</v>
      </c>
      <c r="Q43" s="6">
        <f t="shared" si="1"/>
        <v>16</v>
      </c>
      <c r="R43" s="6">
        <f t="shared" si="2"/>
        <v>16</v>
      </c>
      <c r="S43" s="6">
        <f t="shared" si="3"/>
        <v>16</v>
      </c>
      <c r="T43" s="6">
        <f t="shared" si="4"/>
        <v>16</v>
      </c>
      <c r="U43" s="5">
        <f t="shared" si="5"/>
        <v>75.675675675675677</v>
      </c>
      <c r="V43" s="6">
        <f t="shared" si="6"/>
        <v>80</v>
      </c>
      <c r="W43" s="5">
        <f t="shared" si="7"/>
        <v>56.521739130434781</v>
      </c>
      <c r="X43" s="6">
        <f t="shared" si="8"/>
        <v>80</v>
      </c>
      <c r="Y43" s="5">
        <f t="shared" si="9"/>
        <v>62.162162162162161</v>
      </c>
      <c r="Z43" s="6">
        <f t="shared" si="10"/>
        <v>80</v>
      </c>
      <c r="AA43" s="5">
        <f t="shared" si="11"/>
        <v>86.1</v>
      </c>
      <c r="AB43" s="6">
        <f t="shared" si="12"/>
        <v>80</v>
      </c>
      <c r="AC43" s="5">
        <f t="shared" si="13"/>
        <v>86.1</v>
      </c>
      <c r="AD43" s="6">
        <f t="shared" si="14"/>
        <v>80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</row>
    <row r="44" spans="1:46" x14ac:dyDescent="0.3">
      <c r="A44" s="78">
        <v>42</v>
      </c>
      <c r="B44" s="78">
        <v>170701042</v>
      </c>
      <c r="C44" s="78">
        <v>27</v>
      </c>
      <c r="D44" s="78">
        <v>4</v>
      </c>
      <c r="E44" s="78">
        <v>11</v>
      </c>
      <c r="F44" s="78">
        <v>4</v>
      </c>
      <c r="G44" s="78">
        <v>13</v>
      </c>
      <c r="H44" s="78">
        <v>4</v>
      </c>
      <c r="I44" s="78">
        <v>18</v>
      </c>
      <c r="J44" s="78">
        <v>4</v>
      </c>
      <c r="K44" s="78">
        <v>20</v>
      </c>
      <c r="L44" s="78">
        <v>5</v>
      </c>
      <c r="M44" s="78">
        <v>20</v>
      </c>
      <c r="N44" s="78">
        <v>5</v>
      </c>
      <c r="O44" s="78" t="s">
        <v>51</v>
      </c>
      <c r="P44" s="6">
        <f t="shared" si="0"/>
        <v>16</v>
      </c>
      <c r="Q44" s="6">
        <f t="shared" si="1"/>
        <v>16</v>
      </c>
      <c r="R44" s="6">
        <f t="shared" si="2"/>
        <v>16</v>
      </c>
      <c r="S44" s="6">
        <f t="shared" si="3"/>
        <v>16</v>
      </c>
      <c r="T44" s="6">
        <f t="shared" si="4"/>
        <v>16</v>
      </c>
      <c r="U44" s="5">
        <f t="shared" si="5"/>
        <v>83.78378378378379</v>
      </c>
      <c r="V44" s="6">
        <f t="shared" si="6"/>
        <v>80</v>
      </c>
      <c r="W44" s="5">
        <f t="shared" si="7"/>
        <v>69.565217391304344</v>
      </c>
      <c r="X44" s="6">
        <f t="shared" si="8"/>
        <v>80</v>
      </c>
      <c r="Y44" s="5">
        <f t="shared" si="9"/>
        <v>59.45945945945946</v>
      </c>
      <c r="Z44" s="6">
        <f t="shared" si="10"/>
        <v>80</v>
      </c>
      <c r="AA44" s="5">
        <f t="shared" si="11"/>
        <v>83.333333333333343</v>
      </c>
      <c r="AB44" s="6">
        <f t="shared" si="12"/>
        <v>80</v>
      </c>
      <c r="AC44" s="5">
        <f t="shared" si="13"/>
        <v>83.333333333333343</v>
      </c>
      <c r="AD44" s="6">
        <f t="shared" si="14"/>
        <v>80</v>
      </c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</row>
    <row r="45" spans="1:46" x14ac:dyDescent="0.3">
      <c r="A45" s="78">
        <v>43</v>
      </c>
      <c r="B45" s="78">
        <v>170701043</v>
      </c>
      <c r="C45" s="78">
        <v>22</v>
      </c>
      <c r="D45" s="78">
        <v>5</v>
      </c>
      <c r="E45" s="78">
        <v>7</v>
      </c>
      <c r="F45" s="78">
        <v>5</v>
      </c>
      <c r="G45" s="78">
        <v>13</v>
      </c>
      <c r="H45" s="78">
        <v>4</v>
      </c>
      <c r="I45" s="78">
        <v>19</v>
      </c>
      <c r="J45" s="78">
        <v>4</v>
      </c>
      <c r="K45" s="78">
        <v>19.16</v>
      </c>
      <c r="L45" s="78">
        <v>5</v>
      </c>
      <c r="M45" s="78">
        <v>19.16</v>
      </c>
      <c r="N45" s="78">
        <v>5</v>
      </c>
      <c r="O45" s="78" t="s">
        <v>51</v>
      </c>
      <c r="P45" s="6">
        <f t="shared" si="0"/>
        <v>16</v>
      </c>
      <c r="Q45" s="6">
        <f t="shared" si="1"/>
        <v>16</v>
      </c>
      <c r="R45" s="6">
        <f t="shared" si="2"/>
        <v>16</v>
      </c>
      <c r="S45" s="6">
        <f t="shared" si="3"/>
        <v>16</v>
      </c>
      <c r="T45" s="6">
        <f t="shared" si="4"/>
        <v>16</v>
      </c>
      <c r="U45" s="5">
        <f t="shared" si="5"/>
        <v>72.972972972972968</v>
      </c>
      <c r="V45" s="6">
        <f t="shared" si="6"/>
        <v>80</v>
      </c>
      <c r="W45" s="5">
        <f t="shared" si="7"/>
        <v>63.04347826086957</v>
      </c>
      <c r="X45" s="6">
        <f t="shared" si="8"/>
        <v>80</v>
      </c>
      <c r="Y45" s="5">
        <f t="shared" si="9"/>
        <v>62.162162162162161</v>
      </c>
      <c r="Z45" s="6">
        <f t="shared" si="10"/>
        <v>80</v>
      </c>
      <c r="AA45" s="5">
        <f t="shared" si="11"/>
        <v>80.533333333333331</v>
      </c>
      <c r="AB45" s="6">
        <f t="shared" si="12"/>
        <v>80</v>
      </c>
      <c r="AC45" s="5">
        <f t="shared" si="13"/>
        <v>80.533333333333331</v>
      </c>
      <c r="AD45" s="6">
        <f t="shared" si="14"/>
        <v>80</v>
      </c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</row>
    <row r="46" spans="1:46" x14ac:dyDescent="0.3">
      <c r="A46" s="78">
        <v>44</v>
      </c>
      <c r="B46" s="78">
        <v>170701044</v>
      </c>
      <c r="C46" s="78">
        <v>14</v>
      </c>
      <c r="D46" s="78">
        <v>4</v>
      </c>
      <c r="E46" s="78">
        <v>8</v>
      </c>
      <c r="F46" s="78">
        <v>4</v>
      </c>
      <c r="G46" s="78">
        <v>10</v>
      </c>
      <c r="H46" s="78">
        <v>4</v>
      </c>
      <c r="I46" s="78">
        <v>7</v>
      </c>
      <c r="J46" s="78">
        <v>4</v>
      </c>
      <c r="K46" s="78">
        <v>19.16</v>
      </c>
      <c r="L46" s="78">
        <v>5</v>
      </c>
      <c r="M46" s="78">
        <v>19.16</v>
      </c>
      <c r="N46" s="78">
        <v>5</v>
      </c>
      <c r="O46" s="78" t="s">
        <v>52</v>
      </c>
      <c r="P46" s="6">
        <f t="shared" si="0"/>
        <v>14</v>
      </c>
      <c r="Q46" s="6">
        <f t="shared" si="1"/>
        <v>14</v>
      </c>
      <c r="R46" s="6">
        <f t="shared" si="2"/>
        <v>14</v>
      </c>
      <c r="S46" s="6">
        <f t="shared" si="3"/>
        <v>14</v>
      </c>
      <c r="T46" s="6">
        <f t="shared" si="4"/>
        <v>14</v>
      </c>
      <c r="U46" s="5">
        <f t="shared" si="5"/>
        <v>48.648648648648653</v>
      </c>
      <c r="V46" s="6">
        <f t="shared" si="6"/>
        <v>70</v>
      </c>
      <c r="W46" s="5">
        <f t="shared" si="7"/>
        <v>56.521739130434781</v>
      </c>
      <c r="X46" s="6">
        <f t="shared" si="8"/>
        <v>70</v>
      </c>
      <c r="Y46" s="5">
        <f t="shared" si="9"/>
        <v>29.72972972972973</v>
      </c>
      <c r="Z46" s="6">
        <f t="shared" si="10"/>
        <v>70</v>
      </c>
      <c r="AA46" s="5">
        <f t="shared" si="11"/>
        <v>80.533333333333331</v>
      </c>
      <c r="AB46" s="6">
        <f t="shared" si="12"/>
        <v>70</v>
      </c>
      <c r="AC46" s="5">
        <f t="shared" si="13"/>
        <v>80.533333333333331</v>
      </c>
      <c r="AD46" s="6">
        <f t="shared" si="14"/>
        <v>70</v>
      </c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</row>
    <row r="47" spans="1:46" x14ac:dyDescent="0.3">
      <c r="A47" s="78">
        <v>45</v>
      </c>
      <c r="B47" s="78">
        <v>170701045</v>
      </c>
      <c r="C47" s="78">
        <v>20</v>
      </c>
      <c r="D47" s="78">
        <v>4</v>
      </c>
      <c r="E47" s="78">
        <v>0</v>
      </c>
      <c r="F47" s="78">
        <v>4</v>
      </c>
      <c r="G47" s="78">
        <v>14</v>
      </c>
      <c r="H47" s="78">
        <v>4</v>
      </c>
      <c r="I47" s="78">
        <v>15</v>
      </c>
      <c r="J47" s="78">
        <v>5</v>
      </c>
      <c r="K47" s="78">
        <v>20</v>
      </c>
      <c r="L47" s="78">
        <v>5</v>
      </c>
      <c r="M47" s="78">
        <v>20</v>
      </c>
      <c r="N47" s="78">
        <v>5</v>
      </c>
      <c r="O47" s="78" t="s">
        <v>52</v>
      </c>
      <c r="P47" s="6">
        <f t="shared" si="0"/>
        <v>14</v>
      </c>
      <c r="Q47" s="6">
        <f t="shared" si="1"/>
        <v>14</v>
      </c>
      <c r="R47" s="6">
        <f t="shared" si="2"/>
        <v>14</v>
      </c>
      <c r="S47" s="6">
        <f t="shared" si="3"/>
        <v>14</v>
      </c>
      <c r="T47" s="6">
        <f t="shared" si="4"/>
        <v>14</v>
      </c>
      <c r="U47" s="5">
        <f t="shared" si="5"/>
        <v>64.86486486486487</v>
      </c>
      <c r="V47" s="6">
        <f t="shared" si="6"/>
        <v>70</v>
      </c>
      <c r="W47" s="5">
        <f t="shared" si="7"/>
        <v>47.826086956521742</v>
      </c>
      <c r="X47" s="6">
        <f t="shared" si="8"/>
        <v>70</v>
      </c>
      <c r="Y47" s="5">
        <f t="shared" si="9"/>
        <v>54.054054054054056</v>
      </c>
      <c r="Z47" s="6">
        <f t="shared" si="10"/>
        <v>70</v>
      </c>
      <c r="AA47" s="5">
        <f t="shared" si="11"/>
        <v>83.333333333333343</v>
      </c>
      <c r="AB47" s="6">
        <f t="shared" si="12"/>
        <v>70</v>
      </c>
      <c r="AC47" s="5">
        <f t="shared" si="13"/>
        <v>83.333333333333343</v>
      </c>
      <c r="AD47" s="6">
        <f t="shared" si="14"/>
        <v>70</v>
      </c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</row>
    <row r="48" spans="1:46" x14ac:dyDescent="0.3">
      <c r="A48" s="78">
        <v>46</v>
      </c>
      <c r="B48" s="78">
        <v>170701046</v>
      </c>
      <c r="C48" s="78">
        <v>17</v>
      </c>
      <c r="D48" s="78">
        <v>4</v>
      </c>
      <c r="E48" s="78">
        <v>12</v>
      </c>
      <c r="F48" s="78">
        <v>4</v>
      </c>
      <c r="G48" s="78">
        <v>12</v>
      </c>
      <c r="H48" s="78">
        <v>4</v>
      </c>
      <c r="I48" s="78">
        <v>17</v>
      </c>
      <c r="J48" s="78">
        <v>5</v>
      </c>
      <c r="K48" s="78">
        <v>20</v>
      </c>
      <c r="L48" s="78">
        <v>5</v>
      </c>
      <c r="M48" s="78">
        <v>20</v>
      </c>
      <c r="N48" s="78">
        <v>5</v>
      </c>
      <c r="O48" s="78" t="s">
        <v>51</v>
      </c>
      <c r="P48" s="6">
        <f t="shared" si="0"/>
        <v>16</v>
      </c>
      <c r="Q48" s="6">
        <f t="shared" si="1"/>
        <v>16</v>
      </c>
      <c r="R48" s="6">
        <f t="shared" si="2"/>
        <v>16</v>
      </c>
      <c r="S48" s="6">
        <f t="shared" si="3"/>
        <v>16</v>
      </c>
      <c r="T48" s="6">
        <f t="shared" si="4"/>
        <v>16</v>
      </c>
      <c r="U48" s="5">
        <f t="shared" si="5"/>
        <v>56.756756756756758</v>
      </c>
      <c r="V48" s="6">
        <f t="shared" si="6"/>
        <v>80</v>
      </c>
      <c r="W48" s="5">
        <f t="shared" si="7"/>
        <v>69.565217391304344</v>
      </c>
      <c r="X48" s="6">
        <f t="shared" si="8"/>
        <v>80</v>
      </c>
      <c r="Y48" s="5">
        <f t="shared" si="9"/>
        <v>59.45945945945946</v>
      </c>
      <c r="Z48" s="6">
        <f t="shared" si="10"/>
        <v>80</v>
      </c>
      <c r="AA48" s="5">
        <f t="shared" si="11"/>
        <v>83.333333333333343</v>
      </c>
      <c r="AB48" s="6">
        <f t="shared" si="12"/>
        <v>80</v>
      </c>
      <c r="AC48" s="5">
        <f t="shared" si="13"/>
        <v>83.333333333333343</v>
      </c>
      <c r="AD48" s="6">
        <f t="shared" si="14"/>
        <v>80</v>
      </c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</row>
    <row r="49" spans="1:46" x14ac:dyDescent="0.3">
      <c r="A49" s="78">
        <v>47</v>
      </c>
      <c r="B49" s="78">
        <v>170701047</v>
      </c>
      <c r="C49" s="78">
        <v>27</v>
      </c>
      <c r="D49" s="78">
        <v>4</v>
      </c>
      <c r="E49" s="78">
        <v>14</v>
      </c>
      <c r="F49" s="78">
        <v>4</v>
      </c>
      <c r="G49" s="78">
        <v>9</v>
      </c>
      <c r="H49" s="78">
        <v>4</v>
      </c>
      <c r="I49" s="78">
        <v>14</v>
      </c>
      <c r="J49" s="78">
        <v>5</v>
      </c>
      <c r="K49" s="78">
        <v>19.16</v>
      </c>
      <c r="L49" s="78">
        <v>5</v>
      </c>
      <c r="M49" s="78">
        <v>19.16</v>
      </c>
      <c r="N49" s="78">
        <v>5</v>
      </c>
      <c r="O49" s="78" t="s">
        <v>51</v>
      </c>
      <c r="P49" s="6">
        <f t="shared" si="0"/>
        <v>16</v>
      </c>
      <c r="Q49" s="6">
        <f t="shared" si="1"/>
        <v>16</v>
      </c>
      <c r="R49" s="6">
        <f t="shared" si="2"/>
        <v>16</v>
      </c>
      <c r="S49" s="6">
        <f t="shared" si="3"/>
        <v>16</v>
      </c>
      <c r="T49" s="6">
        <f t="shared" si="4"/>
        <v>16</v>
      </c>
      <c r="U49" s="5">
        <f t="shared" si="5"/>
        <v>83.78378378378379</v>
      </c>
      <c r="V49" s="6">
        <f t="shared" si="6"/>
        <v>80</v>
      </c>
      <c r="W49" s="5">
        <f t="shared" si="7"/>
        <v>67.391304347826093</v>
      </c>
      <c r="X49" s="6">
        <f t="shared" si="8"/>
        <v>80</v>
      </c>
      <c r="Y49" s="5">
        <f t="shared" si="9"/>
        <v>51.351351351351347</v>
      </c>
      <c r="Z49" s="6">
        <f t="shared" si="10"/>
        <v>80</v>
      </c>
      <c r="AA49" s="5">
        <f t="shared" si="11"/>
        <v>80.533333333333331</v>
      </c>
      <c r="AB49" s="6">
        <f t="shared" si="12"/>
        <v>80</v>
      </c>
      <c r="AC49" s="5">
        <f t="shared" si="13"/>
        <v>80.533333333333331</v>
      </c>
      <c r="AD49" s="6">
        <f t="shared" si="14"/>
        <v>80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</row>
    <row r="50" spans="1:46" x14ac:dyDescent="0.3">
      <c r="A50" s="78">
        <v>48</v>
      </c>
      <c r="B50" s="78">
        <v>170701048</v>
      </c>
      <c r="C50" s="78">
        <v>26</v>
      </c>
      <c r="D50" s="78">
        <v>4</v>
      </c>
      <c r="E50" s="78">
        <v>15</v>
      </c>
      <c r="F50" s="78">
        <v>4</v>
      </c>
      <c r="G50" s="78">
        <v>12</v>
      </c>
      <c r="H50" s="78">
        <v>4</v>
      </c>
      <c r="I50" s="78">
        <v>15</v>
      </c>
      <c r="J50" s="78">
        <v>5</v>
      </c>
      <c r="K50" s="78">
        <v>20</v>
      </c>
      <c r="L50" s="78">
        <v>5</v>
      </c>
      <c r="M50" s="78">
        <v>20</v>
      </c>
      <c r="N50" s="78">
        <v>5</v>
      </c>
      <c r="O50" s="78" t="s">
        <v>51</v>
      </c>
      <c r="P50" s="6">
        <f t="shared" si="0"/>
        <v>16</v>
      </c>
      <c r="Q50" s="6">
        <f t="shared" si="1"/>
        <v>16</v>
      </c>
      <c r="R50" s="6">
        <f t="shared" si="2"/>
        <v>16</v>
      </c>
      <c r="S50" s="6">
        <f t="shared" si="3"/>
        <v>16</v>
      </c>
      <c r="T50" s="6">
        <f t="shared" si="4"/>
        <v>16</v>
      </c>
      <c r="U50" s="5">
        <f t="shared" si="5"/>
        <v>81.081081081081081</v>
      </c>
      <c r="V50" s="6">
        <f t="shared" si="6"/>
        <v>80</v>
      </c>
      <c r="W50" s="5">
        <f t="shared" si="7"/>
        <v>76.08695652173914</v>
      </c>
      <c r="X50" s="6">
        <f t="shared" si="8"/>
        <v>80</v>
      </c>
      <c r="Y50" s="5">
        <f t="shared" si="9"/>
        <v>54.054054054054056</v>
      </c>
      <c r="Z50" s="6">
        <f t="shared" si="10"/>
        <v>80</v>
      </c>
      <c r="AA50" s="5">
        <f t="shared" si="11"/>
        <v>83.333333333333343</v>
      </c>
      <c r="AB50" s="6">
        <f t="shared" si="12"/>
        <v>80</v>
      </c>
      <c r="AC50" s="5">
        <f t="shared" si="13"/>
        <v>83.333333333333343</v>
      </c>
      <c r="AD50" s="6">
        <f t="shared" si="14"/>
        <v>80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</row>
    <row r="51" spans="1:46" x14ac:dyDescent="0.3">
      <c r="A51" s="78">
        <v>49</v>
      </c>
      <c r="B51" s="78">
        <v>170701049</v>
      </c>
      <c r="C51" s="78">
        <v>25</v>
      </c>
      <c r="D51" s="78">
        <v>5</v>
      </c>
      <c r="E51" s="78">
        <v>6</v>
      </c>
      <c r="F51" s="78">
        <v>5</v>
      </c>
      <c r="G51" s="78">
        <v>12</v>
      </c>
      <c r="H51" s="78">
        <v>4</v>
      </c>
      <c r="I51" s="78">
        <v>15</v>
      </c>
      <c r="J51" s="78">
        <v>5</v>
      </c>
      <c r="K51" s="78">
        <v>20</v>
      </c>
      <c r="L51" s="78">
        <v>5</v>
      </c>
      <c r="M51" s="78">
        <v>20</v>
      </c>
      <c r="N51" s="78">
        <v>5</v>
      </c>
      <c r="O51" s="78" t="s">
        <v>51</v>
      </c>
      <c r="P51" s="6">
        <f t="shared" si="0"/>
        <v>16</v>
      </c>
      <c r="Q51" s="6">
        <f t="shared" si="1"/>
        <v>16</v>
      </c>
      <c r="R51" s="6">
        <f t="shared" si="2"/>
        <v>16</v>
      </c>
      <c r="S51" s="6">
        <f t="shared" si="3"/>
        <v>16</v>
      </c>
      <c r="T51" s="6">
        <f t="shared" si="4"/>
        <v>16</v>
      </c>
      <c r="U51" s="5">
        <f t="shared" si="5"/>
        <v>81.081081081081081</v>
      </c>
      <c r="V51" s="6">
        <f t="shared" si="6"/>
        <v>80</v>
      </c>
      <c r="W51" s="5">
        <f t="shared" si="7"/>
        <v>58.695652173913047</v>
      </c>
      <c r="X51" s="6">
        <f t="shared" si="8"/>
        <v>80</v>
      </c>
      <c r="Y51" s="5">
        <f t="shared" si="9"/>
        <v>54.054054054054056</v>
      </c>
      <c r="Z51" s="6">
        <f t="shared" si="10"/>
        <v>80</v>
      </c>
      <c r="AA51" s="5">
        <f t="shared" si="11"/>
        <v>83.333333333333343</v>
      </c>
      <c r="AB51" s="6">
        <f t="shared" si="12"/>
        <v>80</v>
      </c>
      <c r="AC51" s="5">
        <f t="shared" si="13"/>
        <v>83.333333333333343</v>
      </c>
      <c r="AD51" s="6">
        <f t="shared" si="14"/>
        <v>80</v>
      </c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</row>
    <row r="52" spans="1:46" x14ac:dyDescent="0.3">
      <c r="A52" s="78">
        <v>50</v>
      </c>
      <c r="B52" s="78">
        <v>170701050</v>
      </c>
      <c r="C52" s="78">
        <v>23</v>
      </c>
      <c r="D52" s="78">
        <v>4</v>
      </c>
      <c r="E52" s="78">
        <v>13</v>
      </c>
      <c r="F52" s="78">
        <v>4</v>
      </c>
      <c r="G52" s="78">
        <v>14</v>
      </c>
      <c r="H52" s="78">
        <v>4</v>
      </c>
      <c r="I52" s="78">
        <v>20</v>
      </c>
      <c r="J52" s="78">
        <v>5</v>
      </c>
      <c r="K52" s="78">
        <v>19.16</v>
      </c>
      <c r="L52" s="78">
        <v>5</v>
      </c>
      <c r="M52" s="78">
        <v>19.16</v>
      </c>
      <c r="N52" s="78">
        <v>5</v>
      </c>
      <c r="O52" s="78" t="s">
        <v>51</v>
      </c>
      <c r="P52" s="6">
        <f t="shared" si="0"/>
        <v>16</v>
      </c>
      <c r="Q52" s="6">
        <f t="shared" si="1"/>
        <v>16</v>
      </c>
      <c r="R52" s="6">
        <f t="shared" si="2"/>
        <v>16</v>
      </c>
      <c r="S52" s="6">
        <f t="shared" si="3"/>
        <v>16</v>
      </c>
      <c r="T52" s="6">
        <f t="shared" si="4"/>
        <v>16</v>
      </c>
      <c r="U52" s="5">
        <f t="shared" si="5"/>
        <v>72.972972972972968</v>
      </c>
      <c r="V52" s="6">
        <f t="shared" si="6"/>
        <v>80</v>
      </c>
      <c r="W52" s="5">
        <f t="shared" si="7"/>
        <v>76.08695652173914</v>
      </c>
      <c r="X52" s="6">
        <f t="shared" si="8"/>
        <v>80</v>
      </c>
      <c r="Y52" s="5">
        <f t="shared" si="9"/>
        <v>67.567567567567565</v>
      </c>
      <c r="Z52" s="6">
        <f t="shared" si="10"/>
        <v>80</v>
      </c>
      <c r="AA52" s="5">
        <f t="shared" si="11"/>
        <v>80.533333333333331</v>
      </c>
      <c r="AB52" s="6">
        <f t="shared" si="12"/>
        <v>80</v>
      </c>
      <c r="AC52" s="5">
        <f t="shared" si="13"/>
        <v>80.533333333333331</v>
      </c>
      <c r="AD52" s="6">
        <f t="shared" si="14"/>
        <v>80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spans="1:46" x14ac:dyDescent="0.3">
      <c r="A53" s="78">
        <v>51</v>
      </c>
      <c r="B53" s="78">
        <v>170701051</v>
      </c>
      <c r="C53" s="78">
        <v>27</v>
      </c>
      <c r="D53" s="78">
        <v>4</v>
      </c>
      <c r="E53" s="78">
        <v>14</v>
      </c>
      <c r="F53" s="78">
        <v>4</v>
      </c>
      <c r="G53" s="78">
        <v>12</v>
      </c>
      <c r="H53" s="78">
        <v>5</v>
      </c>
      <c r="I53" s="78">
        <v>17</v>
      </c>
      <c r="J53" s="78">
        <v>5</v>
      </c>
      <c r="K53" s="78">
        <v>19.16</v>
      </c>
      <c r="L53" s="78">
        <v>5</v>
      </c>
      <c r="M53" s="78">
        <v>19.16</v>
      </c>
      <c r="N53" s="78">
        <v>5</v>
      </c>
      <c r="O53" s="78" t="s">
        <v>50</v>
      </c>
      <c r="P53" s="6">
        <f t="shared" si="0"/>
        <v>18</v>
      </c>
      <c r="Q53" s="6">
        <f t="shared" si="1"/>
        <v>18</v>
      </c>
      <c r="R53" s="6">
        <f t="shared" si="2"/>
        <v>18</v>
      </c>
      <c r="S53" s="6">
        <f t="shared" si="3"/>
        <v>18</v>
      </c>
      <c r="T53" s="6">
        <f t="shared" si="4"/>
        <v>18</v>
      </c>
      <c r="U53" s="5">
        <f>(C53+D53)/37*100</f>
        <v>83.78378378378379</v>
      </c>
      <c r="V53" s="6">
        <f t="shared" si="6"/>
        <v>90</v>
      </c>
      <c r="W53" s="5">
        <f t="shared" si="7"/>
        <v>76.08695652173914</v>
      </c>
      <c r="X53" s="6">
        <f t="shared" si="8"/>
        <v>90</v>
      </c>
      <c r="Y53" s="5">
        <f t="shared" si="9"/>
        <v>59.45945945945946</v>
      </c>
      <c r="Z53" s="6">
        <f t="shared" si="10"/>
        <v>90</v>
      </c>
      <c r="AA53" s="5">
        <f t="shared" si="11"/>
        <v>80.533333333333331</v>
      </c>
      <c r="AB53" s="6">
        <f t="shared" si="12"/>
        <v>90</v>
      </c>
      <c r="AC53" s="5">
        <f t="shared" si="13"/>
        <v>80.533333333333331</v>
      </c>
      <c r="AD53" s="6">
        <f t="shared" si="14"/>
        <v>90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1:46" x14ac:dyDescent="0.3">
      <c r="A54" s="78">
        <v>52</v>
      </c>
      <c r="B54" s="78">
        <v>170701052</v>
      </c>
      <c r="C54" s="78">
        <v>14</v>
      </c>
      <c r="D54" s="78">
        <v>5</v>
      </c>
      <c r="E54" s="78">
        <v>6</v>
      </c>
      <c r="F54" s="78">
        <v>5</v>
      </c>
      <c r="G54" s="78">
        <v>12</v>
      </c>
      <c r="H54" s="78">
        <v>4</v>
      </c>
      <c r="I54" s="78">
        <v>19</v>
      </c>
      <c r="J54" s="78">
        <v>5</v>
      </c>
      <c r="K54" s="78">
        <v>17.5</v>
      </c>
      <c r="L54" s="78">
        <v>5</v>
      </c>
      <c r="M54" s="78">
        <v>17.5</v>
      </c>
      <c r="N54" s="78">
        <v>5</v>
      </c>
      <c r="O54" s="78" t="s">
        <v>52</v>
      </c>
      <c r="P54" s="6">
        <f t="shared" si="0"/>
        <v>14</v>
      </c>
      <c r="Q54" s="6">
        <f t="shared" si="1"/>
        <v>14</v>
      </c>
      <c r="R54" s="6">
        <f t="shared" si="2"/>
        <v>14</v>
      </c>
      <c r="S54" s="6">
        <f t="shared" si="3"/>
        <v>14</v>
      </c>
      <c r="T54" s="6">
        <f t="shared" si="4"/>
        <v>14</v>
      </c>
      <c r="U54" s="5">
        <f t="shared" si="5"/>
        <v>51.351351351351347</v>
      </c>
      <c r="V54" s="6">
        <f t="shared" si="6"/>
        <v>70</v>
      </c>
      <c r="W54" s="5">
        <f t="shared" si="7"/>
        <v>58.695652173913047</v>
      </c>
      <c r="X54" s="6">
        <f t="shared" si="8"/>
        <v>70</v>
      </c>
      <c r="Y54" s="5">
        <f t="shared" si="9"/>
        <v>64.86486486486487</v>
      </c>
      <c r="Z54" s="6">
        <f t="shared" si="10"/>
        <v>70</v>
      </c>
      <c r="AA54" s="5">
        <f t="shared" si="11"/>
        <v>75</v>
      </c>
      <c r="AB54" s="6">
        <f t="shared" si="12"/>
        <v>70</v>
      </c>
      <c r="AC54" s="5">
        <f t="shared" si="13"/>
        <v>75</v>
      </c>
      <c r="AD54" s="6">
        <f t="shared" si="14"/>
        <v>70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spans="1:46" x14ac:dyDescent="0.3">
      <c r="A55" s="78">
        <v>53</v>
      </c>
      <c r="B55" s="78">
        <v>170701053</v>
      </c>
      <c r="C55" s="78">
        <v>27</v>
      </c>
      <c r="D55" s="78">
        <v>4</v>
      </c>
      <c r="E55" s="78">
        <v>10</v>
      </c>
      <c r="F55" s="78">
        <v>4</v>
      </c>
      <c r="G55" s="78">
        <v>15</v>
      </c>
      <c r="H55" s="78">
        <v>4</v>
      </c>
      <c r="I55" s="78">
        <v>24</v>
      </c>
      <c r="J55" s="78">
        <v>5</v>
      </c>
      <c r="K55" s="78">
        <v>20</v>
      </c>
      <c r="L55" s="78">
        <v>5</v>
      </c>
      <c r="M55" s="78">
        <v>20</v>
      </c>
      <c r="N55" s="78">
        <v>5</v>
      </c>
      <c r="O55" s="78" t="s">
        <v>50</v>
      </c>
      <c r="P55" s="6">
        <f t="shared" si="0"/>
        <v>18</v>
      </c>
      <c r="Q55" s="6">
        <f t="shared" si="1"/>
        <v>18</v>
      </c>
      <c r="R55" s="6">
        <f t="shared" si="2"/>
        <v>18</v>
      </c>
      <c r="S55" s="6">
        <f t="shared" si="3"/>
        <v>18</v>
      </c>
      <c r="T55" s="6">
        <f t="shared" si="4"/>
        <v>18</v>
      </c>
      <c r="U55" s="5">
        <f t="shared" si="5"/>
        <v>83.78378378378379</v>
      </c>
      <c r="V55" s="6">
        <f t="shared" si="6"/>
        <v>90</v>
      </c>
      <c r="W55" s="5">
        <f t="shared" si="7"/>
        <v>71.739130434782609</v>
      </c>
      <c r="X55" s="6">
        <f t="shared" si="8"/>
        <v>90</v>
      </c>
      <c r="Y55" s="5">
        <f t="shared" si="9"/>
        <v>78.378378378378372</v>
      </c>
      <c r="Z55" s="6">
        <f t="shared" si="10"/>
        <v>90</v>
      </c>
      <c r="AA55" s="5">
        <f t="shared" si="11"/>
        <v>83.333333333333343</v>
      </c>
      <c r="AB55" s="6">
        <f t="shared" si="12"/>
        <v>90</v>
      </c>
      <c r="AC55" s="5">
        <f t="shared" si="13"/>
        <v>83.333333333333343</v>
      </c>
      <c r="AD55" s="6">
        <f t="shared" si="14"/>
        <v>90</v>
      </c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</row>
    <row r="56" spans="1:46" x14ac:dyDescent="0.3">
      <c r="A56" s="78">
        <v>54</v>
      </c>
      <c r="B56" s="78">
        <v>170701054</v>
      </c>
      <c r="C56" s="78">
        <v>25</v>
      </c>
      <c r="D56" s="78">
        <v>5</v>
      </c>
      <c r="E56" s="78">
        <v>15</v>
      </c>
      <c r="F56" s="78">
        <v>5</v>
      </c>
      <c r="G56" s="78">
        <v>15</v>
      </c>
      <c r="H56" s="78">
        <v>4</v>
      </c>
      <c r="I56" s="78">
        <v>22</v>
      </c>
      <c r="J56" s="78">
        <v>4</v>
      </c>
      <c r="K56" s="78">
        <v>19.16</v>
      </c>
      <c r="L56" s="78">
        <v>5</v>
      </c>
      <c r="M56" s="78">
        <v>19.16</v>
      </c>
      <c r="N56" s="78">
        <v>5</v>
      </c>
      <c r="O56" s="78" t="s">
        <v>50</v>
      </c>
      <c r="P56" s="6">
        <f t="shared" si="0"/>
        <v>18</v>
      </c>
      <c r="Q56" s="6">
        <f t="shared" si="1"/>
        <v>18</v>
      </c>
      <c r="R56" s="6">
        <f t="shared" si="2"/>
        <v>18</v>
      </c>
      <c r="S56" s="6">
        <f t="shared" si="3"/>
        <v>18</v>
      </c>
      <c r="T56" s="6">
        <f t="shared" si="4"/>
        <v>18</v>
      </c>
      <c r="U56" s="5">
        <f t="shared" si="5"/>
        <v>81.081081081081081</v>
      </c>
      <c r="V56" s="6">
        <f t="shared" si="6"/>
        <v>90</v>
      </c>
      <c r="W56" s="5">
        <f t="shared" si="7"/>
        <v>84.782608695652172</v>
      </c>
      <c r="X56" s="6">
        <f t="shared" si="8"/>
        <v>90</v>
      </c>
      <c r="Y56" s="5">
        <f t="shared" si="9"/>
        <v>70.270270270270274</v>
      </c>
      <c r="Z56" s="6">
        <f t="shared" si="10"/>
        <v>90</v>
      </c>
      <c r="AA56" s="5">
        <f t="shared" si="11"/>
        <v>80.533333333333331</v>
      </c>
      <c r="AB56" s="6">
        <f t="shared" si="12"/>
        <v>90</v>
      </c>
      <c r="AC56" s="5">
        <f t="shared" si="13"/>
        <v>80.533333333333331</v>
      </c>
      <c r="AD56" s="6">
        <f t="shared" si="14"/>
        <v>90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</row>
    <row r="57" spans="1:46" x14ac:dyDescent="0.3">
      <c r="A57" s="78">
        <v>55</v>
      </c>
      <c r="B57" s="78">
        <v>170701055</v>
      </c>
      <c r="C57" s="78">
        <v>26</v>
      </c>
      <c r="D57" s="78">
        <v>3</v>
      </c>
      <c r="E57" s="78">
        <v>13</v>
      </c>
      <c r="F57" s="78">
        <v>3</v>
      </c>
      <c r="G57" s="78">
        <v>12</v>
      </c>
      <c r="H57" s="78">
        <v>4</v>
      </c>
      <c r="I57" s="78">
        <v>24</v>
      </c>
      <c r="J57" s="78">
        <v>5</v>
      </c>
      <c r="K57" s="78">
        <v>19.16</v>
      </c>
      <c r="L57" s="78">
        <v>5</v>
      </c>
      <c r="M57" s="78">
        <v>19.16</v>
      </c>
      <c r="N57" s="78">
        <v>5</v>
      </c>
      <c r="O57" s="78" t="s">
        <v>50</v>
      </c>
      <c r="P57" s="6">
        <f t="shared" si="0"/>
        <v>18</v>
      </c>
      <c r="Q57" s="6">
        <f t="shared" si="1"/>
        <v>18</v>
      </c>
      <c r="R57" s="6">
        <f t="shared" si="2"/>
        <v>18</v>
      </c>
      <c r="S57" s="6">
        <f t="shared" si="3"/>
        <v>18</v>
      </c>
      <c r="T57" s="6">
        <f t="shared" si="4"/>
        <v>18</v>
      </c>
      <c r="U57" s="5">
        <f t="shared" si="5"/>
        <v>78.378378378378372</v>
      </c>
      <c r="V57" s="6">
        <f t="shared" si="6"/>
        <v>90</v>
      </c>
      <c r="W57" s="5">
        <f t="shared" si="7"/>
        <v>69.565217391304344</v>
      </c>
      <c r="X57" s="6">
        <f t="shared" si="8"/>
        <v>90</v>
      </c>
      <c r="Y57" s="5">
        <f t="shared" si="9"/>
        <v>78.378378378378372</v>
      </c>
      <c r="Z57" s="6">
        <f t="shared" si="10"/>
        <v>90</v>
      </c>
      <c r="AA57" s="5">
        <f t="shared" si="11"/>
        <v>80.533333333333331</v>
      </c>
      <c r="AB57" s="6">
        <f t="shared" si="12"/>
        <v>90</v>
      </c>
      <c r="AC57" s="5">
        <f t="shared" si="13"/>
        <v>80.533333333333331</v>
      </c>
      <c r="AD57" s="6">
        <f t="shared" si="14"/>
        <v>90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 spans="1:46" x14ac:dyDescent="0.3">
      <c r="A58" s="78">
        <v>56</v>
      </c>
      <c r="B58" s="78">
        <v>170701056</v>
      </c>
      <c r="C58" s="78">
        <v>27</v>
      </c>
      <c r="D58" s="78">
        <v>3</v>
      </c>
      <c r="E58" s="78">
        <v>1</v>
      </c>
      <c r="F58" s="78">
        <v>3</v>
      </c>
      <c r="G58" s="78">
        <v>13</v>
      </c>
      <c r="H58" s="78">
        <v>4</v>
      </c>
      <c r="I58" s="78">
        <v>16</v>
      </c>
      <c r="J58" s="78">
        <v>4</v>
      </c>
      <c r="K58" s="78">
        <v>20.83</v>
      </c>
      <c r="L58" s="78">
        <v>5</v>
      </c>
      <c r="M58" s="78">
        <v>20.83</v>
      </c>
      <c r="N58" s="78">
        <v>4.5</v>
      </c>
      <c r="O58" s="78" t="s">
        <v>52</v>
      </c>
      <c r="P58" s="6">
        <f t="shared" si="0"/>
        <v>14</v>
      </c>
      <c r="Q58" s="6">
        <f t="shared" si="1"/>
        <v>14</v>
      </c>
      <c r="R58" s="6">
        <f t="shared" si="2"/>
        <v>14</v>
      </c>
      <c r="S58" s="6">
        <f t="shared" si="3"/>
        <v>14</v>
      </c>
      <c r="T58" s="6">
        <f t="shared" si="4"/>
        <v>14</v>
      </c>
      <c r="U58" s="5">
        <f t="shared" si="5"/>
        <v>81.081081081081081</v>
      </c>
      <c r="V58" s="6">
        <f t="shared" si="6"/>
        <v>70</v>
      </c>
      <c r="W58" s="5">
        <f t="shared" si="7"/>
        <v>45.652173913043477</v>
      </c>
      <c r="X58" s="6">
        <f t="shared" si="8"/>
        <v>70</v>
      </c>
      <c r="Y58" s="5">
        <f t="shared" si="9"/>
        <v>54.054054054054056</v>
      </c>
      <c r="Z58" s="6">
        <f t="shared" si="10"/>
        <v>70</v>
      </c>
      <c r="AA58" s="5">
        <f t="shared" si="11"/>
        <v>86.1</v>
      </c>
      <c r="AB58" s="6">
        <f t="shared" si="12"/>
        <v>70</v>
      </c>
      <c r="AC58" s="5">
        <f t="shared" si="13"/>
        <v>84.433333333333323</v>
      </c>
      <c r="AD58" s="6">
        <f t="shared" si="14"/>
        <v>70</v>
      </c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</row>
    <row r="59" spans="1:46" x14ac:dyDescent="0.3">
      <c r="A59" s="78">
        <v>57</v>
      </c>
      <c r="B59" s="78">
        <v>170701057</v>
      </c>
      <c r="C59" s="78">
        <v>27</v>
      </c>
      <c r="D59" s="78">
        <v>5</v>
      </c>
      <c r="E59" s="78">
        <v>15</v>
      </c>
      <c r="F59" s="78">
        <v>5</v>
      </c>
      <c r="G59" s="78">
        <v>14</v>
      </c>
      <c r="H59" s="78">
        <v>4</v>
      </c>
      <c r="I59" s="78">
        <v>19</v>
      </c>
      <c r="J59" s="78">
        <v>5</v>
      </c>
      <c r="K59" s="78">
        <v>19.16</v>
      </c>
      <c r="L59" s="78">
        <v>5</v>
      </c>
      <c r="M59" s="78">
        <v>19.16</v>
      </c>
      <c r="N59" s="78">
        <v>5</v>
      </c>
      <c r="O59" s="78" t="s">
        <v>50</v>
      </c>
      <c r="P59" s="6">
        <f t="shared" si="0"/>
        <v>18</v>
      </c>
      <c r="Q59" s="6">
        <f t="shared" si="1"/>
        <v>18</v>
      </c>
      <c r="R59" s="6">
        <f t="shared" si="2"/>
        <v>18</v>
      </c>
      <c r="S59" s="6">
        <f t="shared" si="3"/>
        <v>18</v>
      </c>
      <c r="T59" s="6">
        <f t="shared" si="4"/>
        <v>18</v>
      </c>
      <c r="U59" s="5">
        <f t="shared" si="5"/>
        <v>86.486486486486484</v>
      </c>
      <c r="V59" s="6">
        <f t="shared" si="6"/>
        <v>90</v>
      </c>
      <c r="W59" s="5">
        <f t="shared" si="7"/>
        <v>82.608695652173907</v>
      </c>
      <c r="X59" s="6">
        <f t="shared" si="8"/>
        <v>90</v>
      </c>
      <c r="Y59" s="5">
        <f t="shared" si="9"/>
        <v>64.86486486486487</v>
      </c>
      <c r="Z59" s="6">
        <f t="shared" si="10"/>
        <v>90</v>
      </c>
      <c r="AA59" s="5">
        <f t="shared" si="11"/>
        <v>80.533333333333331</v>
      </c>
      <c r="AB59" s="6">
        <f t="shared" si="12"/>
        <v>90</v>
      </c>
      <c r="AC59" s="5">
        <f t="shared" si="13"/>
        <v>80.533333333333331</v>
      </c>
      <c r="AD59" s="6">
        <f t="shared" si="14"/>
        <v>90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</row>
    <row r="60" spans="1:46" x14ac:dyDescent="0.3">
      <c r="A60" s="78">
        <v>58</v>
      </c>
      <c r="B60" s="78">
        <v>170701058</v>
      </c>
      <c r="C60" s="78">
        <v>22</v>
      </c>
      <c r="D60" s="78">
        <v>4</v>
      </c>
      <c r="E60" s="78">
        <v>3</v>
      </c>
      <c r="F60" s="78">
        <v>4</v>
      </c>
      <c r="G60" s="78">
        <v>15</v>
      </c>
      <c r="H60" s="78">
        <v>5</v>
      </c>
      <c r="I60" s="78">
        <v>22</v>
      </c>
      <c r="J60" s="78">
        <v>4</v>
      </c>
      <c r="K60" s="78">
        <v>18.329999999999998</v>
      </c>
      <c r="L60" s="78">
        <v>5</v>
      </c>
      <c r="M60" s="78">
        <v>18.329999999999998</v>
      </c>
      <c r="N60" s="78">
        <v>5</v>
      </c>
      <c r="O60" s="78" t="s">
        <v>51</v>
      </c>
      <c r="P60" s="6">
        <f t="shared" si="0"/>
        <v>16</v>
      </c>
      <c r="Q60" s="6">
        <f t="shared" si="1"/>
        <v>16</v>
      </c>
      <c r="R60" s="6">
        <f t="shared" si="2"/>
        <v>16</v>
      </c>
      <c r="S60" s="6">
        <f t="shared" si="3"/>
        <v>16</v>
      </c>
      <c r="T60" s="6">
        <f t="shared" si="4"/>
        <v>16</v>
      </c>
      <c r="U60" s="5">
        <f t="shared" si="5"/>
        <v>70.270270270270274</v>
      </c>
      <c r="V60" s="6">
        <f t="shared" si="6"/>
        <v>80</v>
      </c>
      <c r="W60" s="5">
        <f t="shared" si="7"/>
        <v>58.695652173913047</v>
      </c>
      <c r="X60" s="6">
        <f t="shared" si="8"/>
        <v>80</v>
      </c>
      <c r="Y60" s="5">
        <f t="shared" si="9"/>
        <v>70.270270270270274</v>
      </c>
      <c r="Z60" s="6">
        <f t="shared" si="10"/>
        <v>80</v>
      </c>
      <c r="AA60" s="5">
        <f t="shared" si="11"/>
        <v>77.766666666666666</v>
      </c>
      <c r="AB60" s="6">
        <f t="shared" si="12"/>
        <v>80</v>
      </c>
      <c r="AC60" s="5">
        <f t="shared" si="13"/>
        <v>77.766666666666666</v>
      </c>
      <c r="AD60" s="6">
        <f t="shared" si="14"/>
        <v>80</v>
      </c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</row>
    <row r="61" spans="1:46" x14ac:dyDescent="0.3">
      <c r="A61" s="78">
        <v>59</v>
      </c>
      <c r="B61" s="78">
        <v>170701059</v>
      </c>
      <c r="C61" s="78">
        <v>14</v>
      </c>
      <c r="D61" s="78">
        <v>3</v>
      </c>
      <c r="E61" s="78">
        <v>13</v>
      </c>
      <c r="F61" s="78">
        <v>3</v>
      </c>
      <c r="G61" s="78">
        <v>12</v>
      </c>
      <c r="H61" s="78">
        <v>5</v>
      </c>
      <c r="I61" s="78">
        <v>16</v>
      </c>
      <c r="J61" s="78">
        <v>4</v>
      </c>
      <c r="K61" s="78">
        <v>17.5</v>
      </c>
      <c r="L61" s="78">
        <v>5</v>
      </c>
      <c r="M61" s="78">
        <v>17.5</v>
      </c>
      <c r="N61" s="78">
        <v>4.5</v>
      </c>
      <c r="O61" s="78" t="s">
        <v>52</v>
      </c>
      <c r="P61" s="6">
        <f t="shared" si="0"/>
        <v>14</v>
      </c>
      <c r="Q61" s="6">
        <f t="shared" si="1"/>
        <v>14</v>
      </c>
      <c r="R61" s="6">
        <f t="shared" si="2"/>
        <v>14</v>
      </c>
      <c r="S61" s="6">
        <f t="shared" si="3"/>
        <v>14</v>
      </c>
      <c r="T61" s="6">
        <f t="shared" si="4"/>
        <v>14</v>
      </c>
      <c r="U61" s="5">
        <f t="shared" si="5"/>
        <v>45.945945945945951</v>
      </c>
      <c r="V61" s="6">
        <f t="shared" si="6"/>
        <v>70</v>
      </c>
      <c r="W61" s="5">
        <f t="shared" si="7"/>
        <v>71.739130434782609</v>
      </c>
      <c r="X61" s="6">
        <f t="shared" si="8"/>
        <v>70</v>
      </c>
      <c r="Y61" s="5">
        <f t="shared" si="9"/>
        <v>54.054054054054056</v>
      </c>
      <c r="Z61" s="6">
        <f t="shared" si="10"/>
        <v>70</v>
      </c>
      <c r="AA61" s="5">
        <f t="shared" si="11"/>
        <v>75</v>
      </c>
      <c r="AB61" s="6">
        <f t="shared" si="12"/>
        <v>70</v>
      </c>
      <c r="AC61" s="5">
        <f t="shared" si="13"/>
        <v>73.333333333333329</v>
      </c>
      <c r="AD61" s="6">
        <f t="shared" si="14"/>
        <v>70</v>
      </c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</row>
    <row r="62" spans="1:46" x14ac:dyDescent="0.3">
      <c r="A62" s="78">
        <v>60</v>
      </c>
      <c r="B62" s="78">
        <v>170701060</v>
      </c>
      <c r="C62" s="78">
        <v>18</v>
      </c>
      <c r="D62" s="78">
        <v>3</v>
      </c>
      <c r="E62" s="78">
        <v>7</v>
      </c>
      <c r="F62" s="78">
        <v>3</v>
      </c>
      <c r="G62" s="78">
        <v>13</v>
      </c>
      <c r="H62" s="78">
        <v>4</v>
      </c>
      <c r="I62" s="78">
        <v>22</v>
      </c>
      <c r="J62" s="78">
        <v>4</v>
      </c>
      <c r="K62" s="78">
        <v>20</v>
      </c>
      <c r="L62" s="78">
        <v>5</v>
      </c>
      <c r="M62" s="78">
        <v>20</v>
      </c>
      <c r="N62" s="78">
        <v>5</v>
      </c>
      <c r="O62" s="78" t="s">
        <v>51</v>
      </c>
      <c r="P62" s="6">
        <f t="shared" si="0"/>
        <v>16</v>
      </c>
      <c r="Q62" s="6">
        <f t="shared" si="1"/>
        <v>16</v>
      </c>
      <c r="R62" s="6">
        <f t="shared" si="2"/>
        <v>16</v>
      </c>
      <c r="S62" s="6">
        <f t="shared" si="3"/>
        <v>16</v>
      </c>
      <c r="T62" s="6">
        <f t="shared" si="4"/>
        <v>16</v>
      </c>
      <c r="U62" s="5">
        <f t="shared" si="5"/>
        <v>56.756756756756758</v>
      </c>
      <c r="V62" s="6">
        <f t="shared" si="6"/>
        <v>80</v>
      </c>
      <c r="W62" s="5">
        <f t="shared" si="7"/>
        <v>58.695652173913047</v>
      </c>
      <c r="X62" s="6">
        <f t="shared" si="8"/>
        <v>80</v>
      </c>
      <c r="Y62" s="5">
        <f t="shared" si="9"/>
        <v>70.270270270270274</v>
      </c>
      <c r="Z62" s="6">
        <f t="shared" si="10"/>
        <v>80</v>
      </c>
      <c r="AA62" s="5">
        <f t="shared" si="11"/>
        <v>83.333333333333343</v>
      </c>
      <c r="AB62" s="6">
        <f t="shared" si="12"/>
        <v>80</v>
      </c>
      <c r="AC62" s="5">
        <f t="shared" si="13"/>
        <v>83.333333333333343</v>
      </c>
      <c r="AD62" s="6">
        <f t="shared" si="14"/>
        <v>80</v>
      </c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</row>
    <row r="63" spans="1:46" x14ac:dyDescent="0.3">
      <c r="A63" s="78">
        <v>61</v>
      </c>
      <c r="B63" s="78">
        <v>170701061</v>
      </c>
      <c r="C63" s="78">
        <v>21</v>
      </c>
      <c r="D63" s="78">
        <v>4</v>
      </c>
      <c r="E63" s="78">
        <v>5</v>
      </c>
      <c r="F63" s="78">
        <v>4</v>
      </c>
      <c r="G63" s="78">
        <v>9</v>
      </c>
      <c r="H63" s="78">
        <v>4</v>
      </c>
      <c r="I63" s="78">
        <v>15</v>
      </c>
      <c r="J63" s="78">
        <v>4</v>
      </c>
      <c r="K63" s="78">
        <v>20</v>
      </c>
      <c r="L63" s="78">
        <v>5</v>
      </c>
      <c r="M63" s="78">
        <v>20</v>
      </c>
      <c r="N63" s="78">
        <v>5</v>
      </c>
      <c r="O63" s="78" t="s">
        <v>52</v>
      </c>
      <c r="P63" s="6">
        <f t="shared" si="0"/>
        <v>14</v>
      </c>
      <c r="Q63" s="6">
        <f t="shared" si="1"/>
        <v>14</v>
      </c>
      <c r="R63" s="6">
        <f t="shared" si="2"/>
        <v>14</v>
      </c>
      <c r="S63" s="6">
        <f t="shared" si="3"/>
        <v>14</v>
      </c>
      <c r="T63" s="6">
        <f t="shared" si="4"/>
        <v>14</v>
      </c>
      <c r="U63" s="5">
        <f t="shared" si="5"/>
        <v>67.567567567567565</v>
      </c>
      <c r="V63" s="6">
        <f t="shared" si="6"/>
        <v>70</v>
      </c>
      <c r="W63" s="5">
        <f t="shared" si="7"/>
        <v>47.826086956521742</v>
      </c>
      <c r="X63" s="6">
        <f t="shared" si="8"/>
        <v>70</v>
      </c>
      <c r="Y63" s="5">
        <f t="shared" si="9"/>
        <v>51.351351351351347</v>
      </c>
      <c r="Z63" s="6">
        <f t="shared" si="10"/>
        <v>70</v>
      </c>
      <c r="AA63" s="5">
        <f t="shared" si="11"/>
        <v>83.333333333333343</v>
      </c>
      <c r="AB63" s="6">
        <f t="shared" si="12"/>
        <v>70</v>
      </c>
      <c r="AC63" s="5">
        <f t="shared" si="13"/>
        <v>83.333333333333343</v>
      </c>
      <c r="AD63" s="6">
        <f t="shared" si="14"/>
        <v>70</v>
      </c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</row>
    <row r="64" spans="1:46" x14ac:dyDescent="0.3">
      <c r="A64" s="78">
        <v>62</v>
      </c>
      <c r="B64" s="78">
        <v>170701062</v>
      </c>
      <c r="C64" s="78">
        <v>22</v>
      </c>
      <c r="D64" s="78">
        <v>4</v>
      </c>
      <c r="E64" s="78">
        <v>15</v>
      </c>
      <c r="F64" s="78">
        <v>4</v>
      </c>
      <c r="G64" s="78">
        <v>13</v>
      </c>
      <c r="H64" s="78">
        <v>4</v>
      </c>
      <c r="I64" s="78">
        <v>17</v>
      </c>
      <c r="J64" s="78">
        <v>4</v>
      </c>
      <c r="K64" s="78">
        <v>20</v>
      </c>
      <c r="L64" s="78">
        <v>5</v>
      </c>
      <c r="M64" s="78">
        <v>20</v>
      </c>
      <c r="N64" s="78">
        <v>5</v>
      </c>
      <c r="O64" s="78" t="s">
        <v>51</v>
      </c>
      <c r="P64" s="6">
        <f t="shared" si="0"/>
        <v>16</v>
      </c>
      <c r="Q64" s="6">
        <f t="shared" si="1"/>
        <v>16</v>
      </c>
      <c r="R64" s="6">
        <f t="shared" si="2"/>
        <v>16</v>
      </c>
      <c r="S64" s="6">
        <f t="shared" si="3"/>
        <v>16</v>
      </c>
      <c r="T64" s="6">
        <f t="shared" si="4"/>
        <v>16</v>
      </c>
      <c r="U64" s="5">
        <f t="shared" si="5"/>
        <v>70.270270270270274</v>
      </c>
      <c r="V64" s="6">
        <f t="shared" si="6"/>
        <v>80</v>
      </c>
      <c r="W64" s="5">
        <f t="shared" si="7"/>
        <v>78.260869565217391</v>
      </c>
      <c r="X64" s="6">
        <f t="shared" si="8"/>
        <v>80</v>
      </c>
      <c r="Y64" s="5">
        <f t="shared" si="9"/>
        <v>56.756756756756758</v>
      </c>
      <c r="Z64" s="6">
        <f t="shared" si="10"/>
        <v>80</v>
      </c>
      <c r="AA64" s="5">
        <f t="shared" si="11"/>
        <v>83.333333333333343</v>
      </c>
      <c r="AB64" s="6">
        <f t="shared" si="12"/>
        <v>80</v>
      </c>
      <c r="AC64" s="5">
        <f t="shared" si="13"/>
        <v>83.333333333333343</v>
      </c>
      <c r="AD64" s="6">
        <f t="shared" si="14"/>
        <v>80</v>
      </c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</row>
    <row r="65" spans="1:46" x14ac:dyDescent="0.3">
      <c r="A65" s="78">
        <v>63</v>
      </c>
      <c r="B65" s="78">
        <v>170701063</v>
      </c>
      <c r="C65" s="78">
        <v>19</v>
      </c>
      <c r="D65" s="78">
        <v>4</v>
      </c>
      <c r="E65" s="78">
        <v>6</v>
      </c>
      <c r="F65" s="78">
        <v>4</v>
      </c>
      <c r="G65" s="78">
        <v>8</v>
      </c>
      <c r="H65" s="78">
        <v>4</v>
      </c>
      <c r="I65" s="78">
        <v>21</v>
      </c>
      <c r="J65" s="78">
        <v>5</v>
      </c>
      <c r="K65" s="78">
        <v>20</v>
      </c>
      <c r="L65" s="78">
        <v>5</v>
      </c>
      <c r="M65" s="78">
        <v>20</v>
      </c>
      <c r="N65" s="78">
        <v>5</v>
      </c>
      <c r="O65" s="78" t="s">
        <v>51</v>
      </c>
      <c r="P65" s="6">
        <f t="shared" si="0"/>
        <v>16</v>
      </c>
      <c r="Q65" s="6">
        <f t="shared" si="1"/>
        <v>16</v>
      </c>
      <c r="R65" s="6">
        <f t="shared" si="2"/>
        <v>16</v>
      </c>
      <c r="S65" s="6">
        <f t="shared" si="3"/>
        <v>16</v>
      </c>
      <c r="T65" s="6">
        <f t="shared" si="4"/>
        <v>16</v>
      </c>
      <c r="U65" s="5">
        <f t="shared" si="5"/>
        <v>62.162162162162161</v>
      </c>
      <c r="V65" s="6">
        <f t="shared" si="6"/>
        <v>80</v>
      </c>
      <c r="W65" s="5">
        <f t="shared" si="7"/>
        <v>47.826086956521742</v>
      </c>
      <c r="X65" s="6">
        <f t="shared" si="8"/>
        <v>80</v>
      </c>
      <c r="Y65" s="5">
        <f t="shared" si="9"/>
        <v>70.270270270270274</v>
      </c>
      <c r="Z65" s="6">
        <f t="shared" si="10"/>
        <v>80</v>
      </c>
      <c r="AA65" s="5">
        <f t="shared" si="11"/>
        <v>83.333333333333343</v>
      </c>
      <c r="AB65" s="6">
        <f t="shared" si="12"/>
        <v>80</v>
      </c>
      <c r="AC65" s="5">
        <f t="shared" si="13"/>
        <v>83.333333333333343</v>
      </c>
      <c r="AD65" s="6">
        <f t="shared" si="14"/>
        <v>80</v>
      </c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</row>
    <row r="66" spans="1:46" x14ac:dyDescent="0.3">
      <c r="A66" s="78">
        <v>64</v>
      </c>
      <c r="B66" s="78">
        <v>170701064</v>
      </c>
      <c r="C66" s="78">
        <v>19</v>
      </c>
      <c r="D66" s="78">
        <v>3</v>
      </c>
      <c r="E66" s="78">
        <v>4</v>
      </c>
      <c r="F66" s="78">
        <v>3</v>
      </c>
      <c r="G66" s="78">
        <v>11</v>
      </c>
      <c r="H66" s="78">
        <v>4</v>
      </c>
      <c r="I66" s="78">
        <v>14</v>
      </c>
      <c r="J66" s="78">
        <v>4</v>
      </c>
      <c r="K66" s="78">
        <v>19.16</v>
      </c>
      <c r="L66" s="78">
        <v>5</v>
      </c>
      <c r="M66" s="78">
        <v>19.16</v>
      </c>
      <c r="N66" s="78">
        <v>4.5</v>
      </c>
      <c r="O66" s="78" t="s">
        <v>52</v>
      </c>
      <c r="P66" s="6">
        <f t="shared" si="0"/>
        <v>14</v>
      </c>
      <c r="Q66" s="6">
        <f t="shared" si="1"/>
        <v>14</v>
      </c>
      <c r="R66" s="6">
        <f t="shared" si="2"/>
        <v>14</v>
      </c>
      <c r="S66" s="6">
        <f t="shared" si="3"/>
        <v>14</v>
      </c>
      <c r="T66" s="6">
        <f t="shared" si="4"/>
        <v>14</v>
      </c>
      <c r="U66" s="5">
        <f t="shared" si="5"/>
        <v>59.45945945945946</v>
      </c>
      <c r="V66" s="6">
        <f t="shared" si="6"/>
        <v>70</v>
      </c>
      <c r="W66" s="5">
        <f t="shared" si="7"/>
        <v>47.826086956521742</v>
      </c>
      <c r="X66" s="6">
        <f t="shared" si="8"/>
        <v>70</v>
      </c>
      <c r="Y66" s="5">
        <f t="shared" si="9"/>
        <v>48.648648648648653</v>
      </c>
      <c r="Z66" s="6">
        <f t="shared" si="10"/>
        <v>70</v>
      </c>
      <c r="AA66" s="5">
        <f t="shared" si="11"/>
        <v>80.533333333333331</v>
      </c>
      <c r="AB66" s="6">
        <f t="shared" si="12"/>
        <v>70</v>
      </c>
      <c r="AC66" s="5">
        <f t="shared" si="13"/>
        <v>78.86666666666666</v>
      </c>
      <c r="AD66" s="6">
        <f t="shared" si="14"/>
        <v>70</v>
      </c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</row>
    <row r="67" spans="1:46" x14ac:dyDescent="0.3">
      <c r="A67" s="78">
        <v>65</v>
      </c>
      <c r="B67" s="78">
        <v>170701065</v>
      </c>
      <c r="C67" s="78">
        <v>27</v>
      </c>
      <c r="D67" s="78">
        <v>4</v>
      </c>
      <c r="E67" s="78">
        <v>15</v>
      </c>
      <c r="F67" s="78">
        <v>4</v>
      </c>
      <c r="G67" s="78">
        <v>12</v>
      </c>
      <c r="H67" s="78">
        <v>5</v>
      </c>
      <c r="I67" s="78">
        <v>15</v>
      </c>
      <c r="J67" s="78">
        <v>5</v>
      </c>
      <c r="K67" s="78">
        <v>19.16</v>
      </c>
      <c r="L67" s="78">
        <v>5</v>
      </c>
      <c r="M67" s="78">
        <v>19.16</v>
      </c>
      <c r="N67" s="78">
        <v>5</v>
      </c>
      <c r="O67" s="78" t="s">
        <v>51</v>
      </c>
      <c r="P67" s="6">
        <f t="shared" si="0"/>
        <v>16</v>
      </c>
      <c r="Q67" s="6">
        <f t="shared" si="1"/>
        <v>16</v>
      </c>
      <c r="R67" s="6">
        <f t="shared" si="2"/>
        <v>16</v>
      </c>
      <c r="S67" s="6">
        <f t="shared" si="3"/>
        <v>16</v>
      </c>
      <c r="T67" s="6">
        <f t="shared" si="4"/>
        <v>16</v>
      </c>
      <c r="U67" s="5">
        <f t="shared" si="5"/>
        <v>83.78378378378379</v>
      </c>
      <c r="V67" s="6">
        <f t="shared" si="6"/>
        <v>80</v>
      </c>
      <c r="W67" s="5">
        <f t="shared" si="7"/>
        <v>78.260869565217391</v>
      </c>
      <c r="X67" s="6">
        <f t="shared" si="8"/>
        <v>80</v>
      </c>
      <c r="Y67" s="5">
        <f t="shared" si="9"/>
        <v>54.054054054054056</v>
      </c>
      <c r="Z67" s="6">
        <f t="shared" si="10"/>
        <v>80</v>
      </c>
      <c r="AA67" s="5">
        <f t="shared" si="11"/>
        <v>80.533333333333331</v>
      </c>
      <c r="AB67" s="6">
        <f t="shared" si="12"/>
        <v>80</v>
      </c>
      <c r="AC67" s="5">
        <f t="shared" si="13"/>
        <v>80.533333333333331</v>
      </c>
      <c r="AD67" s="6">
        <f t="shared" si="14"/>
        <v>80</v>
      </c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</row>
    <row r="68" spans="1:46" x14ac:dyDescent="0.3">
      <c r="A68" s="78">
        <v>66</v>
      </c>
      <c r="B68" s="78">
        <v>170701066</v>
      </c>
      <c r="C68" s="78">
        <v>19</v>
      </c>
      <c r="D68" s="78">
        <v>3</v>
      </c>
      <c r="E68" s="78">
        <v>10</v>
      </c>
      <c r="F68" s="78">
        <v>3</v>
      </c>
      <c r="G68" s="78">
        <v>11</v>
      </c>
      <c r="H68" s="78">
        <v>4</v>
      </c>
      <c r="I68" s="78">
        <v>9</v>
      </c>
      <c r="J68" s="78">
        <v>4</v>
      </c>
      <c r="K68" s="78">
        <v>14.16</v>
      </c>
      <c r="L68" s="78">
        <v>5</v>
      </c>
      <c r="M68" s="78">
        <v>14.16</v>
      </c>
      <c r="N68" s="78">
        <v>5</v>
      </c>
      <c r="O68" s="78" t="s">
        <v>52</v>
      </c>
      <c r="P68" s="6">
        <f t="shared" ref="P68:P131" si="27">IF(O68="O",10,IF(O68="A+",9,IF(O68="A",8,IF(O68="B+",7,IF(O68="B",6,0)))))/5*10</f>
        <v>14</v>
      </c>
      <c r="Q68" s="6">
        <f t="shared" ref="Q68:Q131" si="28">P68</f>
        <v>14</v>
      </c>
      <c r="R68" s="6">
        <f t="shared" ref="R68:R131" si="29">P68</f>
        <v>14</v>
      </c>
      <c r="S68" s="6">
        <f t="shared" ref="S68:S131" si="30">P68</f>
        <v>14</v>
      </c>
      <c r="T68" s="6">
        <f t="shared" ref="T68:T131" si="31">P68</f>
        <v>14</v>
      </c>
      <c r="U68" s="5">
        <f t="shared" ref="U68:U131" si="32">(C68+D68)/37*100</f>
        <v>59.45945945945946</v>
      </c>
      <c r="V68" s="6">
        <f t="shared" ref="V68:V131" si="33">P68/20*100</f>
        <v>70</v>
      </c>
      <c r="W68" s="5">
        <f t="shared" ref="W68:W131" si="34">(E68+F68+G68+H68)/46*100</f>
        <v>60.869565217391312</v>
      </c>
      <c r="X68" s="6">
        <f t="shared" ref="X68:X131" si="35">Q68/20*100</f>
        <v>70</v>
      </c>
      <c r="Y68" s="5">
        <f t="shared" ref="Y68:Y131" si="36">(I68+J68)/37*100</f>
        <v>35.135135135135137</v>
      </c>
      <c r="Z68" s="6">
        <f t="shared" ref="Z68:Z131" si="37">R68/20*100</f>
        <v>70</v>
      </c>
      <c r="AA68" s="5">
        <f t="shared" ref="AA68:AA131" si="38">(K68+L68)/30*100</f>
        <v>63.866666666666674</v>
      </c>
      <c r="AB68" s="6">
        <f t="shared" ref="AB68:AB131" si="39">S68/20*100</f>
        <v>70</v>
      </c>
      <c r="AC68" s="5">
        <f t="shared" ref="AC68:AC131" si="40">(M68+N68)/30*100</f>
        <v>63.866666666666674</v>
      </c>
      <c r="AD68" s="6">
        <f t="shared" ref="AD68:AD131" si="41">T68/20*100</f>
        <v>70</v>
      </c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</row>
    <row r="69" spans="1:46" x14ac:dyDescent="0.3">
      <c r="A69" s="78">
        <v>67</v>
      </c>
      <c r="B69" s="78">
        <v>170701067</v>
      </c>
      <c r="C69" s="78">
        <v>15</v>
      </c>
      <c r="D69" s="78">
        <v>3</v>
      </c>
      <c r="E69" s="78">
        <v>0</v>
      </c>
      <c r="F69" s="78">
        <v>3</v>
      </c>
      <c r="G69" s="78">
        <v>6</v>
      </c>
      <c r="H69" s="78">
        <v>4</v>
      </c>
      <c r="I69" s="78">
        <v>16</v>
      </c>
      <c r="J69" s="78">
        <v>4</v>
      </c>
      <c r="K69" s="78">
        <v>13.33</v>
      </c>
      <c r="L69" s="78">
        <v>5</v>
      </c>
      <c r="M69" s="78">
        <v>13.33</v>
      </c>
      <c r="N69" s="78">
        <v>4</v>
      </c>
      <c r="O69" s="78" t="s">
        <v>53</v>
      </c>
      <c r="P69" s="6">
        <f t="shared" si="27"/>
        <v>12</v>
      </c>
      <c r="Q69" s="6">
        <f t="shared" si="28"/>
        <v>12</v>
      </c>
      <c r="R69" s="6">
        <f t="shared" si="29"/>
        <v>12</v>
      </c>
      <c r="S69" s="6">
        <f t="shared" si="30"/>
        <v>12</v>
      </c>
      <c r="T69" s="6">
        <f t="shared" si="31"/>
        <v>12</v>
      </c>
      <c r="U69" s="5">
        <f t="shared" si="32"/>
        <v>48.648648648648653</v>
      </c>
      <c r="V69" s="6">
        <f t="shared" si="33"/>
        <v>60</v>
      </c>
      <c r="W69" s="5">
        <f t="shared" si="34"/>
        <v>28.260869565217391</v>
      </c>
      <c r="X69" s="6">
        <f t="shared" si="35"/>
        <v>60</v>
      </c>
      <c r="Y69" s="5">
        <f t="shared" si="36"/>
        <v>54.054054054054056</v>
      </c>
      <c r="Z69" s="6">
        <f t="shared" si="37"/>
        <v>60</v>
      </c>
      <c r="AA69" s="5">
        <f t="shared" si="38"/>
        <v>61.1</v>
      </c>
      <c r="AB69" s="6">
        <f t="shared" si="39"/>
        <v>60</v>
      </c>
      <c r="AC69" s="5">
        <f t="shared" si="40"/>
        <v>57.766666666666666</v>
      </c>
      <c r="AD69" s="6">
        <f t="shared" si="41"/>
        <v>60</v>
      </c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</row>
    <row r="70" spans="1:46" x14ac:dyDescent="0.3">
      <c r="A70" s="78">
        <v>68</v>
      </c>
      <c r="B70" s="78">
        <v>170701068</v>
      </c>
      <c r="C70" s="78">
        <v>3</v>
      </c>
      <c r="D70" s="78">
        <v>3</v>
      </c>
      <c r="E70" s="78">
        <v>0</v>
      </c>
      <c r="F70" s="78">
        <v>3</v>
      </c>
      <c r="G70" s="78">
        <v>13</v>
      </c>
      <c r="H70" s="78">
        <v>4</v>
      </c>
      <c r="I70" s="78">
        <v>15</v>
      </c>
      <c r="J70" s="78">
        <v>5</v>
      </c>
      <c r="K70" s="78">
        <v>18.329999999999998</v>
      </c>
      <c r="L70" s="78">
        <v>5</v>
      </c>
      <c r="M70" s="78">
        <v>18.329999999999998</v>
      </c>
      <c r="N70" s="78">
        <v>4</v>
      </c>
      <c r="O70" s="78" t="s">
        <v>52</v>
      </c>
      <c r="P70" s="6">
        <f t="shared" si="27"/>
        <v>14</v>
      </c>
      <c r="Q70" s="6">
        <f t="shared" si="28"/>
        <v>14</v>
      </c>
      <c r="R70" s="6">
        <f t="shared" si="29"/>
        <v>14</v>
      </c>
      <c r="S70" s="6">
        <f t="shared" si="30"/>
        <v>14</v>
      </c>
      <c r="T70" s="6">
        <f t="shared" si="31"/>
        <v>14</v>
      </c>
      <c r="U70" s="5">
        <f t="shared" si="32"/>
        <v>16.216216216216218</v>
      </c>
      <c r="V70" s="6">
        <f t="shared" si="33"/>
        <v>70</v>
      </c>
      <c r="W70" s="5">
        <f t="shared" si="34"/>
        <v>43.478260869565219</v>
      </c>
      <c r="X70" s="6">
        <f t="shared" si="35"/>
        <v>70</v>
      </c>
      <c r="Y70" s="5">
        <f t="shared" si="36"/>
        <v>54.054054054054056</v>
      </c>
      <c r="Z70" s="6">
        <f t="shared" si="37"/>
        <v>70</v>
      </c>
      <c r="AA70" s="5">
        <f t="shared" si="38"/>
        <v>77.766666666666666</v>
      </c>
      <c r="AB70" s="6">
        <f t="shared" si="39"/>
        <v>70</v>
      </c>
      <c r="AC70" s="5">
        <f t="shared" si="40"/>
        <v>74.433333333333323</v>
      </c>
      <c r="AD70" s="6">
        <f t="shared" si="41"/>
        <v>70</v>
      </c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</row>
    <row r="71" spans="1:46" x14ac:dyDescent="0.3">
      <c r="A71" s="78">
        <v>69</v>
      </c>
      <c r="B71" s="78">
        <v>170701069</v>
      </c>
      <c r="C71" s="78">
        <v>24</v>
      </c>
      <c r="D71" s="78">
        <v>4</v>
      </c>
      <c r="E71" s="78">
        <v>12</v>
      </c>
      <c r="F71" s="78">
        <v>4</v>
      </c>
      <c r="G71" s="78">
        <v>13</v>
      </c>
      <c r="H71" s="78">
        <v>4</v>
      </c>
      <c r="I71" s="78">
        <v>19</v>
      </c>
      <c r="J71" s="78">
        <v>5</v>
      </c>
      <c r="K71" s="78">
        <v>20</v>
      </c>
      <c r="L71" s="78">
        <v>5</v>
      </c>
      <c r="M71" s="78">
        <v>20</v>
      </c>
      <c r="N71" s="78">
        <v>5</v>
      </c>
      <c r="O71" s="78" t="s">
        <v>51</v>
      </c>
      <c r="P71" s="6">
        <f t="shared" si="27"/>
        <v>16</v>
      </c>
      <c r="Q71" s="6">
        <f t="shared" si="28"/>
        <v>16</v>
      </c>
      <c r="R71" s="6">
        <f t="shared" si="29"/>
        <v>16</v>
      </c>
      <c r="S71" s="6">
        <f t="shared" si="30"/>
        <v>16</v>
      </c>
      <c r="T71" s="6">
        <f t="shared" si="31"/>
        <v>16</v>
      </c>
      <c r="U71" s="5">
        <f t="shared" si="32"/>
        <v>75.675675675675677</v>
      </c>
      <c r="V71" s="6">
        <f t="shared" si="33"/>
        <v>80</v>
      </c>
      <c r="W71" s="5">
        <f t="shared" si="34"/>
        <v>71.739130434782609</v>
      </c>
      <c r="X71" s="6">
        <f t="shared" si="35"/>
        <v>80</v>
      </c>
      <c r="Y71" s="5">
        <f t="shared" si="36"/>
        <v>64.86486486486487</v>
      </c>
      <c r="Z71" s="6">
        <f t="shared" si="37"/>
        <v>80</v>
      </c>
      <c r="AA71" s="5">
        <f t="shared" si="38"/>
        <v>83.333333333333343</v>
      </c>
      <c r="AB71" s="6">
        <f t="shared" si="39"/>
        <v>80</v>
      </c>
      <c r="AC71" s="5">
        <f t="shared" si="40"/>
        <v>83.333333333333343</v>
      </c>
      <c r="AD71" s="6">
        <f t="shared" si="41"/>
        <v>80</v>
      </c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</row>
    <row r="72" spans="1:46" x14ac:dyDescent="0.3">
      <c r="A72" s="78">
        <v>70</v>
      </c>
      <c r="B72" s="78">
        <v>170701070</v>
      </c>
      <c r="C72" s="78">
        <v>21</v>
      </c>
      <c r="D72" s="78">
        <v>4</v>
      </c>
      <c r="E72" s="78">
        <v>4</v>
      </c>
      <c r="F72" s="78">
        <v>4</v>
      </c>
      <c r="G72" s="78">
        <v>13</v>
      </c>
      <c r="H72" s="78">
        <v>4</v>
      </c>
      <c r="I72" s="78">
        <v>21</v>
      </c>
      <c r="J72" s="78">
        <v>5</v>
      </c>
      <c r="K72" s="78">
        <v>20</v>
      </c>
      <c r="L72" s="78">
        <v>5</v>
      </c>
      <c r="M72" s="78">
        <v>20</v>
      </c>
      <c r="N72" s="78">
        <v>5</v>
      </c>
      <c r="O72" s="78" t="s">
        <v>51</v>
      </c>
      <c r="P72" s="6">
        <f t="shared" si="27"/>
        <v>16</v>
      </c>
      <c r="Q72" s="6">
        <f t="shared" si="28"/>
        <v>16</v>
      </c>
      <c r="R72" s="6">
        <f t="shared" si="29"/>
        <v>16</v>
      </c>
      <c r="S72" s="6">
        <f t="shared" si="30"/>
        <v>16</v>
      </c>
      <c r="T72" s="6">
        <f t="shared" si="31"/>
        <v>16</v>
      </c>
      <c r="U72" s="5">
        <f t="shared" si="32"/>
        <v>67.567567567567565</v>
      </c>
      <c r="V72" s="6">
        <f t="shared" si="33"/>
        <v>80</v>
      </c>
      <c r="W72" s="5">
        <f t="shared" si="34"/>
        <v>54.347826086956516</v>
      </c>
      <c r="X72" s="6">
        <f t="shared" si="35"/>
        <v>80</v>
      </c>
      <c r="Y72" s="5">
        <f t="shared" si="36"/>
        <v>70.270270270270274</v>
      </c>
      <c r="Z72" s="6">
        <f t="shared" si="37"/>
        <v>80</v>
      </c>
      <c r="AA72" s="5">
        <f t="shared" si="38"/>
        <v>83.333333333333343</v>
      </c>
      <c r="AB72" s="6">
        <f t="shared" si="39"/>
        <v>80</v>
      </c>
      <c r="AC72" s="5">
        <f t="shared" si="40"/>
        <v>83.333333333333343</v>
      </c>
      <c r="AD72" s="6">
        <f t="shared" si="41"/>
        <v>80</v>
      </c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</row>
    <row r="73" spans="1:46" x14ac:dyDescent="0.3">
      <c r="A73" s="78">
        <v>71</v>
      </c>
      <c r="B73" s="78">
        <v>170701071</v>
      </c>
      <c r="C73" s="78">
        <v>24</v>
      </c>
      <c r="D73" s="78">
        <v>4</v>
      </c>
      <c r="E73" s="78">
        <v>8</v>
      </c>
      <c r="F73" s="78">
        <v>4</v>
      </c>
      <c r="G73" s="78">
        <v>13</v>
      </c>
      <c r="H73" s="78">
        <v>4</v>
      </c>
      <c r="I73" s="78">
        <v>18</v>
      </c>
      <c r="J73" s="78">
        <v>5</v>
      </c>
      <c r="K73" s="78">
        <v>20</v>
      </c>
      <c r="L73" s="78">
        <v>5</v>
      </c>
      <c r="M73" s="78">
        <v>20</v>
      </c>
      <c r="N73" s="78">
        <v>5</v>
      </c>
      <c r="O73" s="78" t="s">
        <v>51</v>
      </c>
      <c r="P73" s="6">
        <f t="shared" si="27"/>
        <v>16</v>
      </c>
      <c r="Q73" s="6">
        <f t="shared" si="28"/>
        <v>16</v>
      </c>
      <c r="R73" s="6">
        <f t="shared" si="29"/>
        <v>16</v>
      </c>
      <c r="S73" s="6">
        <f t="shared" si="30"/>
        <v>16</v>
      </c>
      <c r="T73" s="6">
        <f t="shared" si="31"/>
        <v>16</v>
      </c>
      <c r="U73" s="5">
        <f t="shared" si="32"/>
        <v>75.675675675675677</v>
      </c>
      <c r="V73" s="6">
        <f t="shared" si="33"/>
        <v>80</v>
      </c>
      <c r="W73" s="5">
        <f t="shared" si="34"/>
        <v>63.04347826086957</v>
      </c>
      <c r="X73" s="6">
        <f t="shared" si="35"/>
        <v>80</v>
      </c>
      <c r="Y73" s="5">
        <f t="shared" si="36"/>
        <v>62.162162162162161</v>
      </c>
      <c r="Z73" s="6">
        <f t="shared" si="37"/>
        <v>80</v>
      </c>
      <c r="AA73" s="5">
        <f t="shared" si="38"/>
        <v>83.333333333333343</v>
      </c>
      <c r="AB73" s="6">
        <f t="shared" si="39"/>
        <v>80</v>
      </c>
      <c r="AC73" s="5">
        <f t="shared" si="40"/>
        <v>83.333333333333343</v>
      </c>
      <c r="AD73" s="6">
        <f t="shared" si="41"/>
        <v>80</v>
      </c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</row>
    <row r="74" spans="1:46" x14ac:dyDescent="0.3">
      <c r="A74" s="78">
        <v>72</v>
      </c>
      <c r="B74" s="78">
        <v>170701072</v>
      </c>
      <c r="C74" s="78">
        <v>21</v>
      </c>
      <c r="D74" s="78">
        <v>4</v>
      </c>
      <c r="E74" s="78">
        <v>9</v>
      </c>
      <c r="F74" s="78">
        <v>4</v>
      </c>
      <c r="G74" s="78">
        <v>14</v>
      </c>
      <c r="H74" s="78">
        <v>4</v>
      </c>
      <c r="I74" s="78">
        <v>18</v>
      </c>
      <c r="J74" s="78">
        <v>4</v>
      </c>
      <c r="K74" s="78">
        <v>20</v>
      </c>
      <c r="L74" s="78">
        <v>5</v>
      </c>
      <c r="M74" s="78">
        <v>20</v>
      </c>
      <c r="N74" s="78">
        <v>5</v>
      </c>
      <c r="O74" s="78" t="s">
        <v>51</v>
      </c>
      <c r="P74" s="6">
        <f t="shared" si="27"/>
        <v>16</v>
      </c>
      <c r="Q74" s="6">
        <f t="shared" si="28"/>
        <v>16</v>
      </c>
      <c r="R74" s="6">
        <f t="shared" si="29"/>
        <v>16</v>
      </c>
      <c r="S74" s="6">
        <f t="shared" si="30"/>
        <v>16</v>
      </c>
      <c r="T74" s="6">
        <f t="shared" si="31"/>
        <v>16</v>
      </c>
      <c r="U74" s="5">
        <f t="shared" si="32"/>
        <v>67.567567567567565</v>
      </c>
      <c r="V74" s="6">
        <f t="shared" si="33"/>
        <v>80</v>
      </c>
      <c r="W74" s="5">
        <f t="shared" si="34"/>
        <v>67.391304347826093</v>
      </c>
      <c r="X74" s="6">
        <f t="shared" si="35"/>
        <v>80</v>
      </c>
      <c r="Y74" s="5">
        <f t="shared" si="36"/>
        <v>59.45945945945946</v>
      </c>
      <c r="Z74" s="6">
        <f t="shared" si="37"/>
        <v>80</v>
      </c>
      <c r="AA74" s="5">
        <f t="shared" si="38"/>
        <v>83.333333333333343</v>
      </c>
      <c r="AB74" s="6">
        <f t="shared" si="39"/>
        <v>80</v>
      </c>
      <c r="AC74" s="5">
        <f t="shared" si="40"/>
        <v>83.333333333333343</v>
      </c>
      <c r="AD74" s="6">
        <f t="shared" si="41"/>
        <v>80</v>
      </c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</row>
    <row r="75" spans="1:46" x14ac:dyDescent="0.3">
      <c r="A75" s="78">
        <v>73</v>
      </c>
      <c r="B75" s="78">
        <v>170701073</v>
      </c>
      <c r="C75" s="78">
        <v>26</v>
      </c>
      <c r="D75" s="78">
        <v>4</v>
      </c>
      <c r="E75" s="78">
        <v>9</v>
      </c>
      <c r="F75" s="78">
        <v>4</v>
      </c>
      <c r="G75" s="78">
        <v>9</v>
      </c>
      <c r="H75" s="78">
        <v>4</v>
      </c>
      <c r="I75" s="78">
        <v>14</v>
      </c>
      <c r="J75" s="78">
        <v>4</v>
      </c>
      <c r="K75" s="78">
        <v>20.83</v>
      </c>
      <c r="L75" s="78">
        <v>5</v>
      </c>
      <c r="M75" s="78">
        <v>20.83</v>
      </c>
      <c r="N75" s="78">
        <v>5</v>
      </c>
      <c r="O75" s="78" t="s">
        <v>51</v>
      </c>
      <c r="P75" s="6">
        <f t="shared" si="27"/>
        <v>16</v>
      </c>
      <c r="Q75" s="6">
        <f t="shared" si="28"/>
        <v>16</v>
      </c>
      <c r="R75" s="6">
        <f t="shared" si="29"/>
        <v>16</v>
      </c>
      <c r="S75" s="6">
        <f t="shared" si="30"/>
        <v>16</v>
      </c>
      <c r="T75" s="6">
        <f t="shared" si="31"/>
        <v>16</v>
      </c>
      <c r="U75" s="5">
        <f t="shared" si="32"/>
        <v>81.081081081081081</v>
      </c>
      <c r="V75" s="6">
        <f t="shared" si="33"/>
        <v>80</v>
      </c>
      <c r="W75" s="5">
        <f t="shared" si="34"/>
        <v>56.521739130434781</v>
      </c>
      <c r="X75" s="6">
        <f t="shared" si="35"/>
        <v>80</v>
      </c>
      <c r="Y75" s="5">
        <f t="shared" si="36"/>
        <v>48.648648648648653</v>
      </c>
      <c r="Z75" s="6">
        <f t="shared" si="37"/>
        <v>80</v>
      </c>
      <c r="AA75" s="5">
        <f t="shared" si="38"/>
        <v>86.1</v>
      </c>
      <c r="AB75" s="6">
        <f t="shared" si="39"/>
        <v>80</v>
      </c>
      <c r="AC75" s="5">
        <f t="shared" si="40"/>
        <v>86.1</v>
      </c>
      <c r="AD75" s="6">
        <f t="shared" si="41"/>
        <v>80</v>
      </c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</row>
    <row r="76" spans="1:46" x14ac:dyDescent="0.3">
      <c r="A76" s="78">
        <v>74</v>
      </c>
      <c r="B76" s="78">
        <v>170701074</v>
      </c>
      <c r="C76" s="78">
        <v>3</v>
      </c>
      <c r="D76" s="78">
        <v>3</v>
      </c>
      <c r="E76" s="78">
        <v>0</v>
      </c>
      <c r="F76" s="78">
        <v>3</v>
      </c>
      <c r="G76" s="78">
        <v>11</v>
      </c>
      <c r="H76" s="78">
        <v>4</v>
      </c>
      <c r="I76" s="78">
        <v>15</v>
      </c>
      <c r="J76" s="78">
        <v>4</v>
      </c>
      <c r="K76" s="78">
        <v>14.17</v>
      </c>
      <c r="L76" s="78">
        <v>4</v>
      </c>
      <c r="M76" s="78">
        <v>14.17</v>
      </c>
      <c r="N76" s="78">
        <v>3.5</v>
      </c>
      <c r="O76" s="78" t="s">
        <v>53</v>
      </c>
      <c r="P76" s="6">
        <f t="shared" si="27"/>
        <v>12</v>
      </c>
      <c r="Q76" s="6">
        <f t="shared" si="28"/>
        <v>12</v>
      </c>
      <c r="R76" s="6">
        <f t="shared" si="29"/>
        <v>12</v>
      </c>
      <c r="S76" s="6">
        <f t="shared" si="30"/>
        <v>12</v>
      </c>
      <c r="T76" s="6">
        <f t="shared" si="31"/>
        <v>12</v>
      </c>
      <c r="U76" s="5">
        <f t="shared" si="32"/>
        <v>16.216216216216218</v>
      </c>
      <c r="V76" s="6">
        <f t="shared" si="33"/>
        <v>60</v>
      </c>
      <c r="W76" s="5">
        <f t="shared" si="34"/>
        <v>39.130434782608695</v>
      </c>
      <c r="X76" s="6">
        <f t="shared" si="35"/>
        <v>60</v>
      </c>
      <c r="Y76" s="5">
        <f t="shared" si="36"/>
        <v>51.351351351351347</v>
      </c>
      <c r="Z76" s="6">
        <f t="shared" si="37"/>
        <v>60</v>
      </c>
      <c r="AA76" s="5">
        <f t="shared" si="38"/>
        <v>60.56666666666667</v>
      </c>
      <c r="AB76" s="6">
        <f t="shared" si="39"/>
        <v>60</v>
      </c>
      <c r="AC76" s="5">
        <f t="shared" si="40"/>
        <v>58.900000000000006</v>
      </c>
      <c r="AD76" s="6">
        <f t="shared" si="41"/>
        <v>60</v>
      </c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</row>
    <row r="77" spans="1:46" x14ac:dyDescent="0.3">
      <c r="A77" s="78">
        <v>75</v>
      </c>
      <c r="B77" s="78">
        <v>170701075</v>
      </c>
      <c r="C77" s="78">
        <v>25</v>
      </c>
      <c r="D77" s="78">
        <v>4</v>
      </c>
      <c r="E77" s="78">
        <v>9</v>
      </c>
      <c r="F77" s="78">
        <v>4</v>
      </c>
      <c r="G77" s="78">
        <v>12</v>
      </c>
      <c r="H77" s="78">
        <v>4</v>
      </c>
      <c r="I77" s="78">
        <v>15</v>
      </c>
      <c r="J77" s="78">
        <v>4</v>
      </c>
      <c r="K77" s="78">
        <v>20</v>
      </c>
      <c r="L77" s="78">
        <v>5</v>
      </c>
      <c r="M77" s="78">
        <v>20</v>
      </c>
      <c r="N77" s="78">
        <v>5</v>
      </c>
      <c r="O77" s="78" t="s">
        <v>51</v>
      </c>
      <c r="P77" s="6">
        <f t="shared" si="27"/>
        <v>16</v>
      </c>
      <c r="Q77" s="6">
        <f t="shared" si="28"/>
        <v>16</v>
      </c>
      <c r="R77" s="6">
        <f t="shared" si="29"/>
        <v>16</v>
      </c>
      <c r="S77" s="6">
        <f t="shared" si="30"/>
        <v>16</v>
      </c>
      <c r="T77" s="6">
        <f t="shared" si="31"/>
        <v>16</v>
      </c>
      <c r="U77" s="5">
        <f t="shared" si="32"/>
        <v>78.378378378378372</v>
      </c>
      <c r="V77" s="6">
        <f t="shared" si="33"/>
        <v>80</v>
      </c>
      <c r="W77" s="5">
        <f t="shared" si="34"/>
        <v>63.04347826086957</v>
      </c>
      <c r="X77" s="6">
        <f t="shared" si="35"/>
        <v>80</v>
      </c>
      <c r="Y77" s="5">
        <f t="shared" si="36"/>
        <v>51.351351351351347</v>
      </c>
      <c r="Z77" s="6">
        <f t="shared" si="37"/>
        <v>80</v>
      </c>
      <c r="AA77" s="5">
        <f t="shared" si="38"/>
        <v>83.333333333333343</v>
      </c>
      <c r="AB77" s="6">
        <f t="shared" si="39"/>
        <v>80</v>
      </c>
      <c r="AC77" s="5">
        <f t="shared" si="40"/>
        <v>83.333333333333343</v>
      </c>
      <c r="AD77" s="6">
        <f t="shared" si="41"/>
        <v>80</v>
      </c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</row>
    <row r="78" spans="1:46" x14ac:dyDescent="0.3">
      <c r="A78" s="78">
        <v>76</v>
      </c>
      <c r="B78" s="78">
        <v>170701076</v>
      </c>
      <c r="C78" s="78">
        <v>0</v>
      </c>
      <c r="D78" s="78">
        <v>3</v>
      </c>
      <c r="E78" s="78">
        <v>0</v>
      </c>
      <c r="F78" s="78">
        <v>3</v>
      </c>
      <c r="G78" s="78">
        <v>9</v>
      </c>
      <c r="H78" s="78">
        <v>4</v>
      </c>
      <c r="I78" s="78">
        <v>11</v>
      </c>
      <c r="J78" s="78">
        <v>4</v>
      </c>
      <c r="K78" s="78">
        <v>18.329999999999998</v>
      </c>
      <c r="L78" s="78">
        <v>4</v>
      </c>
      <c r="M78" s="78">
        <v>18.329999999999998</v>
      </c>
      <c r="N78" s="78">
        <v>5</v>
      </c>
      <c r="O78" s="78" t="s">
        <v>53</v>
      </c>
      <c r="P78" s="6">
        <f t="shared" si="27"/>
        <v>12</v>
      </c>
      <c r="Q78" s="6">
        <f t="shared" si="28"/>
        <v>12</v>
      </c>
      <c r="R78" s="6">
        <f t="shared" si="29"/>
        <v>12</v>
      </c>
      <c r="S78" s="6">
        <f t="shared" si="30"/>
        <v>12</v>
      </c>
      <c r="T78" s="6">
        <f t="shared" si="31"/>
        <v>12</v>
      </c>
      <c r="U78" s="5">
        <f t="shared" si="32"/>
        <v>8.1081081081081088</v>
      </c>
      <c r="V78" s="6">
        <f t="shared" si="33"/>
        <v>60</v>
      </c>
      <c r="W78" s="5">
        <f t="shared" si="34"/>
        <v>34.782608695652172</v>
      </c>
      <c r="X78" s="6">
        <f t="shared" si="35"/>
        <v>60</v>
      </c>
      <c r="Y78" s="5">
        <f t="shared" si="36"/>
        <v>40.54054054054054</v>
      </c>
      <c r="Z78" s="6">
        <f t="shared" si="37"/>
        <v>60</v>
      </c>
      <c r="AA78" s="5">
        <f t="shared" si="38"/>
        <v>74.433333333333323</v>
      </c>
      <c r="AB78" s="6">
        <f t="shared" si="39"/>
        <v>60</v>
      </c>
      <c r="AC78" s="5">
        <f t="shared" si="40"/>
        <v>77.766666666666666</v>
      </c>
      <c r="AD78" s="6">
        <f t="shared" si="41"/>
        <v>60</v>
      </c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</row>
    <row r="79" spans="1:46" x14ac:dyDescent="0.3">
      <c r="A79" s="78">
        <v>77</v>
      </c>
      <c r="B79" s="78">
        <v>170701077</v>
      </c>
      <c r="C79" s="78">
        <v>24</v>
      </c>
      <c r="D79" s="78">
        <v>4</v>
      </c>
      <c r="E79" s="78">
        <v>12</v>
      </c>
      <c r="F79" s="78">
        <v>4</v>
      </c>
      <c r="G79" s="78">
        <v>17</v>
      </c>
      <c r="H79" s="78">
        <v>4</v>
      </c>
      <c r="I79" s="78">
        <v>20</v>
      </c>
      <c r="J79" s="78">
        <v>5</v>
      </c>
      <c r="K79" s="78">
        <v>19.16</v>
      </c>
      <c r="L79" s="78">
        <v>5</v>
      </c>
      <c r="M79" s="78">
        <v>19.16</v>
      </c>
      <c r="N79" s="78">
        <v>5</v>
      </c>
      <c r="O79" s="78" t="s">
        <v>50</v>
      </c>
      <c r="P79" s="6">
        <f t="shared" si="27"/>
        <v>18</v>
      </c>
      <c r="Q79" s="6">
        <f t="shared" si="28"/>
        <v>18</v>
      </c>
      <c r="R79" s="6">
        <f t="shared" si="29"/>
        <v>18</v>
      </c>
      <c r="S79" s="6">
        <f t="shared" si="30"/>
        <v>18</v>
      </c>
      <c r="T79" s="6">
        <f t="shared" si="31"/>
        <v>18</v>
      </c>
      <c r="U79" s="5">
        <f t="shared" si="32"/>
        <v>75.675675675675677</v>
      </c>
      <c r="V79" s="6">
        <f t="shared" si="33"/>
        <v>90</v>
      </c>
      <c r="W79" s="5">
        <f t="shared" si="34"/>
        <v>80.434782608695656</v>
      </c>
      <c r="X79" s="6">
        <f t="shared" si="35"/>
        <v>90</v>
      </c>
      <c r="Y79" s="5">
        <f t="shared" si="36"/>
        <v>67.567567567567565</v>
      </c>
      <c r="Z79" s="6">
        <f t="shared" si="37"/>
        <v>90</v>
      </c>
      <c r="AA79" s="5">
        <f t="shared" si="38"/>
        <v>80.533333333333331</v>
      </c>
      <c r="AB79" s="6">
        <f t="shared" si="39"/>
        <v>90</v>
      </c>
      <c r="AC79" s="5">
        <f t="shared" si="40"/>
        <v>80.533333333333331</v>
      </c>
      <c r="AD79" s="6">
        <f t="shared" si="41"/>
        <v>90</v>
      </c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</row>
    <row r="80" spans="1:46" x14ac:dyDescent="0.3">
      <c r="A80" s="78">
        <v>78</v>
      </c>
      <c r="B80" s="78">
        <v>170701078</v>
      </c>
      <c r="C80" s="78">
        <v>26</v>
      </c>
      <c r="D80" s="78">
        <v>4</v>
      </c>
      <c r="E80" s="78">
        <v>6</v>
      </c>
      <c r="F80" s="78">
        <v>4</v>
      </c>
      <c r="G80" s="78">
        <v>14</v>
      </c>
      <c r="H80" s="78">
        <v>5</v>
      </c>
      <c r="I80" s="78">
        <v>18</v>
      </c>
      <c r="J80" s="78">
        <v>5</v>
      </c>
      <c r="K80" s="78">
        <v>20</v>
      </c>
      <c r="L80" s="78">
        <v>5</v>
      </c>
      <c r="M80" s="78">
        <v>20</v>
      </c>
      <c r="N80" s="78">
        <v>5</v>
      </c>
      <c r="O80" s="78" t="s">
        <v>51</v>
      </c>
      <c r="P80" s="6">
        <f t="shared" si="27"/>
        <v>16</v>
      </c>
      <c r="Q80" s="6">
        <f t="shared" si="28"/>
        <v>16</v>
      </c>
      <c r="R80" s="6">
        <f t="shared" si="29"/>
        <v>16</v>
      </c>
      <c r="S80" s="6">
        <f t="shared" si="30"/>
        <v>16</v>
      </c>
      <c r="T80" s="6">
        <f t="shared" si="31"/>
        <v>16</v>
      </c>
      <c r="U80" s="5">
        <f t="shared" si="32"/>
        <v>81.081081081081081</v>
      </c>
      <c r="V80" s="6">
        <f t="shared" si="33"/>
        <v>80</v>
      </c>
      <c r="W80" s="5">
        <f t="shared" si="34"/>
        <v>63.04347826086957</v>
      </c>
      <c r="X80" s="6">
        <f t="shared" si="35"/>
        <v>80</v>
      </c>
      <c r="Y80" s="5">
        <f t="shared" si="36"/>
        <v>62.162162162162161</v>
      </c>
      <c r="Z80" s="6">
        <f t="shared" si="37"/>
        <v>80</v>
      </c>
      <c r="AA80" s="5">
        <f t="shared" si="38"/>
        <v>83.333333333333343</v>
      </c>
      <c r="AB80" s="6">
        <f t="shared" si="39"/>
        <v>80</v>
      </c>
      <c r="AC80" s="5">
        <f t="shared" si="40"/>
        <v>83.333333333333343</v>
      </c>
      <c r="AD80" s="6">
        <f t="shared" si="41"/>
        <v>80</v>
      </c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</row>
    <row r="81" spans="1:46" x14ac:dyDescent="0.3">
      <c r="A81" s="78">
        <v>79</v>
      </c>
      <c r="B81" s="78">
        <v>170701079</v>
      </c>
      <c r="C81" s="78">
        <v>24</v>
      </c>
      <c r="D81" s="78">
        <v>4</v>
      </c>
      <c r="E81" s="78">
        <v>5</v>
      </c>
      <c r="F81" s="78">
        <v>4</v>
      </c>
      <c r="G81" s="78">
        <v>12</v>
      </c>
      <c r="H81" s="78">
        <v>4</v>
      </c>
      <c r="I81" s="78">
        <v>21</v>
      </c>
      <c r="J81" s="78">
        <v>5</v>
      </c>
      <c r="K81" s="78">
        <v>19.16</v>
      </c>
      <c r="L81" s="78">
        <v>5</v>
      </c>
      <c r="M81" s="78">
        <v>19.16</v>
      </c>
      <c r="N81" s="78">
        <v>5</v>
      </c>
      <c r="O81" s="78" t="s">
        <v>51</v>
      </c>
      <c r="P81" s="6">
        <f t="shared" si="27"/>
        <v>16</v>
      </c>
      <c r="Q81" s="6">
        <f t="shared" si="28"/>
        <v>16</v>
      </c>
      <c r="R81" s="6">
        <f t="shared" si="29"/>
        <v>16</v>
      </c>
      <c r="S81" s="6">
        <f t="shared" si="30"/>
        <v>16</v>
      </c>
      <c r="T81" s="6">
        <f t="shared" si="31"/>
        <v>16</v>
      </c>
      <c r="U81" s="5">
        <f t="shared" si="32"/>
        <v>75.675675675675677</v>
      </c>
      <c r="V81" s="6">
        <f t="shared" si="33"/>
        <v>80</v>
      </c>
      <c r="W81" s="5">
        <f t="shared" si="34"/>
        <v>54.347826086956516</v>
      </c>
      <c r="X81" s="6">
        <f t="shared" si="35"/>
        <v>80</v>
      </c>
      <c r="Y81" s="5">
        <f t="shared" si="36"/>
        <v>70.270270270270274</v>
      </c>
      <c r="Z81" s="6">
        <f t="shared" si="37"/>
        <v>80</v>
      </c>
      <c r="AA81" s="5">
        <f t="shared" si="38"/>
        <v>80.533333333333331</v>
      </c>
      <c r="AB81" s="6">
        <f t="shared" si="39"/>
        <v>80</v>
      </c>
      <c r="AC81" s="5">
        <f t="shared" si="40"/>
        <v>80.533333333333331</v>
      </c>
      <c r="AD81" s="6">
        <f t="shared" si="41"/>
        <v>80</v>
      </c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</row>
    <row r="82" spans="1:46" x14ac:dyDescent="0.3">
      <c r="A82" s="78">
        <v>80</v>
      </c>
      <c r="B82" s="78">
        <v>170701080</v>
      </c>
      <c r="C82" s="78">
        <v>27</v>
      </c>
      <c r="D82" s="78">
        <v>4</v>
      </c>
      <c r="E82" s="78">
        <v>9</v>
      </c>
      <c r="F82" s="78">
        <v>4</v>
      </c>
      <c r="G82" s="78">
        <v>8</v>
      </c>
      <c r="H82" s="78">
        <v>5</v>
      </c>
      <c r="I82" s="78">
        <v>15</v>
      </c>
      <c r="J82" s="78">
        <v>5</v>
      </c>
      <c r="K82" s="78">
        <v>20.83</v>
      </c>
      <c r="L82" s="78">
        <v>5</v>
      </c>
      <c r="M82" s="78">
        <v>20.83</v>
      </c>
      <c r="N82" s="78">
        <v>5</v>
      </c>
      <c r="O82" s="78" t="s">
        <v>51</v>
      </c>
      <c r="P82" s="6">
        <f t="shared" si="27"/>
        <v>16</v>
      </c>
      <c r="Q82" s="6">
        <f t="shared" si="28"/>
        <v>16</v>
      </c>
      <c r="R82" s="6">
        <f t="shared" si="29"/>
        <v>16</v>
      </c>
      <c r="S82" s="6">
        <f t="shared" si="30"/>
        <v>16</v>
      </c>
      <c r="T82" s="6">
        <f t="shared" si="31"/>
        <v>16</v>
      </c>
      <c r="U82" s="5">
        <f t="shared" si="32"/>
        <v>83.78378378378379</v>
      </c>
      <c r="V82" s="6">
        <f t="shared" si="33"/>
        <v>80</v>
      </c>
      <c r="W82" s="5">
        <f t="shared" si="34"/>
        <v>56.521739130434781</v>
      </c>
      <c r="X82" s="6">
        <f t="shared" si="35"/>
        <v>80</v>
      </c>
      <c r="Y82" s="5">
        <f t="shared" si="36"/>
        <v>54.054054054054056</v>
      </c>
      <c r="Z82" s="6">
        <f t="shared" si="37"/>
        <v>80</v>
      </c>
      <c r="AA82" s="5">
        <f t="shared" si="38"/>
        <v>86.1</v>
      </c>
      <c r="AB82" s="6">
        <f t="shared" si="39"/>
        <v>80</v>
      </c>
      <c r="AC82" s="5">
        <f t="shared" si="40"/>
        <v>86.1</v>
      </c>
      <c r="AD82" s="6">
        <f t="shared" si="41"/>
        <v>80</v>
      </c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</row>
    <row r="83" spans="1:46" x14ac:dyDescent="0.3">
      <c r="A83" s="78">
        <v>81</v>
      </c>
      <c r="B83" s="78">
        <v>170701081</v>
      </c>
      <c r="C83" s="78">
        <v>22</v>
      </c>
      <c r="D83" s="78">
        <v>4</v>
      </c>
      <c r="E83" s="78">
        <v>3</v>
      </c>
      <c r="F83" s="78">
        <v>4</v>
      </c>
      <c r="G83" s="78">
        <v>11</v>
      </c>
      <c r="H83" s="78">
        <v>4</v>
      </c>
      <c r="I83" s="78">
        <v>19</v>
      </c>
      <c r="J83" s="78">
        <v>5</v>
      </c>
      <c r="K83" s="78">
        <v>20.83</v>
      </c>
      <c r="L83" s="78">
        <v>5</v>
      </c>
      <c r="M83" s="78">
        <v>20.83</v>
      </c>
      <c r="N83" s="78">
        <v>5</v>
      </c>
      <c r="O83" s="78" t="s">
        <v>51</v>
      </c>
      <c r="P83" s="6">
        <f t="shared" si="27"/>
        <v>16</v>
      </c>
      <c r="Q83" s="6">
        <f t="shared" si="28"/>
        <v>16</v>
      </c>
      <c r="R83" s="6">
        <f t="shared" si="29"/>
        <v>16</v>
      </c>
      <c r="S83" s="6">
        <f t="shared" si="30"/>
        <v>16</v>
      </c>
      <c r="T83" s="6">
        <f t="shared" si="31"/>
        <v>16</v>
      </c>
      <c r="U83" s="5">
        <f t="shared" si="32"/>
        <v>70.270270270270274</v>
      </c>
      <c r="V83" s="6">
        <f t="shared" si="33"/>
        <v>80</v>
      </c>
      <c r="W83" s="5">
        <f t="shared" si="34"/>
        <v>47.826086956521742</v>
      </c>
      <c r="X83" s="6">
        <f t="shared" si="35"/>
        <v>80</v>
      </c>
      <c r="Y83" s="5">
        <f t="shared" si="36"/>
        <v>64.86486486486487</v>
      </c>
      <c r="Z83" s="6">
        <f t="shared" si="37"/>
        <v>80</v>
      </c>
      <c r="AA83" s="5">
        <f t="shared" si="38"/>
        <v>86.1</v>
      </c>
      <c r="AB83" s="6">
        <f t="shared" si="39"/>
        <v>80</v>
      </c>
      <c r="AC83" s="5">
        <f t="shared" si="40"/>
        <v>86.1</v>
      </c>
      <c r="AD83" s="6">
        <f t="shared" si="41"/>
        <v>80</v>
      </c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</row>
    <row r="84" spans="1:46" x14ac:dyDescent="0.3">
      <c r="A84" s="78">
        <v>82</v>
      </c>
      <c r="B84" s="78">
        <v>170701082</v>
      </c>
      <c r="C84" s="78">
        <v>22</v>
      </c>
      <c r="D84" s="78">
        <v>4</v>
      </c>
      <c r="E84" s="78">
        <v>3</v>
      </c>
      <c r="F84" s="78">
        <v>4</v>
      </c>
      <c r="G84" s="78">
        <v>12</v>
      </c>
      <c r="H84" s="78">
        <v>4</v>
      </c>
      <c r="I84" s="78">
        <v>18</v>
      </c>
      <c r="J84" s="78">
        <v>5</v>
      </c>
      <c r="K84" s="78">
        <v>18.329999999999998</v>
      </c>
      <c r="L84" s="78">
        <v>5</v>
      </c>
      <c r="M84" s="78">
        <v>18.329999999999998</v>
      </c>
      <c r="N84" s="78">
        <v>5</v>
      </c>
      <c r="O84" s="78" t="s">
        <v>51</v>
      </c>
      <c r="P84" s="6">
        <f t="shared" si="27"/>
        <v>16</v>
      </c>
      <c r="Q84" s="6">
        <f t="shared" si="28"/>
        <v>16</v>
      </c>
      <c r="R84" s="6">
        <f t="shared" si="29"/>
        <v>16</v>
      </c>
      <c r="S84" s="6">
        <f t="shared" si="30"/>
        <v>16</v>
      </c>
      <c r="T84" s="6">
        <f t="shared" si="31"/>
        <v>16</v>
      </c>
      <c r="U84" s="5">
        <f t="shared" si="32"/>
        <v>70.270270270270274</v>
      </c>
      <c r="V84" s="6">
        <f t="shared" si="33"/>
        <v>80</v>
      </c>
      <c r="W84" s="5">
        <f t="shared" si="34"/>
        <v>50</v>
      </c>
      <c r="X84" s="6">
        <f t="shared" si="35"/>
        <v>80</v>
      </c>
      <c r="Y84" s="5">
        <f t="shared" si="36"/>
        <v>62.162162162162161</v>
      </c>
      <c r="Z84" s="6">
        <f t="shared" si="37"/>
        <v>80</v>
      </c>
      <c r="AA84" s="5">
        <f t="shared" si="38"/>
        <v>77.766666666666666</v>
      </c>
      <c r="AB84" s="6">
        <f t="shared" si="39"/>
        <v>80</v>
      </c>
      <c r="AC84" s="5">
        <f t="shared" si="40"/>
        <v>77.766666666666666</v>
      </c>
      <c r="AD84" s="6">
        <f t="shared" si="41"/>
        <v>80</v>
      </c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</row>
    <row r="85" spans="1:46" x14ac:dyDescent="0.3">
      <c r="A85" s="78">
        <v>83</v>
      </c>
      <c r="B85" s="78">
        <v>170701083</v>
      </c>
      <c r="C85" s="78">
        <v>15</v>
      </c>
      <c r="D85" s="78">
        <v>3</v>
      </c>
      <c r="E85" s="78">
        <v>8</v>
      </c>
      <c r="F85" s="78">
        <v>3</v>
      </c>
      <c r="G85" s="78">
        <v>13</v>
      </c>
      <c r="H85" s="78">
        <v>4</v>
      </c>
      <c r="I85" s="78">
        <v>17</v>
      </c>
      <c r="J85" s="78">
        <v>4</v>
      </c>
      <c r="K85" s="78">
        <v>18.329999999999998</v>
      </c>
      <c r="L85" s="78">
        <v>5</v>
      </c>
      <c r="M85" s="78">
        <v>18.329999999999998</v>
      </c>
      <c r="N85" s="78">
        <v>5</v>
      </c>
      <c r="O85" s="78" t="s">
        <v>52</v>
      </c>
      <c r="P85" s="6">
        <f t="shared" si="27"/>
        <v>14</v>
      </c>
      <c r="Q85" s="6">
        <f t="shared" si="28"/>
        <v>14</v>
      </c>
      <c r="R85" s="6">
        <f t="shared" si="29"/>
        <v>14</v>
      </c>
      <c r="S85" s="6">
        <f t="shared" si="30"/>
        <v>14</v>
      </c>
      <c r="T85" s="6">
        <f t="shared" si="31"/>
        <v>14</v>
      </c>
      <c r="U85" s="5">
        <f t="shared" si="32"/>
        <v>48.648648648648653</v>
      </c>
      <c r="V85" s="6">
        <f t="shared" si="33"/>
        <v>70</v>
      </c>
      <c r="W85" s="5">
        <f t="shared" si="34"/>
        <v>60.869565217391312</v>
      </c>
      <c r="X85" s="6">
        <f t="shared" si="35"/>
        <v>70</v>
      </c>
      <c r="Y85" s="5">
        <f t="shared" si="36"/>
        <v>56.756756756756758</v>
      </c>
      <c r="Z85" s="6">
        <f t="shared" si="37"/>
        <v>70</v>
      </c>
      <c r="AA85" s="5">
        <f t="shared" si="38"/>
        <v>77.766666666666666</v>
      </c>
      <c r="AB85" s="6">
        <f t="shared" si="39"/>
        <v>70</v>
      </c>
      <c r="AC85" s="5">
        <f t="shared" si="40"/>
        <v>77.766666666666666</v>
      </c>
      <c r="AD85" s="6">
        <f t="shared" si="41"/>
        <v>70</v>
      </c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</row>
    <row r="86" spans="1:46" x14ac:dyDescent="0.3">
      <c r="A86" s="78">
        <v>84</v>
      </c>
      <c r="B86" s="78">
        <v>170701084</v>
      </c>
      <c r="C86" s="78">
        <v>22</v>
      </c>
      <c r="D86" s="78">
        <v>3</v>
      </c>
      <c r="E86" s="78">
        <v>3</v>
      </c>
      <c r="F86" s="78">
        <v>3</v>
      </c>
      <c r="G86" s="78">
        <v>11</v>
      </c>
      <c r="H86" s="78">
        <v>5</v>
      </c>
      <c r="I86" s="78">
        <v>17</v>
      </c>
      <c r="J86" s="78">
        <v>5</v>
      </c>
      <c r="K86" s="78">
        <v>18.329999999999998</v>
      </c>
      <c r="L86" s="78">
        <v>5</v>
      </c>
      <c r="M86" s="78">
        <v>18.329999999999998</v>
      </c>
      <c r="N86" s="78">
        <v>5</v>
      </c>
      <c r="O86" s="78" t="s">
        <v>51</v>
      </c>
      <c r="P86" s="6">
        <f t="shared" si="27"/>
        <v>16</v>
      </c>
      <c r="Q86" s="6">
        <f t="shared" si="28"/>
        <v>16</v>
      </c>
      <c r="R86" s="6">
        <f t="shared" si="29"/>
        <v>16</v>
      </c>
      <c r="S86" s="6">
        <f t="shared" si="30"/>
        <v>16</v>
      </c>
      <c r="T86" s="6">
        <f t="shared" si="31"/>
        <v>16</v>
      </c>
      <c r="U86" s="5">
        <f t="shared" si="32"/>
        <v>67.567567567567565</v>
      </c>
      <c r="V86" s="6">
        <f t="shared" si="33"/>
        <v>80</v>
      </c>
      <c r="W86" s="5">
        <f t="shared" si="34"/>
        <v>47.826086956521742</v>
      </c>
      <c r="X86" s="6">
        <f t="shared" si="35"/>
        <v>80</v>
      </c>
      <c r="Y86" s="5">
        <f t="shared" si="36"/>
        <v>59.45945945945946</v>
      </c>
      <c r="Z86" s="6">
        <f t="shared" si="37"/>
        <v>80</v>
      </c>
      <c r="AA86" s="5">
        <f t="shared" si="38"/>
        <v>77.766666666666666</v>
      </c>
      <c r="AB86" s="6">
        <f t="shared" si="39"/>
        <v>80</v>
      </c>
      <c r="AC86" s="5">
        <f t="shared" si="40"/>
        <v>77.766666666666666</v>
      </c>
      <c r="AD86" s="6">
        <f t="shared" si="41"/>
        <v>80</v>
      </c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</row>
    <row r="87" spans="1:46" x14ac:dyDescent="0.3">
      <c r="A87" s="78">
        <v>85</v>
      </c>
      <c r="B87" s="78">
        <v>170701085</v>
      </c>
      <c r="C87" s="78">
        <v>21</v>
      </c>
      <c r="D87" s="78">
        <v>4</v>
      </c>
      <c r="E87" s="78">
        <v>9</v>
      </c>
      <c r="F87" s="78">
        <v>4</v>
      </c>
      <c r="G87" s="78">
        <v>10</v>
      </c>
      <c r="H87" s="78">
        <v>4</v>
      </c>
      <c r="I87" s="78">
        <v>23</v>
      </c>
      <c r="J87" s="78">
        <v>5</v>
      </c>
      <c r="K87" s="78">
        <v>20</v>
      </c>
      <c r="L87" s="78">
        <v>5</v>
      </c>
      <c r="M87" s="78">
        <v>20</v>
      </c>
      <c r="N87" s="78">
        <v>5</v>
      </c>
      <c r="O87" s="78" t="s">
        <v>51</v>
      </c>
      <c r="P87" s="6">
        <f t="shared" si="27"/>
        <v>16</v>
      </c>
      <c r="Q87" s="6">
        <f t="shared" si="28"/>
        <v>16</v>
      </c>
      <c r="R87" s="6">
        <f t="shared" si="29"/>
        <v>16</v>
      </c>
      <c r="S87" s="6">
        <f t="shared" si="30"/>
        <v>16</v>
      </c>
      <c r="T87" s="6">
        <f t="shared" si="31"/>
        <v>16</v>
      </c>
      <c r="U87" s="5">
        <f t="shared" si="32"/>
        <v>67.567567567567565</v>
      </c>
      <c r="V87" s="6">
        <f t="shared" si="33"/>
        <v>80</v>
      </c>
      <c r="W87" s="5">
        <f t="shared" si="34"/>
        <v>58.695652173913047</v>
      </c>
      <c r="X87" s="6">
        <f t="shared" si="35"/>
        <v>80</v>
      </c>
      <c r="Y87" s="5">
        <f t="shared" si="36"/>
        <v>75.675675675675677</v>
      </c>
      <c r="Z87" s="6">
        <f t="shared" si="37"/>
        <v>80</v>
      </c>
      <c r="AA87" s="5">
        <f t="shared" si="38"/>
        <v>83.333333333333343</v>
      </c>
      <c r="AB87" s="6">
        <f t="shared" si="39"/>
        <v>80</v>
      </c>
      <c r="AC87" s="5">
        <f t="shared" si="40"/>
        <v>83.333333333333343</v>
      </c>
      <c r="AD87" s="6">
        <f t="shared" si="41"/>
        <v>80</v>
      </c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</row>
    <row r="88" spans="1:46" x14ac:dyDescent="0.3">
      <c r="A88" s="78">
        <v>86</v>
      </c>
      <c r="B88" s="78">
        <v>170701086</v>
      </c>
      <c r="C88" s="78">
        <v>18</v>
      </c>
      <c r="D88" s="78">
        <v>4</v>
      </c>
      <c r="E88" s="78">
        <v>8</v>
      </c>
      <c r="F88" s="78">
        <v>4</v>
      </c>
      <c r="G88" s="78">
        <v>10</v>
      </c>
      <c r="H88" s="78">
        <v>4</v>
      </c>
      <c r="I88" s="78">
        <v>20</v>
      </c>
      <c r="J88" s="78">
        <v>4</v>
      </c>
      <c r="K88" s="78">
        <v>19.16</v>
      </c>
      <c r="L88" s="78">
        <v>5</v>
      </c>
      <c r="M88" s="78">
        <v>19.16</v>
      </c>
      <c r="N88" s="78">
        <v>5</v>
      </c>
      <c r="O88" s="78" t="s">
        <v>51</v>
      </c>
      <c r="P88" s="6">
        <f t="shared" si="27"/>
        <v>16</v>
      </c>
      <c r="Q88" s="6">
        <f t="shared" si="28"/>
        <v>16</v>
      </c>
      <c r="R88" s="6">
        <f t="shared" si="29"/>
        <v>16</v>
      </c>
      <c r="S88" s="6">
        <f t="shared" si="30"/>
        <v>16</v>
      </c>
      <c r="T88" s="6">
        <f t="shared" si="31"/>
        <v>16</v>
      </c>
      <c r="U88" s="5">
        <f t="shared" si="32"/>
        <v>59.45945945945946</v>
      </c>
      <c r="V88" s="6">
        <f t="shared" si="33"/>
        <v>80</v>
      </c>
      <c r="W88" s="5">
        <f t="shared" si="34"/>
        <v>56.521739130434781</v>
      </c>
      <c r="X88" s="6">
        <f t="shared" si="35"/>
        <v>80</v>
      </c>
      <c r="Y88" s="5">
        <f t="shared" si="36"/>
        <v>64.86486486486487</v>
      </c>
      <c r="Z88" s="6">
        <f t="shared" si="37"/>
        <v>80</v>
      </c>
      <c r="AA88" s="5">
        <f t="shared" si="38"/>
        <v>80.533333333333331</v>
      </c>
      <c r="AB88" s="6">
        <f t="shared" si="39"/>
        <v>80</v>
      </c>
      <c r="AC88" s="5">
        <f t="shared" si="40"/>
        <v>80.533333333333331</v>
      </c>
      <c r="AD88" s="6">
        <f t="shared" si="41"/>
        <v>80</v>
      </c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</row>
    <row r="89" spans="1:46" x14ac:dyDescent="0.3">
      <c r="A89" s="78">
        <v>87</v>
      </c>
      <c r="B89" s="78">
        <v>170701087</v>
      </c>
      <c r="C89" s="78">
        <v>20</v>
      </c>
      <c r="D89" s="78">
        <v>4</v>
      </c>
      <c r="E89" s="78">
        <v>0</v>
      </c>
      <c r="F89" s="78">
        <v>4</v>
      </c>
      <c r="G89" s="78">
        <v>12</v>
      </c>
      <c r="H89" s="78">
        <v>4</v>
      </c>
      <c r="I89" s="78">
        <v>24</v>
      </c>
      <c r="J89" s="78">
        <v>4</v>
      </c>
      <c r="K89" s="78">
        <v>19.16</v>
      </c>
      <c r="L89" s="78">
        <v>5</v>
      </c>
      <c r="M89" s="78">
        <v>19.16</v>
      </c>
      <c r="N89" s="78">
        <v>5</v>
      </c>
      <c r="O89" s="78" t="s">
        <v>51</v>
      </c>
      <c r="P89" s="6">
        <f t="shared" si="27"/>
        <v>16</v>
      </c>
      <c r="Q89" s="6">
        <f t="shared" si="28"/>
        <v>16</v>
      </c>
      <c r="R89" s="6">
        <f t="shared" si="29"/>
        <v>16</v>
      </c>
      <c r="S89" s="6">
        <f t="shared" si="30"/>
        <v>16</v>
      </c>
      <c r="T89" s="6">
        <f t="shared" si="31"/>
        <v>16</v>
      </c>
      <c r="U89" s="5">
        <f t="shared" si="32"/>
        <v>64.86486486486487</v>
      </c>
      <c r="V89" s="6">
        <f t="shared" si="33"/>
        <v>80</v>
      </c>
      <c r="W89" s="5">
        <f t="shared" si="34"/>
        <v>43.478260869565219</v>
      </c>
      <c r="X89" s="6">
        <f t="shared" si="35"/>
        <v>80</v>
      </c>
      <c r="Y89" s="5">
        <f t="shared" si="36"/>
        <v>75.675675675675677</v>
      </c>
      <c r="Z89" s="6">
        <f t="shared" si="37"/>
        <v>80</v>
      </c>
      <c r="AA89" s="5">
        <f t="shared" si="38"/>
        <v>80.533333333333331</v>
      </c>
      <c r="AB89" s="6">
        <f t="shared" si="39"/>
        <v>80</v>
      </c>
      <c r="AC89" s="5">
        <f t="shared" si="40"/>
        <v>80.533333333333331</v>
      </c>
      <c r="AD89" s="6">
        <f t="shared" si="41"/>
        <v>80</v>
      </c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</row>
    <row r="90" spans="1:46" x14ac:dyDescent="0.3">
      <c r="A90" s="78">
        <v>88</v>
      </c>
      <c r="B90" s="78">
        <v>170701088</v>
      </c>
      <c r="C90" s="78">
        <v>21</v>
      </c>
      <c r="D90" s="78">
        <v>3</v>
      </c>
      <c r="E90" s="78">
        <v>5</v>
      </c>
      <c r="F90" s="78">
        <v>3</v>
      </c>
      <c r="G90" s="78">
        <v>11</v>
      </c>
      <c r="H90" s="78">
        <v>4</v>
      </c>
      <c r="I90" s="78">
        <v>23</v>
      </c>
      <c r="J90" s="78">
        <v>4</v>
      </c>
      <c r="K90" s="78">
        <v>17.5</v>
      </c>
      <c r="L90" s="78">
        <v>5</v>
      </c>
      <c r="M90" s="78">
        <v>17.5</v>
      </c>
      <c r="N90" s="78">
        <v>5</v>
      </c>
      <c r="O90" s="78" t="s">
        <v>52</v>
      </c>
      <c r="P90" s="6">
        <f t="shared" si="27"/>
        <v>14</v>
      </c>
      <c r="Q90" s="6">
        <f t="shared" si="28"/>
        <v>14</v>
      </c>
      <c r="R90" s="6">
        <f t="shared" si="29"/>
        <v>14</v>
      </c>
      <c r="S90" s="6">
        <f t="shared" si="30"/>
        <v>14</v>
      </c>
      <c r="T90" s="6">
        <f t="shared" si="31"/>
        <v>14</v>
      </c>
      <c r="U90" s="5">
        <f t="shared" si="32"/>
        <v>64.86486486486487</v>
      </c>
      <c r="V90" s="6">
        <f t="shared" si="33"/>
        <v>70</v>
      </c>
      <c r="W90" s="5">
        <f t="shared" si="34"/>
        <v>50</v>
      </c>
      <c r="X90" s="6">
        <f t="shared" si="35"/>
        <v>70</v>
      </c>
      <c r="Y90" s="5">
        <f t="shared" si="36"/>
        <v>72.972972972972968</v>
      </c>
      <c r="Z90" s="6">
        <f t="shared" si="37"/>
        <v>70</v>
      </c>
      <c r="AA90" s="5">
        <f t="shared" si="38"/>
        <v>75</v>
      </c>
      <c r="AB90" s="6">
        <f t="shared" si="39"/>
        <v>70</v>
      </c>
      <c r="AC90" s="5">
        <f t="shared" si="40"/>
        <v>75</v>
      </c>
      <c r="AD90" s="6">
        <f t="shared" si="41"/>
        <v>70</v>
      </c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</row>
    <row r="91" spans="1:46" x14ac:dyDescent="0.3">
      <c r="A91" s="78">
        <v>89</v>
      </c>
      <c r="B91" s="78">
        <v>170701090</v>
      </c>
      <c r="C91" s="78">
        <v>21</v>
      </c>
      <c r="D91" s="78">
        <v>4</v>
      </c>
      <c r="E91" s="78">
        <v>14</v>
      </c>
      <c r="F91" s="78">
        <v>4</v>
      </c>
      <c r="G91" s="78">
        <v>8</v>
      </c>
      <c r="H91" s="78">
        <v>5</v>
      </c>
      <c r="I91" s="78">
        <v>16</v>
      </c>
      <c r="J91" s="78">
        <v>5</v>
      </c>
      <c r="K91" s="78">
        <v>18.329999999999998</v>
      </c>
      <c r="L91" s="78">
        <v>5</v>
      </c>
      <c r="M91" s="78">
        <v>18.329999999999998</v>
      </c>
      <c r="N91" s="78">
        <v>5</v>
      </c>
      <c r="O91" s="78" t="s">
        <v>51</v>
      </c>
      <c r="P91" s="6">
        <f t="shared" si="27"/>
        <v>16</v>
      </c>
      <c r="Q91" s="6">
        <f t="shared" si="28"/>
        <v>16</v>
      </c>
      <c r="R91" s="6">
        <f t="shared" si="29"/>
        <v>16</v>
      </c>
      <c r="S91" s="6">
        <f t="shared" si="30"/>
        <v>16</v>
      </c>
      <c r="T91" s="6">
        <f t="shared" si="31"/>
        <v>16</v>
      </c>
      <c r="U91" s="5">
        <f t="shared" si="32"/>
        <v>67.567567567567565</v>
      </c>
      <c r="V91" s="6">
        <f t="shared" si="33"/>
        <v>80</v>
      </c>
      <c r="W91" s="5">
        <f t="shared" si="34"/>
        <v>67.391304347826093</v>
      </c>
      <c r="X91" s="6">
        <f t="shared" si="35"/>
        <v>80</v>
      </c>
      <c r="Y91" s="5">
        <f t="shared" si="36"/>
        <v>56.756756756756758</v>
      </c>
      <c r="Z91" s="6">
        <f t="shared" si="37"/>
        <v>80</v>
      </c>
      <c r="AA91" s="5">
        <f t="shared" si="38"/>
        <v>77.766666666666666</v>
      </c>
      <c r="AB91" s="6">
        <f t="shared" si="39"/>
        <v>80</v>
      </c>
      <c r="AC91" s="5">
        <f t="shared" si="40"/>
        <v>77.766666666666666</v>
      </c>
      <c r="AD91" s="6">
        <f t="shared" si="41"/>
        <v>80</v>
      </c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</row>
    <row r="92" spans="1:46" x14ac:dyDescent="0.3">
      <c r="A92" s="78">
        <v>90</v>
      </c>
      <c r="B92" s="78">
        <v>170701091</v>
      </c>
      <c r="C92" s="78">
        <v>24</v>
      </c>
      <c r="D92" s="78">
        <v>5</v>
      </c>
      <c r="E92" s="78">
        <v>5</v>
      </c>
      <c r="F92" s="78">
        <v>5</v>
      </c>
      <c r="G92" s="78">
        <v>9</v>
      </c>
      <c r="H92" s="78">
        <v>4</v>
      </c>
      <c r="I92" s="78">
        <v>15</v>
      </c>
      <c r="J92" s="78">
        <v>4</v>
      </c>
      <c r="K92" s="78">
        <v>19.16</v>
      </c>
      <c r="L92" s="78">
        <v>5</v>
      </c>
      <c r="M92" s="78">
        <v>19.16</v>
      </c>
      <c r="N92" s="78">
        <v>5</v>
      </c>
      <c r="O92" s="78" t="s">
        <v>51</v>
      </c>
      <c r="P92" s="6">
        <f t="shared" si="27"/>
        <v>16</v>
      </c>
      <c r="Q92" s="6">
        <f t="shared" si="28"/>
        <v>16</v>
      </c>
      <c r="R92" s="6">
        <f t="shared" si="29"/>
        <v>16</v>
      </c>
      <c r="S92" s="6">
        <f t="shared" si="30"/>
        <v>16</v>
      </c>
      <c r="T92" s="6">
        <f t="shared" si="31"/>
        <v>16</v>
      </c>
      <c r="U92" s="5">
        <f t="shared" si="32"/>
        <v>78.378378378378372</v>
      </c>
      <c r="V92" s="6">
        <f t="shared" si="33"/>
        <v>80</v>
      </c>
      <c r="W92" s="5">
        <f t="shared" si="34"/>
        <v>50</v>
      </c>
      <c r="X92" s="6">
        <f t="shared" si="35"/>
        <v>80</v>
      </c>
      <c r="Y92" s="5">
        <f t="shared" si="36"/>
        <v>51.351351351351347</v>
      </c>
      <c r="Z92" s="6">
        <f t="shared" si="37"/>
        <v>80</v>
      </c>
      <c r="AA92" s="5">
        <f t="shared" si="38"/>
        <v>80.533333333333331</v>
      </c>
      <c r="AB92" s="6">
        <f t="shared" si="39"/>
        <v>80</v>
      </c>
      <c r="AC92" s="5">
        <f t="shared" si="40"/>
        <v>80.533333333333331</v>
      </c>
      <c r="AD92" s="6">
        <f t="shared" si="41"/>
        <v>80</v>
      </c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</row>
    <row r="93" spans="1:46" x14ac:dyDescent="0.3">
      <c r="A93" s="78">
        <v>91</v>
      </c>
      <c r="B93" s="78">
        <v>170701092</v>
      </c>
      <c r="C93" s="78">
        <v>23</v>
      </c>
      <c r="D93" s="78">
        <v>4</v>
      </c>
      <c r="E93" s="78">
        <v>8</v>
      </c>
      <c r="F93" s="78">
        <v>4</v>
      </c>
      <c r="G93" s="78">
        <v>10</v>
      </c>
      <c r="H93" s="78">
        <v>4</v>
      </c>
      <c r="I93" s="78">
        <v>17</v>
      </c>
      <c r="J93" s="78">
        <v>5</v>
      </c>
      <c r="K93" s="78">
        <v>19.16</v>
      </c>
      <c r="L93" s="78">
        <v>5</v>
      </c>
      <c r="M93" s="78">
        <v>19.16</v>
      </c>
      <c r="N93" s="78">
        <v>5</v>
      </c>
      <c r="O93" s="78" t="s">
        <v>51</v>
      </c>
      <c r="P93" s="6">
        <f t="shared" si="27"/>
        <v>16</v>
      </c>
      <c r="Q93" s="6">
        <f t="shared" si="28"/>
        <v>16</v>
      </c>
      <c r="R93" s="6">
        <f t="shared" si="29"/>
        <v>16</v>
      </c>
      <c r="S93" s="6">
        <f t="shared" si="30"/>
        <v>16</v>
      </c>
      <c r="T93" s="6">
        <f t="shared" si="31"/>
        <v>16</v>
      </c>
      <c r="U93" s="5">
        <f t="shared" si="32"/>
        <v>72.972972972972968</v>
      </c>
      <c r="V93" s="6">
        <f t="shared" si="33"/>
        <v>80</v>
      </c>
      <c r="W93" s="5">
        <f t="shared" si="34"/>
        <v>56.521739130434781</v>
      </c>
      <c r="X93" s="6">
        <f t="shared" si="35"/>
        <v>80</v>
      </c>
      <c r="Y93" s="5">
        <f t="shared" si="36"/>
        <v>59.45945945945946</v>
      </c>
      <c r="Z93" s="6">
        <f t="shared" si="37"/>
        <v>80</v>
      </c>
      <c r="AA93" s="5">
        <f t="shared" si="38"/>
        <v>80.533333333333331</v>
      </c>
      <c r="AB93" s="6">
        <f t="shared" si="39"/>
        <v>80</v>
      </c>
      <c r="AC93" s="5">
        <f t="shared" si="40"/>
        <v>80.533333333333331</v>
      </c>
      <c r="AD93" s="6">
        <f t="shared" si="41"/>
        <v>80</v>
      </c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</row>
    <row r="94" spans="1:46" x14ac:dyDescent="0.3">
      <c r="A94" s="78">
        <v>92</v>
      </c>
      <c r="B94" s="78">
        <v>170701093</v>
      </c>
      <c r="C94" s="78">
        <v>15</v>
      </c>
      <c r="D94" s="78">
        <v>4</v>
      </c>
      <c r="E94" s="78">
        <v>0</v>
      </c>
      <c r="F94" s="78">
        <v>4</v>
      </c>
      <c r="G94" s="78">
        <v>5</v>
      </c>
      <c r="H94" s="78">
        <v>4</v>
      </c>
      <c r="I94" s="78">
        <v>12</v>
      </c>
      <c r="J94" s="78">
        <v>4</v>
      </c>
      <c r="K94" s="78">
        <v>20</v>
      </c>
      <c r="L94" s="78">
        <v>5</v>
      </c>
      <c r="M94" s="78">
        <v>20</v>
      </c>
      <c r="N94" s="78">
        <v>5</v>
      </c>
      <c r="O94" s="78" t="s">
        <v>52</v>
      </c>
      <c r="P94" s="6">
        <f t="shared" si="27"/>
        <v>14</v>
      </c>
      <c r="Q94" s="6">
        <f t="shared" si="28"/>
        <v>14</v>
      </c>
      <c r="R94" s="6">
        <f t="shared" si="29"/>
        <v>14</v>
      </c>
      <c r="S94" s="6">
        <f t="shared" si="30"/>
        <v>14</v>
      </c>
      <c r="T94" s="6">
        <f t="shared" si="31"/>
        <v>14</v>
      </c>
      <c r="U94" s="5">
        <f t="shared" si="32"/>
        <v>51.351351351351347</v>
      </c>
      <c r="V94" s="6">
        <f t="shared" si="33"/>
        <v>70</v>
      </c>
      <c r="W94" s="5">
        <f t="shared" si="34"/>
        <v>28.260869565217391</v>
      </c>
      <c r="X94" s="6">
        <f t="shared" si="35"/>
        <v>70</v>
      </c>
      <c r="Y94" s="5">
        <f t="shared" si="36"/>
        <v>43.243243243243242</v>
      </c>
      <c r="Z94" s="6">
        <f t="shared" si="37"/>
        <v>70</v>
      </c>
      <c r="AA94" s="5">
        <f t="shared" si="38"/>
        <v>83.333333333333343</v>
      </c>
      <c r="AB94" s="6">
        <f t="shared" si="39"/>
        <v>70</v>
      </c>
      <c r="AC94" s="5">
        <f t="shared" si="40"/>
        <v>83.333333333333343</v>
      </c>
      <c r="AD94" s="6">
        <f t="shared" si="41"/>
        <v>70</v>
      </c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</row>
    <row r="95" spans="1:46" x14ac:dyDescent="0.3">
      <c r="A95" s="78">
        <v>93</v>
      </c>
      <c r="B95" s="78">
        <v>170701094</v>
      </c>
      <c r="C95" s="78">
        <v>5</v>
      </c>
      <c r="D95" s="78">
        <v>3</v>
      </c>
      <c r="E95" s="78">
        <v>3</v>
      </c>
      <c r="F95" s="78">
        <v>3</v>
      </c>
      <c r="G95" s="78">
        <v>8</v>
      </c>
      <c r="H95" s="78">
        <v>4</v>
      </c>
      <c r="I95" s="78">
        <v>15</v>
      </c>
      <c r="J95" s="78">
        <v>4</v>
      </c>
      <c r="K95" s="78">
        <v>19.16</v>
      </c>
      <c r="L95" s="78">
        <v>5</v>
      </c>
      <c r="M95" s="78">
        <v>19.16</v>
      </c>
      <c r="N95" s="78">
        <v>5</v>
      </c>
      <c r="O95" s="78" t="s">
        <v>53</v>
      </c>
      <c r="P95" s="6">
        <f t="shared" si="27"/>
        <v>12</v>
      </c>
      <c r="Q95" s="6">
        <f t="shared" si="28"/>
        <v>12</v>
      </c>
      <c r="R95" s="6">
        <f t="shared" si="29"/>
        <v>12</v>
      </c>
      <c r="S95" s="6">
        <f t="shared" si="30"/>
        <v>12</v>
      </c>
      <c r="T95" s="6">
        <f t="shared" si="31"/>
        <v>12</v>
      </c>
      <c r="U95" s="5">
        <f t="shared" si="32"/>
        <v>21.621621621621621</v>
      </c>
      <c r="V95" s="6">
        <f t="shared" si="33"/>
        <v>60</v>
      </c>
      <c r="W95" s="5">
        <f t="shared" si="34"/>
        <v>39.130434782608695</v>
      </c>
      <c r="X95" s="6">
        <f t="shared" si="35"/>
        <v>60</v>
      </c>
      <c r="Y95" s="5">
        <f t="shared" si="36"/>
        <v>51.351351351351347</v>
      </c>
      <c r="Z95" s="6">
        <f t="shared" si="37"/>
        <v>60</v>
      </c>
      <c r="AA95" s="5">
        <f t="shared" si="38"/>
        <v>80.533333333333331</v>
      </c>
      <c r="AB95" s="6">
        <f t="shared" si="39"/>
        <v>60</v>
      </c>
      <c r="AC95" s="5">
        <f t="shared" si="40"/>
        <v>80.533333333333331</v>
      </c>
      <c r="AD95" s="6">
        <f t="shared" si="41"/>
        <v>60</v>
      </c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</row>
    <row r="96" spans="1:46" x14ac:dyDescent="0.3">
      <c r="A96" s="78">
        <v>94</v>
      </c>
      <c r="B96" s="78">
        <v>170701095</v>
      </c>
      <c r="C96" s="78">
        <v>19</v>
      </c>
      <c r="D96" s="78">
        <v>3</v>
      </c>
      <c r="E96" s="78">
        <v>0</v>
      </c>
      <c r="F96" s="78">
        <v>3</v>
      </c>
      <c r="G96" s="78">
        <v>12</v>
      </c>
      <c r="H96" s="78">
        <v>4</v>
      </c>
      <c r="I96" s="78">
        <v>22</v>
      </c>
      <c r="J96" s="78">
        <v>5</v>
      </c>
      <c r="K96" s="78">
        <v>20</v>
      </c>
      <c r="L96" s="78">
        <v>4.5</v>
      </c>
      <c r="M96" s="78">
        <v>20</v>
      </c>
      <c r="N96" s="78">
        <v>5</v>
      </c>
      <c r="O96" s="78" t="s">
        <v>52</v>
      </c>
      <c r="P96" s="6">
        <f t="shared" si="27"/>
        <v>14</v>
      </c>
      <c r="Q96" s="6">
        <f t="shared" si="28"/>
        <v>14</v>
      </c>
      <c r="R96" s="6">
        <f t="shared" si="29"/>
        <v>14</v>
      </c>
      <c r="S96" s="6">
        <f t="shared" si="30"/>
        <v>14</v>
      </c>
      <c r="T96" s="6">
        <f t="shared" si="31"/>
        <v>14</v>
      </c>
      <c r="U96" s="5">
        <f t="shared" si="32"/>
        <v>59.45945945945946</v>
      </c>
      <c r="V96" s="6">
        <f t="shared" si="33"/>
        <v>70</v>
      </c>
      <c r="W96" s="5">
        <f t="shared" si="34"/>
        <v>41.304347826086953</v>
      </c>
      <c r="X96" s="6">
        <f t="shared" si="35"/>
        <v>70</v>
      </c>
      <c r="Y96" s="5">
        <f t="shared" si="36"/>
        <v>72.972972972972968</v>
      </c>
      <c r="Z96" s="6">
        <f t="shared" si="37"/>
        <v>70</v>
      </c>
      <c r="AA96" s="5">
        <f t="shared" si="38"/>
        <v>81.666666666666671</v>
      </c>
      <c r="AB96" s="6">
        <f t="shared" si="39"/>
        <v>70</v>
      </c>
      <c r="AC96" s="5">
        <f t="shared" si="40"/>
        <v>83.333333333333343</v>
      </c>
      <c r="AD96" s="6">
        <f t="shared" si="41"/>
        <v>70</v>
      </c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</row>
    <row r="97" spans="1:46" x14ac:dyDescent="0.3">
      <c r="A97" s="78">
        <v>95</v>
      </c>
      <c r="B97" s="78">
        <v>170701096</v>
      </c>
      <c r="C97" s="78">
        <v>19</v>
      </c>
      <c r="D97" s="78">
        <v>3</v>
      </c>
      <c r="E97" s="78">
        <v>0</v>
      </c>
      <c r="F97" s="78">
        <v>3</v>
      </c>
      <c r="G97" s="78">
        <v>11</v>
      </c>
      <c r="H97" s="78">
        <v>5</v>
      </c>
      <c r="I97" s="78">
        <v>14</v>
      </c>
      <c r="J97" s="78">
        <v>5</v>
      </c>
      <c r="K97" s="78">
        <v>18.329999999999998</v>
      </c>
      <c r="L97" s="78">
        <v>5</v>
      </c>
      <c r="M97" s="78">
        <v>18.329999999999998</v>
      </c>
      <c r="N97" s="78">
        <v>5</v>
      </c>
      <c r="O97" s="78" t="s">
        <v>52</v>
      </c>
      <c r="P97" s="6">
        <f t="shared" si="27"/>
        <v>14</v>
      </c>
      <c r="Q97" s="6">
        <f t="shared" si="28"/>
        <v>14</v>
      </c>
      <c r="R97" s="6">
        <f t="shared" si="29"/>
        <v>14</v>
      </c>
      <c r="S97" s="6">
        <f t="shared" si="30"/>
        <v>14</v>
      </c>
      <c r="T97" s="6">
        <f t="shared" si="31"/>
        <v>14</v>
      </c>
      <c r="U97" s="5">
        <f t="shared" si="32"/>
        <v>59.45945945945946</v>
      </c>
      <c r="V97" s="6">
        <f t="shared" si="33"/>
        <v>70</v>
      </c>
      <c r="W97" s="5">
        <f t="shared" si="34"/>
        <v>41.304347826086953</v>
      </c>
      <c r="X97" s="6">
        <f t="shared" si="35"/>
        <v>70</v>
      </c>
      <c r="Y97" s="5">
        <f t="shared" si="36"/>
        <v>51.351351351351347</v>
      </c>
      <c r="Z97" s="6">
        <f t="shared" si="37"/>
        <v>70</v>
      </c>
      <c r="AA97" s="5">
        <f t="shared" si="38"/>
        <v>77.766666666666666</v>
      </c>
      <c r="AB97" s="6">
        <f t="shared" si="39"/>
        <v>70</v>
      </c>
      <c r="AC97" s="5">
        <f t="shared" si="40"/>
        <v>77.766666666666666</v>
      </c>
      <c r="AD97" s="6">
        <f t="shared" si="41"/>
        <v>70</v>
      </c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</row>
    <row r="98" spans="1:46" x14ac:dyDescent="0.3">
      <c r="A98" s="78">
        <v>96</v>
      </c>
      <c r="B98" s="78">
        <v>170701097</v>
      </c>
      <c r="C98" s="78">
        <v>23</v>
      </c>
      <c r="D98" s="78">
        <v>5</v>
      </c>
      <c r="E98" s="78">
        <v>2</v>
      </c>
      <c r="F98" s="78">
        <v>5</v>
      </c>
      <c r="G98" s="78">
        <v>10</v>
      </c>
      <c r="H98" s="78">
        <v>4</v>
      </c>
      <c r="I98" s="78">
        <v>19</v>
      </c>
      <c r="J98" s="78">
        <v>5</v>
      </c>
      <c r="K98" s="78">
        <v>20</v>
      </c>
      <c r="L98" s="78">
        <v>5</v>
      </c>
      <c r="M98" s="78">
        <v>20</v>
      </c>
      <c r="N98" s="78">
        <v>5</v>
      </c>
      <c r="O98" s="78" t="s">
        <v>51</v>
      </c>
      <c r="P98" s="6">
        <f t="shared" si="27"/>
        <v>16</v>
      </c>
      <c r="Q98" s="6">
        <f t="shared" si="28"/>
        <v>16</v>
      </c>
      <c r="R98" s="6">
        <f t="shared" si="29"/>
        <v>16</v>
      </c>
      <c r="S98" s="6">
        <f t="shared" si="30"/>
        <v>16</v>
      </c>
      <c r="T98" s="6">
        <f t="shared" si="31"/>
        <v>16</v>
      </c>
      <c r="U98" s="5">
        <f t="shared" si="32"/>
        <v>75.675675675675677</v>
      </c>
      <c r="V98" s="6">
        <f t="shared" si="33"/>
        <v>80</v>
      </c>
      <c r="W98" s="5">
        <f t="shared" si="34"/>
        <v>45.652173913043477</v>
      </c>
      <c r="X98" s="6">
        <f t="shared" si="35"/>
        <v>80</v>
      </c>
      <c r="Y98" s="5">
        <f t="shared" si="36"/>
        <v>64.86486486486487</v>
      </c>
      <c r="Z98" s="6">
        <f t="shared" si="37"/>
        <v>80</v>
      </c>
      <c r="AA98" s="5">
        <f t="shared" si="38"/>
        <v>83.333333333333343</v>
      </c>
      <c r="AB98" s="6">
        <f t="shared" si="39"/>
        <v>80</v>
      </c>
      <c r="AC98" s="5">
        <f t="shared" si="40"/>
        <v>83.333333333333343</v>
      </c>
      <c r="AD98" s="6">
        <f t="shared" si="41"/>
        <v>80</v>
      </c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</row>
    <row r="99" spans="1:46" x14ac:dyDescent="0.3">
      <c r="A99" s="78">
        <v>97</v>
      </c>
      <c r="B99" s="78">
        <v>170701099</v>
      </c>
      <c r="C99" s="78">
        <v>25</v>
      </c>
      <c r="D99" s="78">
        <v>4</v>
      </c>
      <c r="E99" s="78">
        <v>0</v>
      </c>
      <c r="F99" s="78">
        <v>4</v>
      </c>
      <c r="G99" s="78">
        <v>16</v>
      </c>
      <c r="H99" s="78">
        <v>4</v>
      </c>
      <c r="I99" s="78">
        <v>21</v>
      </c>
      <c r="J99" s="78">
        <v>5</v>
      </c>
      <c r="K99" s="78">
        <v>18.329999999999998</v>
      </c>
      <c r="L99" s="78">
        <v>5</v>
      </c>
      <c r="M99" s="78">
        <v>18.329999999999998</v>
      </c>
      <c r="N99" s="78">
        <v>5</v>
      </c>
      <c r="O99" s="78" t="s">
        <v>51</v>
      </c>
      <c r="P99" s="6">
        <f t="shared" si="27"/>
        <v>16</v>
      </c>
      <c r="Q99" s="6">
        <f t="shared" si="28"/>
        <v>16</v>
      </c>
      <c r="R99" s="6">
        <f t="shared" si="29"/>
        <v>16</v>
      </c>
      <c r="S99" s="6">
        <f t="shared" si="30"/>
        <v>16</v>
      </c>
      <c r="T99" s="6">
        <f t="shared" si="31"/>
        <v>16</v>
      </c>
      <c r="U99" s="5">
        <f t="shared" si="32"/>
        <v>78.378378378378372</v>
      </c>
      <c r="V99" s="6">
        <f t="shared" si="33"/>
        <v>80</v>
      </c>
      <c r="W99" s="5">
        <f t="shared" si="34"/>
        <v>52.173913043478258</v>
      </c>
      <c r="X99" s="6">
        <f t="shared" si="35"/>
        <v>80</v>
      </c>
      <c r="Y99" s="5">
        <f t="shared" si="36"/>
        <v>70.270270270270274</v>
      </c>
      <c r="Z99" s="6">
        <f t="shared" si="37"/>
        <v>80</v>
      </c>
      <c r="AA99" s="5">
        <f t="shared" si="38"/>
        <v>77.766666666666666</v>
      </c>
      <c r="AB99" s="6">
        <f t="shared" si="39"/>
        <v>80</v>
      </c>
      <c r="AC99" s="5">
        <f t="shared" si="40"/>
        <v>77.766666666666666</v>
      </c>
      <c r="AD99" s="6">
        <f t="shared" si="41"/>
        <v>80</v>
      </c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</row>
    <row r="100" spans="1:46" x14ac:dyDescent="0.3">
      <c r="A100" s="78">
        <v>98</v>
      </c>
      <c r="B100" s="78">
        <v>170701100</v>
      </c>
      <c r="C100" s="78">
        <v>16</v>
      </c>
      <c r="D100" s="78">
        <v>4</v>
      </c>
      <c r="E100" s="78">
        <v>3</v>
      </c>
      <c r="F100" s="78">
        <v>4</v>
      </c>
      <c r="G100" s="78">
        <v>7</v>
      </c>
      <c r="H100" s="78">
        <v>4</v>
      </c>
      <c r="I100" s="78">
        <v>12</v>
      </c>
      <c r="J100" s="78">
        <v>5</v>
      </c>
      <c r="K100" s="78">
        <v>20</v>
      </c>
      <c r="L100" s="78">
        <v>5</v>
      </c>
      <c r="M100" s="78">
        <v>20</v>
      </c>
      <c r="N100" s="78">
        <v>5</v>
      </c>
      <c r="O100" s="78" t="s">
        <v>52</v>
      </c>
      <c r="P100" s="6">
        <f t="shared" si="27"/>
        <v>14</v>
      </c>
      <c r="Q100" s="6">
        <f t="shared" si="28"/>
        <v>14</v>
      </c>
      <c r="R100" s="6">
        <f t="shared" si="29"/>
        <v>14</v>
      </c>
      <c r="S100" s="6">
        <f t="shared" si="30"/>
        <v>14</v>
      </c>
      <c r="T100" s="6">
        <f t="shared" si="31"/>
        <v>14</v>
      </c>
      <c r="U100" s="5">
        <f t="shared" si="32"/>
        <v>54.054054054054056</v>
      </c>
      <c r="V100" s="6">
        <f t="shared" si="33"/>
        <v>70</v>
      </c>
      <c r="W100" s="5">
        <f t="shared" si="34"/>
        <v>39.130434782608695</v>
      </c>
      <c r="X100" s="6">
        <f t="shared" si="35"/>
        <v>70</v>
      </c>
      <c r="Y100" s="5">
        <f t="shared" si="36"/>
        <v>45.945945945945951</v>
      </c>
      <c r="Z100" s="6">
        <f t="shared" si="37"/>
        <v>70</v>
      </c>
      <c r="AA100" s="5">
        <f t="shared" si="38"/>
        <v>83.333333333333343</v>
      </c>
      <c r="AB100" s="6">
        <f t="shared" si="39"/>
        <v>70</v>
      </c>
      <c r="AC100" s="5">
        <f t="shared" si="40"/>
        <v>83.333333333333343</v>
      </c>
      <c r="AD100" s="6">
        <f t="shared" si="41"/>
        <v>70</v>
      </c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</row>
    <row r="101" spans="1:46" x14ac:dyDescent="0.3">
      <c r="A101" s="78">
        <v>99</v>
      </c>
      <c r="B101" s="78">
        <v>170701101</v>
      </c>
      <c r="C101" s="78">
        <v>25</v>
      </c>
      <c r="D101" s="78">
        <v>3</v>
      </c>
      <c r="E101" s="78">
        <v>0</v>
      </c>
      <c r="F101" s="78">
        <v>3</v>
      </c>
      <c r="G101" s="78">
        <v>10</v>
      </c>
      <c r="H101" s="78">
        <v>4</v>
      </c>
      <c r="I101" s="78">
        <v>12</v>
      </c>
      <c r="J101" s="78">
        <v>4</v>
      </c>
      <c r="K101" s="78">
        <v>20.83</v>
      </c>
      <c r="L101" s="78">
        <v>5</v>
      </c>
      <c r="M101" s="78">
        <v>20.83</v>
      </c>
      <c r="N101" s="78">
        <v>5</v>
      </c>
      <c r="O101" s="78" t="s">
        <v>51</v>
      </c>
      <c r="P101" s="6">
        <f t="shared" si="27"/>
        <v>16</v>
      </c>
      <c r="Q101" s="6">
        <f t="shared" si="28"/>
        <v>16</v>
      </c>
      <c r="R101" s="6">
        <f t="shared" si="29"/>
        <v>16</v>
      </c>
      <c r="S101" s="6">
        <f t="shared" si="30"/>
        <v>16</v>
      </c>
      <c r="T101" s="6">
        <f t="shared" si="31"/>
        <v>16</v>
      </c>
      <c r="U101" s="5">
        <f t="shared" si="32"/>
        <v>75.675675675675677</v>
      </c>
      <c r="V101" s="6">
        <f t="shared" si="33"/>
        <v>80</v>
      </c>
      <c r="W101" s="5">
        <f t="shared" si="34"/>
        <v>36.95652173913043</v>
      </c>
      <c r="X101" s="6">
        <f t="shared" si="35"/>
        <v>80</v>
      </c>
      <c r="Y101" s="5">
        <f t="shared" si="36"/>
        <v>43.243243243243242</v>
      </c>
      <c r="Z101" s="6">
        <f t="shared" si="37"/>
        <v>80</v>
      </c>
      <c r="AA101" s="5">
        <f t="shared" si="38"/>
        <v>86.1</v>
      </c>
      <c r="AB101" s="6">
        <f t="shared" si="39"/>
        <v>80</v>
      </c>
      <c r="AC101" s="5">
        <f t="shared" si="40"/>
        <v>86.1</v>
      </c>
      <c r="AD101" s="6">
        <f t="shared" si="41"/>
        <v>80</v>
      </c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</row>
    <row r="102" spans="1:46" x14ac:dyDescent="0.3">
      <c r="A102" s="78">
        <v>100</v>
      </c>
      <c r="B102" s="78">
        <v>170701102</v>
      </c>
      <c r="C102" s="78">
        <v>24</v>
      </c>
      <c r="D102" s="78">
        <v>4</v>
      </c>
      <c r="E102" s="78">
        <v>3</v>
      </c>
      <c r="F102" s="78">
        <v>4</v>
      </c>
      <c r="G102" s="78">
        <v>13</v>
      </c>
      <c r="H102" s="78">
        <v>4</v>
      </c>
      <c r="I102" s="78">
        <v>18</v>
      </c>
      <c r="J102" s="78">
        <v>4</v>
      </c>
      <c r="K102" s="78">
        <v>20</v>
      </c>
      <c r="L102" s="78">
        <v>5</v>
      </c>
      <c r="M102" s="78">
        <v>20</v>
      </c>
      <c r="N102" s="78">
        <v>5</v>
      </c>
      <c r="O102" s="78" t="s">
        <v>51</v>
      </c>
      <c r="P102" s="6">
        <f t="shared" si="27"/>
        <v>16</v>
      </c>
      <c r="Q102" s="6">
        <f t="shared" si="28"/>
        <v>16</v>
      </c>
      <c r="R102" s="6">
        <f t="shared" si="29"/>
        <v>16</v>
      </c>
      <c r="S102" s="6">
        <f t="shared" si="30"/>
        <v>16</v>
      </c>
      <c r="T102" s="6">
        <f t="shared" si="31"/>
        <v>16</v>
      </c>
      <c r="U102" s="5">
        <f t="shared" si="32"/>
        <v>75.675675675675677</v>
      </c>
      <c r="V102" s="6">
        <f t="shared" si="33"/>
        <v>80</v>
      </c>
      <c r="W102" s="5">
        <f t="shared" si="34"/>
        <v>52.173913043478258</v>
      </c>
      <c r="X102" s="6">
        <f t="shared" si="35"/>
        <v>80</v>
      </c>
      <c r="Y102" s="5">
        <f t="shared" si="36"/>
        <v>59.45945945945946</v>
      </c>
      <c r="Z102" s="6">
        <f t="shared" si="37"/>
        <v>80</v>
      </c>
      <c r="AA102" s="5">
        <f t="shared" si="38"/>
        <v>83.333333333333343</v>
      </c>
      <c r="AB102" s="6">
        <f t="shared" si="39"/>
        <v>80</v>
      </c>
      <c r="AC102" s="5">
        <f t="shared" si="40"/>
        <v>83.333333333333343</v>
      </c>
      <c r="AD102" s="6">
        <f t="shared" si="41"/>
        <v>80</v>
      </c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</row>
    <row r="103" spans="1:46" x14ac:dyDescent="0.3">
      <c r="A103" s="78">
        <v>101</v>
      </c>
      <c r="B103" s="78">
        <v>170701103</v>
      </c>
      <c r="C103" s="78">
        <v>21</v>
      </c>
      <c r="D103" s="78">
        <v>4</v>
      </c>
      <c r="E103" s="78">
        <v>4</v>
      </c>
      <c r="F103" s="78">
        <v>4</v>
      </c>
      <c r="G103" s="78">
        <v>11</v>
      </c>
      <c r="H103" s="78">
        <v>5</v>
      </c>
      <c r="I103" s="78">
        <v>17</v>
      </c>
      <c r="J103" s="78">
        <v>5</v>
      </c>
      <c r="K103" s="78">
        <v>15.83</v>
      </c>
      <c r="L103" s="78">
        <v>5</v>
      </c>
      <c r="M103" s="78">
        <v>15.83</v>
      </c>
      <c r="N103" s="78">
        <v>5</v>
      </c>
      <c r="O103" s="78" t="s">
        <v>51</v>
      </c>
      <c r="P103" s="6">
        <f t="shared" si="27"/>
        <v>16</v>
      </c>
      <c r="Q103" s="6">
        <f t="shared" si="28"/>
        <v>16</v>
      </c>
      <c r="R103" s="6">
        <f t="shared" si="29"/>
        <v>16</v>
      </c>
      <c r="S103" s="6">
        <f t="shared" si="30"/>
        <v>16</v>
      </c>
      <c r="T103" s="6">
        <f t="shared" si="31"/>
        <v>16</v>
      </c>
      <c r="U103" s="5">
        <f t="shared" si="32"/>
        <v>67.567567567567565</v>
      </c>
      <c r="V103" s="6">
        <f t="shared" si="33"/>
        <v>80</v>
      </c>
      <c r="W103" s="5">
        <f t="shared" si="34"/>
        <v>52.173913043478258</v>
      </c>
      <c r="X103" s="6">
        <f t="shared" si="35"/>
        <v>80</v>
      </c>
      <c r="Y103" s="5">
        <f t="shared" si="36"/>
        <v>59.45945945945946</v>
      </c>
      <c r="Z103" s="6">
        <f t="shared" si="37"/>
        <v>80</v>
      </c>
      <c r="AA103" s="5">
        <f t="shared" si="38"/>
        <v>69.433333333333323</v>
      </c>
      <c r="AB103" s="6">
        <f t="shared" si="39"/>
        <v>80</v>
      </c>
      <c r="AC103" s="5">
        <f t="shared" si="40"/>
        <v>69.433333333333323</v>
      </c>
      <c r="AD103" s="6">
        <f t="shared" si="41"/>
        <v>80</v>
      </c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</row>
    <row r="104" spans="1:46" x14ac:dyDescent="0.3">
      <c r="A104" s="78">
        <v>102</v>
      </c>
      <c r="B104" s="78">
        <v>170701104</v>
      </c>
      <c r="C104" s="78">
        <v>28</v>
      </c>
      <c r="D104" s="78">
        <v>4</v>
      </c>
      <c r="E104" s="78">
        <v>13</v>
      </c>
      <c r="F104" s="78">
        <v>4</v>
      </c>
      <c r="G104" s="78">
        <v>11</v>
      </c>
      <c r="H104" s="78">
        <v>4</v>
      </c>
      <c r="I104" s="78">
        <v>18</v>
      </c>
      <c r="J104" s="78">
        <v>5</v>
      </c>
      <c r="K104" s="78">
        <v>20</v>
      </c>
      <c r="L104" s="78">
        <v>5</v>
      </c>
      <c r="M104" s="78">
        <v>20</v>
      </c>
      <c r="N104" s="78">
        <v>5</v>
      </c>
      <c r="O104" s="78" t="s">
        <v>51</v>
      </c>
      <c r="P104" s="6">
        <f t="shared" si="27"/>
        <v>16</v>
      </c>
      <c r="Q104" s="6">
        <f t="shared" si="28"/>
        <v>16</v>
      </c>
      <c r="R104" s="6">
        <f t="shared" si="29"/>
        <v>16</v>
      </c>
      <c r="S104" s="6">
        <f t="shared" si="30"/>
        <v>16</v>
      </c>
      <c r="T104" s="6">
        <f t="shared" si="31"/>
        <v>16</v>
      </c>
      <c r="U104" s="5">
        <f t="shared" si="32"/>
        <v>86.486486486486484</v>
      </c>
      <c r="V104" s="6">
        <f t="shared" si="33"/>
        <v>80</v>
      </c>
      <c r="W104" s="5">
        <f t="shared" si="34"/>
        <v>69.565217391304344</v>
      </c>
      <c r="X104" s="6">
        <f t="shared" si="35"/>
        <v>80</v>
      </c>
      <c r="Y104" s="5">
        <f t="shared" si="36"/>
        <v>62.162162162162161</v>
      </c>
      <c r="Z104" s="6">
        <f t="shared" si="37"/>
        <v>80</v>
      </c>
      <c r="AA104" s="5">
        <f t="shared" si="38"/>
        <v>83.333333333333343</v>
      </c>
      <c r="AB104" s="6">
        <f t="shared" si="39"/>
        <v>80</v>
      </c>
      <c r="AC104" s="5">
        <f t="shared" si="40"/>
        <v>83.333333333333343</v>
      </c>
      <c r="AD104" s="6">
        <f t="shared" si="41"/>
        <v>80</v>
      </c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</row>
    <row r="105" spans="1:46" x14ac:dyDescent="0.3">
      <c r="A105" s="78">
        <v>103</v>
      </c>
      <c r="B105" s="78">
        <v>170701105</v>
      </c>
      <c r="C105" s="78">
        <v>22</v>
      </c>
      <c r="D105" s="78">
        <v>4</v>
      </c>
      <c r="E105" s="78">
        <v>3</v>
      </c>
      <c r="F105" s="78">
        <v>4</v>
      </c>
      <c r="G105" s="78">
        <v>8</v>
      </c>
      <c r="H105" s="78">
        <v>4</v>
      </c>
      <c r="I105" s="78">
        <v>18</v>
      </c>
      <c r="J105" s="78">
        <v>4</v>
      </c>
      <c r="K105" s="78">
        <v>20</v>
      </c>
      <c r="L105" s="78">
        <v>5</v>
      </c>
      <c r="M105" s="78">
        <v>20</v>
      </c>
      <c r="N105" s="78">
        <v>5</v>
      </c>
      <c r="O105" s="78" t="s">
        <v>51</v>
      </c>
      <c r="P105" s="6">
        <f t="shared" si="27"/>
        <v>16</v>
      </c>
      <c r="Q105" s="6">
        <f t="shared" si="28"/>
        <v>16</v>
      </c>
      <c r="R105" s="6">
        <f t="shared" si="29"/>
        <v>16</v>
      </c>
      <c r="S105" s="6">
        <f t="shared" si="30"/>
        <v>16</v>
      </c>
      <c r="T105" s="6">
        <f t="shared" si="31"/>
        <v>16</v>
      </c>
      <c r="U105" s="5">
        <f t="shared" si="32"/>
        <v>70.270270270270274</v>
      </c>
      <c r="V105" s="6">
        <f t="shared" si="33"/>
        <v>80</v>
      </c>
      <c r="W105" s="5">
        <f t="shared" si="34"/>
        <v>41.304347826086953</v>
      </c>
      <c r="X105" s="6">
        <f t="shared" si="35"/>
        <v>80</v>
      </c>
      <c r="Y105" s="5">
        <f t="shared" si="36"/>
        <v>59.45945945945946</v>
      </c>
      <c r="Z105" s="6">
        <f t="shared" si="37"/>
        <v>80</v>
      </c>
      <c r="AA105" s="5">
        <f t="shared" si="38"/>
        <v>83.333333333333343</v>
      </c>
      <c r="AB105" s="6">
        <f t="shared" si="39"/>
        <v>80</v>
      </c>
      <c r="AC105" s="5">
        <f t="shared" si="40"/>
        <v>83.333333333333343</v>
      </c>
      <c r="AD105" s="6">
        <f t="shared" si="41"/>
        <v>80</v>
      </c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</row>
    <row r="106" spans="1:46" x14ac:dyDescent="0.3">
      <c r="A106" s="78">
        <v>104</v>
      </c>
      <c r="B106" s="78">
        <v>170701106</v>
      </c>
      <c r="C106" s="78">
        <v>19</v>
      </c>
      <c r="D106" s="78">
        <v>4</v>
      </c>
      <c r="E106" s="78">
        <v>2</v>
      </c>
      <c r="F106" s="78">
        <v>4</v>
      </c>
      <c r="G106" s="78">
        <v>10</v>
      </c>
      <c r="H106" s="78">
        <v>5</v>
      </c>
      <c r="I106" s="78">
        <v>15</v>
      </c>
      <c r="J106" s="78">
        <v>5</v>
      </c>
      <c r="K106" s="78">
        <v>20.83</v>
      </c>
      <c r="L106" s="78">
        <v>5</v>
      </c>
      <c r="M106" s="78">
        <v>20.83</v>
      </c>
      <c r="N106" s="78">
        <v>5</v>
      </c>
      <c r="O106" s="78" t="s">
        <v>51</v>
      </c>
      <c r="P106" s="6">
        <f t="shared" si="27"/>
        <v>16</v>
      </c>
      <c r="Q106" s="6">
        <f t="shared" si="28"/>
        <v>16</v>
      </c>
      <c r="R106" s="6">
        <f t="shared" si="29"/>
        <v>16</v>
      </c>
      <c r="S106" s="6">
        <f t="shared" si="30"/>
        <v>16</v>
      </c>
      <c r="T106" s="6">
        <f t="shared" si="31"/>
        <v>16</v>
      </c>
      <c r="U106" s="5">
        <f t="shared" si="32"/>
        <v>62.162162162162161</v>
      </c>
      <c r="V106" s="6">
        <f t="shared" si="33"/>
        <v>80</v>
      </c>
      <c r="W106" s="5">
        <f t="shared" si="34"/>
        <v>45.652173913043477</v>
      </c>
      <c r="X106" s="6">
        <f t="shared" si="35"/>
        <v>80</v>
      </c>
      <c r="Y106" s="5">
        <f t="shared" si="36"/>
        <v>54.054054054054056</v>
      </c>
      <c r="Z106" s="6">
        <f t="shared" si="37"/>
        <v>80</v>
      </c>
      <c r="AA106" s="5">
        <f t="shared" si="38"/>
        <v>86.1</v>
      </c>
      <c r="AB106" s="6">
        <f t="shared" si="39"/>
        <v>80</v>
      </c>
      <c r="AC106" s="5">
        <f t="shared" si="40"/>
        <v>86.1</v>
      </c>
      <c r="AD106" s="6">
        <f t="shared" si="41"/>
        <v>80</v>
      </c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</row>
    <row r="107" spans="1:46" x14ac:dyDescent="0.3">
      <c r="A107" s="78">
        <v>105</v>
      </c>
      <c r="B107" s="78">
        <v>170701107</v>
      </c>
      <c r="C107" s="78">
        <v>7</v>
      </c>
      <c r="D107" s="78">
        <v>3</v>
      </c>
      <c r="E107" s="78">
        <v>0</v>
      </c>
      <c r="F107" s="78">
        <v>3</v>
      </c>
      <c r="G107" s="78">
        <v>9</v>
      </c>
      <c r="H107" s="78">
        <v>4</v>
      </c>
      <c r="I107" s="78">
        <v>12</v>
      </c>
      <c r="J107" s="78">
        <v>5</v>
      </c>
      <c r="K107" s="78">
        <v>18.329999999999998</v>
      </c>
      <c r="L107" s="78">
        <v>4.5</v>
      </c>
      <c r="M107" s="78">
        <v>18.329999999999998</v>
      </c>
      <c r="N107" s="78">
        <v>5</v>
      </c>
      <c r="O107" s="78" t="s">
        <v>52</v>
      </c>
      <c r="P107" s="6">
        <f t="shared" si="27"/>
        <v>14</v>
      </c>
      <c r="Q107" s="6">
        <f t="shared" si="28"/>
        <v>14</v>
      </c>
      <c r="R107" s="6">
        <f t="shared" si="29"/>
        <v>14</v>
      </c>
      <c r="S107" s="6">
        <f t="shared" si="30"/>
        <v>14</v>
      </c>
      <c r="T107" s="6">
        <f t="shared" si="31"/>
        <v>14</v>
      </c>
      <c r="U107" s="5">
        <f t="shared" si="32"/>
        <v>27.027027027027028</v>
      </c>
      <c r="V107" s="6">
        <f t="shared" si="33"/>
        <v>70</v>
      </c>
      <c r="W107" s="5">
        <f t="shared" si="34"/>
        <v>34.782608695652172</v>
      </c>
      <c r="X107" s="6">
        <f t="shared" si="35"/>
        <v>70</v>
      </c>
      <c r="Y107" s="5">
        <f t="shared" si="36"/>
        <v>45.945945945945951</v>
      </c>
      <c r="Z107" s="6">
        <f t="shared" si="37"/>
        <v>70</v>
      </c>
      <c r="AA107" s="5">
        <f t="shared" si="38"/>
        <v>76.099999999999994</v>
      </c>
      <c r="AB107" s="6">
        <f t="shared" si="39"/>
        <v>70</v>
      </c>
      <c r="AC107" s="5">
        <f t="shared" si="40"/>
        <v>77.766666666666666</v>
      </c>
      <c r="AD107" s="6">
        <f t="shared" si="41"/>
        <v>70</v>
      </c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</row>
    <row r="108" spans="1:46" x14ac:dyDescent="0.3">
      <c r="A108" s="78">
        <v>106</v>
      </c>
      <c r="B108" s="78">
        <v>170701108</v>
      </c>
      <c r="C108" s="78">
        <v>7</v>
      </c>
      <c r="D108" s="78">
        <v>3</v>
      </c>
      <c r="E108" s="78">
        <v>0</v>
      </c>
      <c r="F108" s="78">
        <v>3</v>
      </c>
      <c r="G108" s="78">
        <v>11</v>
      </c>
      <c r="H108" s="78">
        <v>5</v>
      </c>
      <c r="I108" s="78">
        <v>19</v>
      </c>
      <c r="J108" s="78">
        <v>5</v>
      </c>
      <c r="K108" s="78">
        <v>18.329999999999998</v>
      </c>
      <c r="L108" s="78">
        <v>5</v>
      </c>
      <c r="M108" s="78">
        <v>18.329999999999998</v>
      </c>
      <c r="N108" s="78">
        <v>5</v>
      </c>
      <c r="O108" s="78" t="s">
        <v>52</v>
      </c>
      <c r="P108" s="6">
        <f t="shared" si="27"/>
        <v>14</v>
      </c>
      <c r="Q108" s="6">
        <f t="shared" si="28"/>
        <v>14</v>
      </c>
      <c r="R108" s="6">
        <f t="shared" si="29"/>
        <v>14</v>
      </c>
      <c r="S108" s="6">
        <f t="shared" si="30"/>
        <v>14</v>
      </c>
      <c r="T108" s="6">
        <f t="shared" si="31"/>
        <v>14</v>
      </c>
      <c r="U108" s="5">
        <f t="shared" si="32"/>
        <v>27.027027027027028</v>
      </c>
      <c r="V108" s="6">
        <f t="shared" si="33"/>
        <v>70</v>
      </c>
      <c r="W108" s="5">
        <f t="shared" si="34"/>
        <v>41.304347826086953</v>
      </c>
      <c r="X108" s="6">
        <f t="shared" si="35"/>
        <v>70</v>
      </c>
      <c r="Y108" s="5">
        <f t="shared" si="36"/>
        <v>64.86486486486487</v>
      </c>
      <c r="Z108" s="6">
        <f t="shared" si="37"/>
        <v>70</v>
      </c>
      <c r="AA108" s="5">
        <f t="shared" si="38"/>
        <v>77.766666666666666</v>
      </c>
      <c r="AB108" s="6">
        <f t="shared" si="39"/>
        <v>70</v>
      </c>
      <c r="AC108" s="5">
        <f t="shared" si="40"/>
        <v>77.766666666666666</v>
      </c>
      <c r="AD108" s="6">
        <f t="shared" si="41"/>
        <v>70</v>
      </c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</row>
    <row r="109" spans="1:46" x14ac:dyDescent="0.3">
      <c r="A109" s="78">
        <v>107</v>
      </c>
      <c r="B109" s="78">
        <v>170701109</v>
      </c>
      <c r="C109" s="78">
        <v>10</v>
      </c>
      <c r="D109" s="78">
        <v>3</v>
      </c>
      <c r="E109" s="78">
        <v>1</v>
      </c>
      <c r="F109" s="78">
        <v>3</v>
      </c>
      <c r="G109" s="78">
        <v>6</v>
      </c>
      <c r="H109" s="78">
        <v>5</v>
      </c>
      <c r="I109" s="78">
        <v>15</v>
      </c>
      <c r="J109" s="78">
        <v>5</v>
      </c>
      <c r="K109" s="78">
        <v>18.329999999999998</v>
      </c>
      <c r="L109" s="78">
        <v>5</v>
      </c>
      <c r="M109" s="78">
        <v>18.329999999999998</v>
      </c>
      <c r="N109" s="78">
        <v>5</v>
      </c>
      <c r="O109" s="78" t="s">
        <v>53</v>
      </c>
      <c r="P109" s="6">
        <f t="shared" si="27"/>
        <v>12</v>
      </c>
      <c r="Q109" s="6">
        <f t="shared" si="28"/>
        <v>12</v>
      </c>
      <c r="R109" s="6">
        <f t="shared" si="29"/>
        <v>12</v>
      </c>
      <c r="S109" s="6">
        <f t="shared" si="30"/>
        <v>12</v>
      </c>
      <c r="T109" s="6">
        <f t="shared" si="31"/>
        <v>12</v>
      </c>
      <c r="U109" s="5">
        <f t="shared" si="32"/>
        <v>35.135135135135137</v>
      </c>
      <c r="V109" s="6">
        <f t="shared" si="33"/>
        <v>60</v>
      </c>
      <c r="W109" s="5">
        <f t="shared" si="34"/>
        <v>32.608695652173914</v>
      </c>
      <c r="X109" s="6">
        <f t="shared" si="35"/>
        <v>60</v>
      </c>
      <c r="Y109" s="5">
        <f t="shared" si="36"/>
        <v>54.054054054054056</v>
      </c>
      <c r="Z109" s="6">
        <f t="shared" si="37"/>
        <v>60</v>
      </c>
      <c r="AA109" s="5">
        <f t="shared" si="38"/>
        <v>77.766666666666666</v>
      </c>
      <c r="AB109" s="6">
        <f t="shared" si="39"/>
        <v>60</v>
      </c>
      <c r="AC109" s="5">
        <f t="shared" si="40"/>
        <v>77.766666666666666</v>
      </c>
      <c r="AD109" s="6">
        <f t="shared" si="41"/>
        <v>60</v>
      </c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</row>
    <row r="110" spans="1:46" x14ac:dyDescent="0.3">
      <c r="A110" s="78">
        <v>108</v>
      </c>
      <c r="B110" s="78">
        <v>170701110</v>
      </c>
      <c r="C110" s="78">
        <v>16</v>
      </c>
      <c r="D110" s="78">
        <v>3</v>
      </c>
      <c r="E110" s="78">
        <v>2</v>
      </c>
      <c r="F110" s="78">
        <v>3</v>
      </c>
      <c r="G110" s="78">
        <v>11</v>
      </c>
      <c r="H110" s="78">
        <v>5</v>
      </c>
      <c r="I110" s="78">
        <v>19</v>
      </c>
      <c r="J110" s="78">
        <v>5</v>
      </c>
      <c r="K110" s="78">
        <v>17.5</v>
      </c>
      <c r="L110" s="78">
        <v>5</v>
      </c>
      <c r="M110" s="78">
        <v>17.5</v>
      </c>
      <c r="N110" s="78">
        <v>5</v>
      </c>
      <c r="O110" s="78" t="s">
        <v>52</v>
      </c>
      <c r="P110" s="6">
        <f t="shared" si="27"/>
        <v>14</v>
      </c>
      <c r="Q110" s="6">
        <f t="shared" si="28"/>
        <v>14</v>
      </c>
      <c r="R110" s="6">
        <f t="shared" si="29"/>
        <v>14</v>
      </c>
      <c r="S110" s="6">
        <f t="shared" si="30"/>
        <v>14</v>
      </c>
      <c r="T110" s="6">
        <f t="shared" si="31"/>
        <v>14</v>
      </c>
      <c r="U110" s="5">
        <f t="shared" si="32"/>
        <v>51.351351351351347</v>
      </c>
      <c r="V110" s="6">
        <f t="shared" si="33"/>
        <v>70</v>
      </c>
      <c r="W110" s="5">
        <f t="shared" si="34"/>
        <v>45.652173913043477</v>
      </c>
      <c r="X110" s="6">
        <f t="shared" si="35"/>
        <v>70</v>
      </c>
      <c r="Y110" s="5">
        <f t="shared" si="36"/>
        <v>64.86486486486487</v>
      </c>
      <c r="Z110" s="6">
        <f t="shared" si="37"/>
        <v>70</v>
      </c>
      <c r="AA110" s="5">
        <f t="shared" si="38"/>
        <v>75</v>
      </c>
      <c r="AB110" s="6">
        <f t="shared" si="39"/>
        <v>70</v>
      </c>
      <c r="AC110" s="5">
        <f t="shared" si="40"/>
        <v>75</v>
      </c>
      <c r="AD110" s="6">
        <f t="shared" si="41"/>
        <v>70</v>
      </c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</row>
    <row r="111" spans="1:46" x14ac:dyDescent="0.3">
      <c r="A111" s="78">
        <v>109</v>
      </c>
      <c r="B111" s="78">
        <v>170701111</v>
      </c>
      <c r="C111" s="78">
        <v>14</v>
      </c>
      <c r="D111" s="78">
        <v>3</v>
      </c>
      <c r="E111" s="78">
        <v>12</v>
      </c>
      <c r="F111" s="78">
        <v>3</v>
      </c>
      <c r="G111" s="78">
        <v>12</v>
      </c>
      <c r="H111" s="78">
        <v>4</v>
      </c>
      <c r="I111" s="78">
        <v>20</v>
      </c>
      <c r="J111" s="78">
        <v>4</v>
      </c>
      <c r="K111" s="78">
        <v>19.16</v>
      </c>
      <c r="L111" s="78">
        <v>4.5</v>
      </c>
      <c r="M111" s="78">
        <v>19.16</v>
      </c>
      <c r="N111" s="78">
        <v>5</v>
      </c>
      <c r="O111" s="78" t="s">
        <v>51</v>
      </c>
      <c r="P111" s="6">
        <f t="shared" si="27"/>
        <v>16</v>
      </c>
      <c r="Q111" s="6">
        <f t="shared" si="28"/>
        <v>16</v>
      </c>
      <c r="R111" s="6">
        <f t="shared" si="29"/>
        <v>16</v>
      </c>
      <c r="S111" s="6">
        <f t="shared" si="30"/>
        <v>16</v>
      </c>
      <c r="T111" s="6">
        <f t="shared" si="31"/>
        <v>16</v>
      </c>
      <c r="U111" s="5">
        <f t="shared" si="32"/>
        <v>45.945945945945951</v>
      </c>
      <c r="V111" s="6">
        <f t="shared" si="33"/>
        <v>80</v>
      </c>
      <c r="W111" s="5">
        <f t="shared" si="34"/>
        <v>67.391304347826093</v>
      </c>
      <c r="X111" s="6">
        <f t="shared" si="35"/>
        <v>80</v>
      </c>
      <c r="Y111" s="5">
        <f t="shared" si="36"/>
        <v>64.86486486486487</v>
      </c>
      <c r="Z111" s="6">
        <f t="shared" si="37"/>
        <v>80</v>
      </c>
      <c r="AA111" s="5">
        <f t="shared" si="38"/>
        <v>78.86666666666666</v>
      </c>
      <c r="AB111" s="6">
        <f t="shared" si="39"/>
        <v>80</v>
      </c>
      <c r="AC111" s="5">
        <f t="shared" si="40"/>
        <v>80.533333333333331</v>
      </c>
      <c r="AD111" s="6">
        <f t="shared" si="41"/>
        <v>80</v>
      </c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</row>
    <row r="112" spans="1:46" x14ac:dyDescent="0.3">
      <c r="A112" s="78">
        <v>110</v>
      </c>
      <c r="B112" s="78">
        <v>170701112</v>
      </c>
      <c r="C112" s="78">
        <v>3</v>
      </c>
      <c r="D112" s="78">
        <v>3</v>
      </c>
      <c r="E112" s="78">
        <v>1</v>
      </c>
      <c r="F112" s="78">
        <v>3</v>
      </c>
      <c r="G112" s="78">
        <v>12</v>
      </c>
      <c r="H112" s="78">
        <v>4</v>
      </c>
      <c r="I112" s="78">
        <v>20</v>
      </c>
      <c r="J112" s="78">
        <v>4</v>
      </c>
      <c r="K112" s="78">
        <v>20</v>
      </c>
      <c r="L112" s="78">
        <v>5</v>
      </c>
      <c r="M112" s="78">
        <v>20</v>
      </c>
      <c r="N112" s="78">
        <v>4</v>
      </c>
      <c r="O112" s="78" t="s">
        <v>52</v>
      </c>
      <c r="P112" s="6">
        <f t="shared" si="27"/>
        <v>14</v>
      </c>
      <c r="Q112" s="6">
        <f t="shared" si="28"/>
        <v>14</v>
      </c>
      <c r="R112" s="6">
        <f t="shared" si="29"/>
        <v>14</v>
      </c>
      <c r="S112" s="6">
        <f t="shared" si="30"/>
        <v>14</v>
      </c>
      <c r="T112" s="6">
        <f t="shared" si="31"/>
        <v>14</v>
      </c>
      <c r="U112" s="5">
        <f t="shared" si="32"/>
        <v>16.216216216216218</v>
      </c>
      <c r="V112" s="6">
        <f t="shared" si="33"/>
        <v>70</v>
      </c>
      <c r="W112" s="5">
        <f t="shared" si="34"/>
        <v>43.478260869565219</v>
      </c>
      <c r="X112" s="6">
        <f t="shared" si="35"/>
        <v>70</v>
      </c>
      <c r="Y112" s="5">
        <f t="shared" si="36"/>
        <v>64.86486486486487</v>
      </c>
      <c r="Z112" s="6">
        <f t="shared" si="37"/>
        <v>70</v>
      </c>
      <c r="AA112" s="5">
        <f t="shared" si="38"/>
        <v>83.333333333333343</v>
      </c>
      <c r="AB112" s="6">
        <f t="shared" si="39"/>
        <v>70</v>
      </c>
      <c r="AC112" s="5">
        <f t="shared" si="40"/>
        <v>80</v>
      </c>
      <c r="AD112" s="6">
        <f t="shared" si="41"/>
        <v>70</v>
      </c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</row>
    <row r="113" spans="1:46" x14ac:dyDescent="0.3">
      <c r="A113" s="78">
        <v>111</v>
      </c>
      <c r="B113" s="78">
        <v>170701113</v>
      </c>
      <c r="C113" s="78">
        <v>19</v>
      </c>
      <c r="D113" s="78">
        <v>3</v>
      </c>
      <c r="E113" s="78">
        <v>2</v>
      </c>
      <c r="F113" s="78">
        <v>3</v>
      </c>
      <c r="G113" s="78">
        <v>10</v>
      </c>
      <c r="H113" s="78">
        <v>4</v>
      </c>
      <c r="I113" s="78">
        <v>16</v>
      </c>
      <c r="J113" s="78">
        <v>4</v>
      </c>
      <c r="K113" s="78">
        <v>21.66</v>
      </c>
      <c r="L113" s="78">
        <v>5</v>
      </c>
      <c r="M113" s="78">
        <v>21.66</v>
      </c>
      <c r="N113" s="78">
        <v>4</v>
      </c>
      <c r="O113" s="78" t="s">
        <v>52</v>
      </c>
      <c r="P113" s="6">
        <f t="shared" si="27"/>
        <v>14</v>
      </c>
      <c r="Q113" s="6">
        <f t="shared" si="28"/>
        <v>14</v>
      </c>
      <c r="R113" s="6">
        <f t="shared" si="29"/>
        <v>14</v>
      </c>
      <c r="S113" s="6">
        <f t="shared" si="30"/>
        <v>14</v>
      </c>
      <c r="T113" s="6">
        <f t="shared" si="31"/>
        <v>14</v>
      </c>
      <c r="U113" s="5">
        <f t="shared" si="32"/>
        <v>59.45945945945946</v>
      </c>
      <c r="V113" s="6">
        <f t="shared" si="33"/>
        <v>70</v>
      </c>
      <c r="W113" s="5">
        <f t="shared" si="34"/>
        <v>41.304347826086953</v>
      </c>
      <c r="X113" s="6">
        <f t="shared" si="35"/>
        <v>70</v>
      </c>
      <c r="Y113" s="5">
        <f t="shared" si="36"/>
        <v>54.054054054054056</v>
      </c>
      <c r="Z113" s="6">
        <f t="shared" si="37"/>
        <v>70</v>
      </c>
      <c r="AA113" s="5">
        <f t="shared" si="38"/>
        <v>88.866666666666674</v>
      </c>
      <c r="AB113" s="6">
        <f t="shared" si="39"/>
        <v>70</v>
      </c>
      <c r="AC113" s="5">
        <f t="shared" si="40"/>
        <v>85.533333333333346</v>
      </c>
      <c r="AD113" s="6">
        <f t="shared" si="41"/>
        <v>70</v>
      </c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</row>
    <row r="114" spans="1:46" x14ac:dyDescent="0.3">
      <c r="A114" s="78">
        <v>112</v>
      </c>
      <c r="B114" s="78">
        <v>170701114</v>
      </c>
      <c r="C114" s="78">
        <v>19</v>
      </c>
      <c r="D114" s="78">
        <v>3</v>
      </c>
      <c r="E114" s="78">
        <v>11</v>
      </c>
      <c r="F114" s="78">
        <v>3</v>
      </c>
      <c r="G114" s="78">
        <v>11</v>
      </c>
      <c r="H114" s="78">
        <v>4</v>
      </c>
      <c r="I114" s="78">
        <v>12</v>
      </c>
      <c r="J114" s="78">
        <v>5</v>
      </c>
      <c r="K114" s="78">
        <v>19.16</v>
      </c>
      <c r="L114" s="78">
        <v>4</v>
      </c>
      <c r="M114" s="78">
        <v>19.16</v>
      </c>
      <c r="N114" s="78">
        <v>5</v>
      </c>
      <c r="O114" s="78" t="s">
        <v>52</v>
      </c>
      <c r="P114" s="6">
        <f t="shared" si="27"/>
        <v>14</v>
      </c>
      <c r="Q114" s="6">
        <f t="shared" si="28"/>
        <v>14</v>
      </c>
      <c r="R114" s="6">
        <f t="shared" si="29"/>
        <v>14</v>
      </c>
      <c r="S114" s="6">
        <f t="shared" si="30"/>
        <v>14</v>
      </c>
      <c r="T114" s="6">
        <f t="shared" si="31"/>
        <v>14</v>
      </c>
      <c r="U114" s="5">
        <f t="shared" si="32"/>
        <v>59.45945945945946</v>
      </c>
      <c r="V114" s="6">
        <f t="shared" si="33"/>
        <v>70</v>
      </c>
      <c r="W114" s="5">
        <f t="shared" si="34"/>
        <v>63.04347826086957</v>
      </c>
      <c r="X114" s="6">
        <f t="shared" si="35"/>
        <v>70</v>
      </c>
      <c r="Y114" s="5">
        <f t="shared" si="36"/>
        <v>45.945945945945951</v>
      </c>
      <c r="Z114" s="6">
        <f t="shared" si="37"/>
        <v>70</v>
      </c>
      <c r="AA114" s="5">
        <f t="shared" si="38"/>
        <v>77.2</v>
      </c>
      <c r="AB114" s="6">
        <f t="shared" si="39"/>
        <v>70</v>
      </c>
      <c r="AC114" s="5">
        <f t="shared" si="40"/>
        <v>80.533333333333331</v>
      </c>
      <c r="AD114" s="6">
        <f t="shared" si="41"/>
        <v>70</v>
      </c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</row>
    <row r="115" spans="1:46" x14ac:dyDescent="0.3">
      <c r="A115" s="78">
        <v>113</v>
      </c>
      <c r="B115" s="78">
        <v>170701115</v>
      </c>
      <c r="C115" s="78">
        <v>25</v>
      </c>
      <c r="D115" s="78">
        <v>4</v>
      </c>
      <c r="E115" s="78">
        <v>7</v>
      </c>
      <c r="F115" s="78">
        <v>4</v>
      </c>
      <c r="G115" s="78">
        <v>10</v>
      </c>
      <c r="H115" s="78">
        <v>5</v>
      </c>
      <c r="I115" s="78">
        <v>18</v>
      </c>
      <c r="J115" s="78">
        <v>5</v>
      </c>
      <c r="K115" s="78">
        <v>15.83</v>
      </c>
      <c r="L115" s="78">
        <v>5</v>
      </c>
      <c r="M115" s="78">
        <v>15.83</v>
      </c>
      <c r="N115" s="78">
        <v>5</v>
      </c>
      <c r="O115" s="78" t="s">
        <v>51</v>
      </c>
      <c r="P115" s="6">
        <f t="shared" si="27"/>
        <v>16</v>
      </c>
      <c r="Q115" s="6">
        <f t="shared" si="28"/>
        <v>16</v>
      </c>
      <c r="R115" s="6">
        <f t="shared" si="29"/>
        <v>16</v>
      </c>
      <c r="S115" s="6">
        <f t="shared" si="30"/>
        <v>16</v>
      </c>
      <c r="T115" s="6">
        <f t="shared" si="31"/>
        <v>16</v>
      </c>
      <c r="U115" s="5">
        <f t="shared" si="32"/>
        <v>78.378378378378372</v>
      </c>
      <c r="V115" s="6">
        <f t="shared" si="33"/>
        <v>80</v>
      </c>
      <c r="W115" s="5">
        <f t="shared" si="34"/>
        <v>56.521739130434781</v>
      </c>
      <c r="X115" s="6">
        <f t="shared" si="35"/>
        <v>80</v>
      </c>
      <c r="Y115" s="5">
        <f t="shared" si="36"/>
        <v>62.162162162162161</v>
      </c>
      <c r="Z115" s="6">
        <f t="shared" si="37"/>
        <v>80</v>
      </c>
      <c r="AA115" s="5">
        <f t="shared" si="38"/>
        <v>69.433333333333323</v>
      </c>
      <c r="AB115" s="6">
        <f t="shared" si="39"/>
        <v>80</v>
      </c>
      <c r="AC115" s="5">
        <f t="shared" si="40"/>
        <v>69.433333333333323</v>
      </c>
      <c r="AD115" s="6">
        <f t="shared" si="41"/>
        <v>80</v>
      </c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</row>
    <row r="116" spans="1:46" x14ac:dyDescent="0.3">
      <c r="A116" s="78">
        <v>114</v>
      </c>
      <c r="B116" s="78">
        <v>170701116</v>
      </c>
      <c r="C116" s="78">
        <v>18</v>
      </c>
      <c r="D116" s="78">
        <v>4</v>
      </c>
      <c r="E116" s="78">
        <v>9</v>
      </c>
      <c r="F116" s="78">
        <v>4</v>
      </c>
      <c r="G116" s="78">
        <v>11</v>
      </c>
      <c r="H116" s="78">
        <v>4</v>
      </c>
      <c r="I116" s="78">
        <v>19</v>
      </c>
      <c r="J116" s="78">
        <v>4</v>
      </c>
      <c r="K116" s="78">
        <v>18.329999999999998</v>
      </c>
      <c r="L116" s="78">
        <v>5</v>
      </c>
      <c r="M116" s="78">
        <v>18.329999999999998</v>
      </c>
      <c r="N116" s="78">
        <v>5</v>
      </c>
      <c r="O116" s="78" t="s">
        <v>51</v>
      </c>
      <c r="P116" s="6">
        <f t="shared" si="27"/>
        <v>16</v>
      </c>
      <c r="Q116" s="6">
        <f t="shared" si="28"/>
        <v>16</v>
      </c>
      <c r="R116" s="6">
        <f t="shared" si="29"/>
        <v>16</v>
      </c>
      <c r="S116" s="6">
        <f t="shared" si="30"/>
        <v>16</v>
      </c>
      <c r="T116" s="6">
        <f t="shared" si="31"/>
        <v>16</v>
      </c>
      <c r="U116" s="5">
        <f t="shared" si="32"/>
        <v>59.45945945945946</v>
      </c>
      <c r="V116" s="6">
        <f t="shared" si="33"/>
        <v>80</v>
      </c>
      <c r="W116" s="5">
        <f t="shared" si="34"/>
        <v>60.869565217391312</v>
      </c>
      <c r="X116" s="6">
        <f t="shared" si="35"/>
        <v>80</v>
      </c>
      <c r="Y116" s="5">
        <f t="shared" si="36"/>
        <v>62.162162162162161</v>
      </c>
      <c r="Z116" s="6">
        <f t="shared" si="37"/>
        <v>80</v>
      </c>
      <c r="AA116" s="5">
        <f t="shared" si="38"/>
        <v>77.766666666666666</v>
      </c>
      <c r="AB116" s="6">
        <f t="shared" si="39"/>
        <v>80</v>
      </c>
      <c r="AC116" s="5">
        <f t="shared" si="40"/>
        <v>77.766666666666666</v>
      </c>
      <c r="AD116" s="6">
        <f t="shared" si="41"/>
        <v>80</v>
      </c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</row>
    <row r="117" spans="1:46" x14ac:dyDescent="0.3">
      <c r="A117" s="78">
        <v>115</v>
      </c>
      <c r="B117" s="78">
        <v>170701117</v>
      </c>
      <c r="C117" s="78">
        <v>32</v>
      </c>
      <c r="D117" s="78">
        <v>5</v>
      </c>
      <c r="E117" s="78">
        <v>16</v>
      </c>
      <c r="F117" s="78">
        <v>5</v>
      </c>
      <c r="G117" s="78">
        <v>10</v>
      </c>
      <c r="H117" s="78">
        <v>5</v>
      </c>
      <c r="I117" s="78">
        <v>16</v>
      </c>
      <c r="J117" s="78">
        <v>5</v>
      </c>
      <c r="K117" s="78">
        <v>18.5</v>
      </c>
      <c r="L117" s="78">
        <v>4</v>
      </c>
      <c r="M117" s="78">
        <v>18.5</v>
      </c>
      <c r="N117" s="78">
        <v>4</v>
      </c>
      <c r="O117" s="78" t="s">
        <v>50</v>
      </c>
      <c r="P117" s="6">
        <f t="shared" si="27"/>
        <v>18</v>
      </c>
      <c r="Q117" s="6">
        <f t="shared" si="28"/>
        <v>18</v>
      </c>
      <c r="R117" s="6">
        <f t="shared" si="29"/>
        <v>18</v>
      </c>
      <c r="S117" s="6">
        <f t="shared" si="30"/>
        <v>18</v>
      </c>
      <c r="T117" s="6">
        <f t="shared" si="31"/>
        <v>18</v>
      </c>
      <c r="U117" s="5">
        <f t="shared" si="32"/>
        <v>100</v>
      </c>
      <c r="V117" s="6">
        <f t="shared" si="33"/>
        <v>90</v>
      </c>
      <c r="W117" s="5">
        <f t="shared" si="34"/>
        <v>78.260869565217391</v>
      </c>
      <c r="X117" s="6">
        <f t="shared" si="35"/>
        <v>90</v>
      </c>
      <c r="Y117" s="5">
        <f t="shared" si="36"/>
        <v>56.756756756756758</v>
      </c>
      <c r="Z117" s="6">
        <f t="shared" si="37"/>
        <v>90</v>
      </c>
      <c r="AA117" s="5">
        <f t="shared" si="38"/>
        <v>75</v>
      </c>
      <c r="AB117" s="6">
        <f t="shared" si="39"/>
        <v>90</v>
      </c>
      <c r="AC117" s="5">
        <f t="shared" si="40"/>
        <v>75</v>
      </c>
      <c r="AD117" s="6">
        <f t="shared" si="41"/>
        <v>90</v>
      </c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</row>
    <row r="118" spans="1:46" x14ac:dyDescent="0.3">
      <c r="A118" s="78">
        <v>116</v>
      </c>
      <c r="B118" s="78">
        <v>170701118</v>
      </c>
      <c r="C118" s="78">
        <v>25</v>
      </c>
      <c r="D118" s="78">
        <v>5</v>
      </c>
      <c r="E118" s="78">
        <v>10</v>
      </c>
      <c r="F118" s="78">
        <v>5</v>
      </c>
      <c r="G118" s="78">
        <v>12</v>
      </c>
      <c r="H118" s="78">
        <v>5</v>
      </c>
      <c r="I118" s="78">
        <v>23</v>
      </c>
      <c r="J118" s="78">
        <v>5</v>
      </c>
      <c r="K118" s="78">
        <v>18.5</v>
      </c>
      <c r="L118" s="78">
        <v>5</v>
      </c>
      <c r="M118" s="78">
        <v>18.5</v>
      </c>
      <c r="N118" s="78">
        <v>5</v>
      </c>
      <c r="O118" s="78" t="s">
        <v>51</v>
      </c>
      <c r="P118" s="6">
        <f t="shared" si="27"/>
        <v>16</v>
      </c>
      <c r="Q118" s="6">
        <f t="shared" si="28"/>
        <v>16</v>
      </c>
      <c r="R118" s="6">
        <f t="shared" si="29"/>
        <v>16</v>
      </c>
      <c r="S118" s="6">
        <f t="shared" si="30"/>
        <v>16</v>
      </c>
      <c r="T118" s="6">
        <f t="shared" si="31"/>
        <v>16</v>
      </c>
      <c r="U118" s="5">
        <f t="shared" si="32"/>
        <v>81.081081081081081</v>
      </c>
      <c r="V118" s="6">
        <f t="shared" si="33"/>
        <v>80</v>
      </c>
      <c r="W118" s="5">
        <f t="shared" si="34"/>
        <v>69.565217391304344</v>
      </c>
      <c r="X118" s="6">
        <f t="shared" si="35"/>
        <v>80</v>
      </c>
      <c r="Y118" s="5">
        <f t="shared" si="36"/>
        <v>75.675675675675677</v>
      </c>
      <c r="Z118" s="6">
        <f t="shared" si="37"/>
        <v>80</v>
      </c>
      <c r="AA118" s="5">
        <f t="shared" si="38"/>
        <v>78.333333333333329</v>
      </c>
      <c r="AB118" s="6">
        <f t="shared" si="39"/>
        <v>80</v>
      </c>
      <c r="AC118" s="5">
        <f t="shared" si="40"/>
        <v>78.333333333333329</v>
      </c>
      <c r="AD118" s="6">
        <f t="shared" si="41"/>
        <v>80</v>
      </c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</row>
    <row r="119" spans="1:46" x14ac:dyDescent="0.3">
      <c r="A119" s="78">
        <v>117</v>
      </c>
      <c r="B119" s="78">
        <v>170701119</v>
      </c>
      <c r="C119" s="78">
        <v>12</v>
      </c>
      <c r="D119" s="78">
        <v>5</v>
      </c>
      <c r="E119" s="78">
        <v>2</v>
      </c>
      <c r="F119" s="78">
        <v>5</v>
      </c>
      <c r="G119" s="78">
        <v>12</v>
      </c>
      <c r="H119" s="78">
        <v>5</v>
      </c>
      <c r="I119" s="78">
        <v>17</v>
      </c>
      <c r="J119" s="78">
        <v>5</v>
      </c>
      <c r="K119" s="78">
        <v>19</v>
      </c>
      <c r="L119" s="78">
        <v>3</v>
      </c>
      <c r="M119" s="78">
        <v>19</v>
      </c>
      <c r="N119" s="78">
        <v>3</v>
      </c>
      <c r="O119" s="78" t="s">
        <v>52</v>
      </c>
      <c r="P119" s="6">
        <f t="shared" si="27"/>
        <v>14</v>
      </c>
      <c r="Q119" s="6">
        <f t="shared" si="28"/>
        <v>14</v>
      </c>
      <c r="R119" s="6">
        <f t="shared" si="29"/>
        <v>14</v>
      </c>
      <c r="S119" s="6">
        <f t="shared" si="30"/>
        <v>14</v>
      </c>
      <c r="T119" s="6">
        <f t="shared" si="31"/>
        <v>14</v>
      </c>
      <c r="U119" s="5">
        <f t="shared" si="32"/>
        <v>45.945945945945951</v>
      </c>
      <c r="V119" s="6">
        <f t="shared" si="33"/>
        <v>70</v>
      </c>
      <c r="W119" s="5">
        <f t="shared" si="34"/>
        <v>52.173913043478258</v>
      </c>
      <c r="X119" s="6">
        <f t="shared" si="35"/>
        <v>70</v>
      </c>
      <c r="Y119" s="5">
        <f t="shared" si="36"/>
        <v>59.45945945945946</v>
      </c>
      <c r="Z119" s="6">
        <f t="shared" si="37"/>
        <v>70</v>
      </c>
      <c r="AA119" s="5">
        <f t="shared" si="38"/>
        <v>73.333333333333329</v>
      </c>
      <c r="AB119" s="6">
        <f t="shared" si="39"/>
        <v>70</v>
      </c>
      <c r="AC119" s="5">
        <f t="shared" si="40"/>
        <v>73.333333333333329</v>
      </c>
      <c r="AD119" s="6">
        <f t="shared" si="41"/>
        <v>70</v>
      </c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</row>
    <row r="120" spans="1:46" x14ac:dyDescent="0.3">
      <c r="A120" s="78">
        <v>118</v>
      </c>
      <c r="B120" s="78">
        <v>170701120</v>
      </c>
      <c r="C120" s="78">
        <v>22</v>
      </c>
      <c r="D120" s="78">
        <v>5</v>
      </c>
      <c r="E120" s="78">
        <v>10</v>
      </c>
      <c r="F120" s="78">
        <v>5</v>
      </c>
      <c r="G120" s="78">
        <v>14</v>
      </c>
      <c r="H120" s="78">
        <v>5</v>
      </c>
      <c r="I120" s="78">
        <v>23</v>
      </c>
      <c r="J120" s="78">
        <v>5</v>
      </c>
      <c r="K120" s="78">
        <v>19</v>
      </c>
      <c r="L120" s="78">
        <v>3</v>
      </c>
      <c r="M120" s="78">
        <v>19</v>
      </c>
      <c r="N120" s="78">
        <v>3</v>
      </c>
      <c r="O120" s="78" t="s">
        <v>51</v>
      </c>
      <c r="P120" s="6">
        <f t="shared" si="27"/>
        <v>16</v>
      </c>
      <c r="Q120" s="6">
        <f t="shared" si="28"/>
        <v>16</v>
      </c>
      <c r="R120" s="6">
        <f t="shared" si="29"/>
        <v>16</v>
      </c>
      <c r="S120" s="6">
        <f t="shared" si="30"/>
        <v>16</v>
      </c>
      <c r="T120" s="6">
        <f t="shared" si="31"/>
        <v>16</v>
      </c>
      <c r="U120" s="5">
        <f t="shared" si="32"/>
        <v>72.972972972972968</v>
      </c>
      <c r="V120" s="6">
        <f t="shared" si="33"/>
        <v>80</v>
      </c>
      <c r="W120" s="5">
        <f t="shared" si="34"/>
        <v>73.91304347826086</v>
      </c>
      <c r="X120" s="6">
        <f t="shared" si="35"/>
        <v>80</v>
      </c>
      <c r="Y120" s="5">
        <f t="shared" si="36"/>
        <v>75.675675675675677</v>
      </c>
      <c r="Z120" s="6">
        <f t="shared" si="37"/>
        <v>80</v>
      </c>
      <c r="AA120" s="5">
        <f t="shared" si="38"/>
        <v>73.333333333333329</v>
      </c>
      <c r="AB120" s="6">
        <f t="shared" si="39"/>
        <v>80</v>
      </c>
      <c r="AC120" s="5">
        <f t="shared" si="40"/>
        <v>73.333333333333329</v>
      </c>
      <c r="AD120" s="6">
        <f t="shared" si="41"/>
        <v>80</v>
      </c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</row>
    <row r="121" spans="1:46" x14ac:dyDescent="0.3">
      <c r="A121" s="78">
        <v>119</v>
      </c>
      <c r="B121" s="78">
        <v>170701121</v>
      </c>
      <c r="C121" s="78">
        <v>29</v>
      </c>
      <c r="D121" s="78">
        <v>5</v>
      </c>
      <c r="E121" s="78">
        <v>12</v>
      </c>
      <c r="F121" s="78">
        <v>5</v>
      </c>
      <c r="G121" s="78">
        <v>9</v>
      </c>
      <c r="H121" s="78">
        <v>5</v>
      </c>
      <c r="I121" s="78">
        <v>13</v>
      </c>
      <c r="J121" s="78">
        <v>5</v>
      </c>
      <c r="K121" s="78">
        <v>19</v>
      </c>
      <c r="L121" s="78">
        <v>4</v>
      </c>
      <c r="M121" s="78">
        <v>19</v>
      </c>
      <c r="N121" s="78">
        <v>4</v>
      </c>
      <c r="O121" s="78" t="s">
        <v>51</v>
      </c>
      <c r="P121" s="6">
        <f t="shared" si="27"/>
        <v>16</v>
      </c>
      <c r="Q121" s="6">
        <f t="shared" si="28"/>
        <v>16</v>
      </c>
      <c r="R121" s="6">
        <f t="shared" si="29"/>
        <v>16</v>
      </c>
      <c r="S121" s="6">
        <f t="shared" si="30"/>
        <v>16</v>
      </c>
      <c r="T121" s="6">
        <f t="shared" si="31"/>
        <v>16</v>
      </c>
      <c r="U121" s="5">
        <f t="shared" si="32"/>
        <v>91.891891891891902</v>
      </c>
      <c r="V121" s="6">
        <f t="shared" si="33"/>
        <v>80</v>
      </c>
      <c r="W121" s="5">
        <f t="shared" si="34"/>
        <v>67.391304347826093</v>
      </c>
      <c r="X121" s="6">
        <f t="shared" si="35"/>
        <v>80</v>
      </c>
      <c r="Y121" s="5">
        <f t="shared" si="36"/>
        <v>48.648648648648653</v>
      </c>
      <c r="Z121" s="6">
        <f t="shared" si="37"/>
        <v>80</v>
      </c>
      <c r="AA121" s="5">
        <f t="shared" si="38"/>
        <v>76.666666666666671</v>
      </c>
      <c r="AB121" s="6">
        <f t="shared" si="39"/>
        <v>80</v>
      </c>
      <c r="AC121" s="5">
        <f t="shared" si="40"/>
        <v>76.666666666666671</v>
      </c>
      <c r="AD121" s="6">
        <f t="shared" si="41"/>
        <v>80</v>
      </c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</row>
    <row r="122" spans="1:46" x14ac:dyDescent="0.3">
      <c r="A122" s="78">
        <v>120</v>
      </c>
      <c r="B122" s="78">
        <v>170701123</v>
      </c>
      <c r="C122" s="78">
        <v>32</v>
      </c>
      <c r="D122" s="78">
        <v>5</v>
      </c>
      <c r="E122" s="78">
        <v>11</v>
      </c>
      <c r="F122" s="78">
        <v>5</v>
      </c>
      <c r="G122" s="78">
        <v>12</v>
      </c>
      <c r="H122" s="78">
        <v>5</v>
      </c>
      <c r="I122" s="78">
        <v>20</v>
      </c>
      <c r="J122" s="78">
        <v>5</v>
      </c>
      <c r="K122" s="78">
        <v>18.5</v>
      </c>
      <c r="L122" s="78">
        <v>5</v>
      </c>
      <c r="M122" s="78">
        <v>18.5</v>
      </c>
      <c r="N122" s="78">
        <v>5</v>
      </c>
      <c r="O122" s="78" t="s">
        <v>51</v>
      </c>
      <c r="P122" s="6">
        <f t="shared" si="27"/>
        <v>16</v>
      </c>
      <c r="Q122" s="6">
        <f t="shared" si="28"/>
        <v>16</v>
      </c>
      <c r="R122" s="6">
        <f t="shared" si="29"/>
        <v>16</v>
      </c>
      <c r="S122" s="6">
        <f t="shared" si="30"/>
        <v>16</v>
      </c>
      <c r="T122" s="6">
        <f t="shared" si="31"/>
        <v>16</v>
      </c>
      <c r="U122" s="5">
        <f t="shared" si="32"/>
        <v>100</v>
      </c>
      <c r="V122" s="6">
        <f t="shared" si="33"/>
        <v>80</v>
      </c>
      <c r="W122" s="5">
        <f t="shared" si="34"/>
        <v>71.739130434782609</v>
      </c>
      <c r="X122" s="6">
        <f t="shared" si="35"/>
        <v>80</v>
      </c>
      <c r="Y122" s="5">
        <f t="shared" si="36"/>
        <v>67.567567567567565</v>
      </c>
      <c r="Z122" s="6">
        <f t="shared" si="37"/>
        <v>80</v>
      </c>
      <c r="AA122" s="5">
        <f t="shared" si="38"/>
        <v>78.333333333333329</v>
      </c>
      <c r="AB122" s="6">
        <f t="shared" si="39"/>
        <v>80</v>
      </c>
      <c r="AC122" s="5">
        <f t="shared" si="40"/>
        <v>78.333333333333329</v>
      </c>
      <c r="AD122" s="6">
        <f t="shared" si="41"/>
        <v>80</v>
      </c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</row>
    <row r="123" spans="1:46" x14ac:dyDescent="0.3">
      <c r="A123" s="78">
        <v>121</v>
      </c>
      <c r="B123" s="78">
        <v>170701124</v>
      </c>
      <c r="C123" s="78">
        <v>30</v>
      </c>
      <c r="D123" s="78">
        <v>5</v>
      </c>
      <c r="E123" s="78">
        <v>16</v>
      </c>
      <c r="F123" s="78">
        <v>5</v>
      </c>
      <c r="G123" s="78">
        <v>14</v>
      </c>
      <c r="H123" s="78">
        <v>5</v>
      </c>
      <c r="I123" s="78">
        <v>24</v>
      </c>
      <c r="J123" s="78">
        <v>5</v>
      </c>
      <c r="K123" s="78">
        <v>19</v>
      </c>
      <c r="L123" s="78">
        <v>5</v>
      </c>
      <c r="M123" s="78">
        <v>19</v>
      </c>
      <c r="N123" s="78">
        <v>5</v>
      </c>
      <c r="O123" s="78" t="s">
        <v>50</v>
      </c>
      <c r="P123" s="6">
        <f t="shared" si="27"/>
        <v>18</v>
      </c>
      <c r="Q123" s="6">
        <f t="shared" si="28"/>
        <v>18</v>
      </c>
      <c r="R123" s="6">
        <f t="shared" si="29"/>
        <v>18</v>
      </c>
      <c r="S123" s="6">
        <f t="shared" si="30"/>
        <v>18</v>
      </c>
      <c r="T123" s="6">
        <f t="shared" si="31"/>
        <v>18</v>
      </c>
      <c r="U123" s="5">
        <f t="shared" si="32"/>
        <v>94.594594594594597</v>
      </c>
      <c r="V123" s="6">
        <f t="shared" si="33"/>
        <v>90</v>
      </c>
      <c r="W123" s="5">
        <f t="shared" si="34"/>
        <v>86.956521739130437</v>
      </c>
      <c r="X123" s="6">
        <f t="shared" si="35"/>
        <v>90</v>
      </c>
      <c r="Y123" s="5">
        <f t="shared" si="36"/>
        <v>78.378378378378372</v>
      </c>
      <c r="Z123" s="6">
        <f t="shared" si="37"/>
        <v>90</v>
      </c>
      <c r="AA123" s="5">
        <f t="shared" si="38"/>
        <v>80</v>
      </c>
      <c r="AB123" s="6">
        <f t="shared" si="39"/>
        <v>90</v>
      </c>
      <c r="AC123" s="5">
        <f t="shared" si="40"/>
        <v>80</v>
      </c>
      <c r="AD123" s="6">
        <f t="shared" si="41"/>
        <v>90</v>
      </c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</row>
    <row r="124" spans="1:46" x14ac:dyDescent="0.3">
      <c r="A124" s="78">
        <v>122</v>
      </c>
      <c r="B124" s="78">
        <v>170701125</v>
      </c>
      <c r="C124" s="78">
        <v>29</v>
      </c>
      <c r="D124" s="78">
        <v>5</v>
      </c>
      <c r="E124" s="78">
        <v>7</v>
      </c>
      <c r="F124" s="78">
        <v>5</v>
      </c>
      <c r="G124" s="78">
        <v>8</v>
      </c>
      <c r="H124" s="78">
        <v>5</v>
      </c>
      <c r="I124" s="78">
        <v>16</v>
      </c>
      <c r="J124" s="78">
        <v>5</v>
      </c>
      <c r="K124" s="78">
        <v>19</v>
      </c>
      <c r="L124" s="78">
        <v>4</v>
      </c>
      <c r="M124" s="78">
        <v>19</v>
      </c>
      <c r="N124" s="78">
        <v>4</v>
      </c>
      <c r="O124" s="78" t="s">
        <v>51</v>
      </c>
      <c r="P124" s="6">
        <f t="shared" si="27"/>
        <v>16</v>
      </c>
      <c r="Q124" s="6">
        <f t="shared" si="28"/>
        <v>16</v>
      </c>
      <c r="R124" s="6">
        <f t="shared" si="29"/>
        <v>16</v>
      </c>
      <c r="S124" s="6">
        <f t="shared" si="30"/>
        <v>16</v>
      </c>
      <c r="T124" s="6">
        <f t="shared" si="31"/>
        <v>16</v>
      </c>
      <c r="U124" s="5">
        <f t="shared" si="32"/>
        <v>91.891891891891902</v>
      </c>
      <c r="V124" s="6">
        <f t="shared" si="33"/>
        <v>80</v>
      </c>
      <c r="W124" s="5">
        <f t="shared" si="34"/>
        <v>54.347826086956516</v>
      </c>
      <c r="X124" s="6">
        <f t="shared" si="35"/>
        <v>80</v>
      </c>
      <c r="Y124" s="5">
        <f t="shared" si="36"/>
        <v>56.756756756756758</v>
      </c>
      <c r="Z124" s="6">
        <f t="shared" si="37"/>
        <v>80</v>
      </c>
      <c r="AA124" s="5">
        <f t="shared" si="38"/>
        <v>76.666666666666671</v>
      </c>
      <c r="AB124" s="6">
        <f t="shared" si="39"/>
        <v>80</v>
      </c>
      <c r="AC124" s="5">
        <f t="shared" si="40"/>
        <v>76.666666666666671</v>
      </c>
      <c r="AD124" s="6">
        <f t="shared" si="41"/>
        <v>80</v>
      </c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</row>
    <row r="125" spans="1:46" x14ac:dyDescent="0.3">
      <c r="A125" s="78">
        <v>123</v>
      </c>
      <c r="B125" s="78">
        <v>170701126</v>
      </c>
      <c r="C125" s="78">
        <v>26</v>
      </c>
      <c r="D125" s="78">
        <v>5</v>
      </c>
      <c r="E125" s="78">
        <v>12</v>
      </c>
      <c r="F125" s="78">
        <v>5</v>
      </c>
      <c r="G125" s="78">
        <v>9</v>
      </c>
      <c r="H125" s="78">
        <v>5</v>
      </c>
      <c r="I125" s="78">
        <v>20</v>
      </c>
      <c r="J125" s="78">
        <v>5</v>
      </c>
      <c r="K125" s="78">
        <v>19.170000000000002</v>
      </c>
      <c r="L125" s="78">
        <v>5</v>
      </c>
      <c r="M125" s="78">
        <v>19.170000000000002</v>
      </c>
      <c r="N125" s="78">
        <v>5</v>
      </c>
      <c r="O125" s="78" t="s">
        <v>51</v>
      </c>
      <c r="P125" s="6">
        <f t="shared" si="27"/>
        <v>16</v>
      </c>
      <c r="Q125" s="6">
        <f t="shared" si="28"/>
        <v>16</v>
      </c>
      <c r="R125" s="6">
        <f t="shared" si="29"/>
        <v>16</v>
      </c>
      <c r="S125" s="6">
        <f t="shared" si="30"/>
        <v>16</v>
      </c>
      <c r="T125" s="6">
        <f t="shared" si="31"/>
        <v>16</v>
      </c>
      <c r="U125" s="5">
        <f t="shared" si="32"/>
        <v>83.78378378378379</v>
      </c>
      <c r="V125" s="6">
        <f t="shared" si="33"/>
        <v>80</v>
      </c>
      <c r="W125" s="5">
        <f t="shared" si="34"/>
        <v>67.391304347826093</v>
      </c>
      <c r="X125" s="6">
        <f t="shared" si="35"/>
        <v>80</v>
      </c>
      <c r="Y125" s="5">
        <f t="shared" si="36"/>
        <v>67.567567567567565</v>
      </c>
      <c r="Z125" s="6">
        <f t="shared" si="37"/>
        <v>80</v>
      </c>
      <c r="AA125" s="5">
        <f t="shared" si="38"/>
        <v>80.566666666666677</v>
      </c>
      <c r="AB125" s="6">
        <f t="shared" si="39"/>
        <v>80</v>
      </c>
      <c r="AC125" s="5">
        <f t="shared" si="40"/>
        <v>80.566666666666677</v>
      </c>
      <c r="AD125" s="6">
        <f t="shared" si="41"/>
        <v>80</v>
      </c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</row>
    <row r="126" spans="1:46" x14ac:dyDescent="0.3">
      <c r="A126" s="78">
        <v>124</v>
      </c>
      <c r="B126" s="78">
        <v>170701127</v>
      </c>
      <c r="C126" s="78">
        <v>28</v>
      </c>
      <c r="D126" s="78">
        <v>5</v>
      </c>
      <c r="E126" s="78">
        <v>18</v>
      </c>
      <c r="F126" s="78">
        <v>5</v>
      </c>
      <c r="G126" s="78">
        <v>15</v>
      </c>
      <c r="H126" s="78">
        <v>5</v>
      </c>
      <c r="I126" s="78">
        <v>19</v>
      </c>
      <c r="J126" s="78">
        <v>5</v>
      </c>
      <c r="K126" s="78">
        <v>18.5</v>
      </c>
      <c r="L126" s="78">
        <v>5</v>
      </c>
      <c r="M126" s="78">
        <v>18.5</v>
      </c>
      <c r="N126" s="78">
        <v>5</v>
      </c>
      <c r="O126" s="78" t="s">
        <v>50</v>
      </c>
      <c r="P126" s="6">
        <f t="shared" si="27"/>
        <v>18</v>
      </c>
      <c r="Q126" s="6">
        <f t="shared" si="28"/>
        <v>18</v>
      </c>
      <c r="R126" s="6">
        <f t="shared" si="29"/>
        <v>18</v>
      </c>
      <c r="S126" s="6">
        <f t="shared" si="30"/>
        <v>18</v>
      </c>
      <c r="T126" s="6">
        <f t="shared" si="31"/>
        <v>18</v>
      </c>
      <c r="U126" s="5">
        <f t="shared" si="32"/>
        <v>89.189189189189193</v>
      </c>
      <c r="V126" s="6">
        <f t="shared" si="33"/>
        <v>90</v>
      </c>
      <c r="W126" s="5">
        <f t="shared" si="34"/>
        <v>93.478260869565219</v>
      </c>
      <c r="X126" s="6">
        <f t="shared" si="35"/>
        <v>90</v>
      </c>
      <c r="Y126" s="5">
        <f t="shared" si="36"/>
        <v>64.86486486486487</v>
      </c>
      <c r="Z126" s="6">
        <f t="shared" si="37"/>
        <v>90</v>
      </c>
      <c r="AA126" s="5">
        <f t="shared" si="38"/>
        <v>78.333333333333329</v>
      </c>
      <c r="AB126" s="6">
        <f t="shared" si="39"/>
        <v>90</v>
      </c>
      <c r="AC126" s="5">
        <f t="shared" si="40"/>
        <v>78.333333333333329</v>
      </c>
      <c r="AD126" s="6">
        <f t="shared" si="41"/>
        <v>90</v>
      </c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</row>
    <row r="127" spans="1:46" x14ac:dyDescent="0.3">
      <c r="A127" s="78">
        <v>125</v>
      </c>
      <c r="B127" s="78">
        <v>170701128</v>
      </c>
      <c r="C127" s="78">
        <v>16</v>
      </c>
      <c r="D127" s="78">
        <v>5</v>
      </c>
      <c r="E127" s="78">
        <v>6</v>
      </c>
      <c r="F127" s="78">
        <v>5</v>
      </c>
      <c r="G127" s="78">
        <v>13</v>
      </c>
      <c r="H127" s="78">
        <v>5</v>
      </c>
      <c r="I127" s="78">
        <v>19</v>
      </c>
      <c r="J127" s="78">
        <v>5</v>
      </c>
      <c r="K127" s="78">
        <v>18.5</v>
      </c>
      <c r="L127" s="78">
        <v>5</v>
      </c>
      <c r="M127" s="78">
        <v>18.5</v>
      </c>
      <c r="N127" s="78">
        <v>5</v>
      </c>
      <c r="O127" s="78" t="s">
        <v>51</v>
      </c>
      <c r="P127" s="6">
        <f t="shared" si="27"/>
        <v>16</v>
      </c>
      <c r="Q127" s="6">
        <f t="shared" si="28"/>
        <v>16</v>
      </c>
      <c r="R127" s="6">
        <f t="shared" si="29"/>
        <v>16</v>
      </c>
      <c r="S127" s="6">
        <f t="shared" si="30"/>
        <v>16</v>
      </c>
      <c r="T127" s="6">
        <f t="shared" si="31"/>
        <v>16</v>
      </c>
      <c r="U127" s="5">
        <f t="shared" si="32"/>
        <v>56.756756756756758</v>
      </c>
      <c r="V127" s="6">
        <f t="shared" si="33"/>
        <v>80</v>
      </c>
      <c r="W127" s="5">
        <f t="shared" si="34"/>
        <v>63.04347826086957</v>
      </c>
      <c r="X127" s="6">
        <f t="shared" si="35"/>
        <v>80</v>
      </c>
      <c r="Y127" s="5">
        <f t="shared" si="36"/>
        <v>64.86486486486487</v>
      </c>
      <c r="Z127" s="6">
        <f t="shared" si="37"/>
        <v>80</v>
      </c>
      <c r="AA127" s="5">
        <f t="shared" si="38"/>
        <v>78.333333333333329</v>
      </c>
      <c r="AB127" s="6">
        <f t="shared" si="39"/>
        <v>80</v>
      </c>
      <c r="AC127" s="5">
        <f t="shared" si="40"/>
        <v>78.333333333333329</v>
      </c>
      <c r="AD127" s="6">
        <f t="shared" si="41"/>
        <v>80</v>
      </c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</row>
    <row r="128" spans="1:46" x14ac:dyDescent="0.3">
      <c r="A128" s="78">
        <v>126</v>
      </c>
      <c r="B128" s="78">
        <v>170701129</v>
      </c>
      <c r="C128" s="78">
        <v>22</v>
      </c>
      <c r="D128" s="78">
        <v>5</v>
      </c>
      <c r="E128" s="78">
        <v>5</v>
      </c>
      <c r="F128" s="78">
        <v>5</v>
      </c>
      <c r="G128" s="78">
        <v>11</v>
      </c>
      <c r="H128" s="78">
        <v>5</v>
      </c>
      <c r="I128" s="78">
        <v>16</v>
      </c>
      <c r="J128" s="78">
        <v>5</v>
      </c>
      <c r="K128" s="78">
        <v>18.5</v>
      </c>
      <c r="L128" s="78">
        <v>3</v>
      </c>
      <c r="M128" s="78">
        <v>18.5</v>
      </c>
      <c r="N128" s="78">
        <v>3</v>
      </c>
      <c r="O128" s="78" t="s">
        <v>52</v>
      </c>
      <c r="P128" s="6">
        <f t="shared" si="27"/>
        <v>14</v>
      </c>
      <c r="Q128" s="6">
        <f t="shared" si="28"/>
        <v>14</v>
      </c>
      <c r="R128" s="6">
        <f t="shared" si="29"/>
        <v>14</v>
      </c>
      <c r="S128" s="6">
        <f t="shared" si="30"/>
        <v>14</v>
      </c>
      <c r="T128" s="6">
        <f t="shared" si="31"/>
        <v>14</v>
      </c>
      <c r="U128" s="5">
        <f t="shared" si="32"/>
        <v>72.972972972972968</v>
      </c>
      <c r="V128" s="6">
        <f t="shared" si="33"/>
        <v>70</v>
      </c>
      <c r="W128" s="5">
        <f t="shared" si="34"/>
        <v>56.521739130434781</v>
      </c>
      <c r="X128" s="6">
        <f t="shared" si="35"/>
        <v>70</v>
      </c>
      <c r="Y128" s="5">
        <f t="shared" si="36"/>
        <v>56.756756756756758</v>
      </c>
      <c r="Z128" s="6">
        <f t="shared" si="37"/>
        <v>70</v>
      </c>
      <c r="AA128" s="5">
        <f t="shared" si="38"/>
        <v>71.666666666666671</v>
      </c>
      <c r="AB128" s="6">
        <f t="shared" si="39"/>
        <v>70</v>
      </c>
      <c r="AC128" s="5">
        <f t="shared" si="40"/>
        <v>71.666666666666671</v>
      </c>
      <c r="AD128" s="6">
        <f t="shared" si="41"/>
        <v>70</v>
      </c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</row>
    <row r="129" spans="1:46" x14ac:dyDescent="0.3">
      <c r="A129" s="78">
        <v>127</v>
      </c>
      <c r="B129" s="78">
        <v>170701130</v>
      </c>
      <c r="C129" s="78">
        <v>26</v>
      </c>
      <c r="D129" s="78">
        <v>5</v>
      </c>
      <c r="E129" s="78">
        <v>10</v>
      </c>
      <c r="F129" s="78">
        <v>5</v>
      </c>
      <c r="G129" s="78">
        <v>9</v>
      </c>
      <c r="H129" s="78">
        <v>5</v>
      </c>
      <c r="I129" s="78">
        <v>13</v>
      </c>
      <c r="J129" s="78">
        <v>5</v>
      </c>
      <c r="K129" s="78">
        <v>19</v>
      </c>
      <c r="L129" s="78">
        <v>3</v>
      </c>
      <c r="M129" s="78">
        <v>19</v>
      </c>
      <c r="N129" s="78">
        <v>3</v>
      </c>
      <c r="O129" s="78" t="s">
        <v>52</v>
      </c>
      <c r="P129" s="6">
        <f t="shared" si="27"/>
        <v>14</v>
      </c>
      <c r="Q129" s="6">
        <f t="shared" si="28"/>
        <v>14</v>
      </c>
      <c r="R129" s="6">
        <f t="shared" si="29"/>
        <v>14</v>
      </c>
      <c r="S129" s="6">
        <f t="shared" si="30"/>
        <v>14</v>
      </c>
      <c r="T129" s="6">
        <f t="shared" si="31"/>
        <v>14</v>
      </c>
      <c r="U129" s="5">
        <f t="shared" si="32"/>
        <v>83.78378378378379</v>
      </c>
      <c r="V129" s="6">
        <f t="shared" si="33"/>
        <v>70</v>
      </c>
      <c r="W129" s="5">
        <f t="shared" si="34"/>
        <v>63.04347826086957</v>
      </c>
      <c r="X129" s="6">
        <f t="shared" si="35"/>
        <v>70</v>
      </c>
      <c r="Y129" s="5">
        <f t="shared" si="36"/>
        <v>48.648648648648653</v>
      </c>
      <c r="Z129" s="6">
        <f t="shared" si="37"/>
        <v>70</v>
      </c>
      <c r="AA129" s="5">
        <f t="shared" si="38"/>
        <v>73.333333333333329</v>
      </c>
      <c r="AB129" s="6">
        <f t="shared" si="39"/>
        <v>70</v>
      </c>
      <c r="AC129" s="5">
        <f t="shared" si="40"/>
        <v>73.333333333333329</v>
      </c>
      <c r="AD129" s="6">
        <f t="shared" si="41"/>
        <v>70</v>
      </c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</row>
    <row r="130" spans="1:46" x14ac:dyDescent="0.3">
      <c r="A130" s="78">
        <v>128</v>
      </c>
      <c r="B130" s="78">
        <v>170701131</v>
      </c>
      <c r="C130" s="78">
        <v>24</v>
      </c>
      <c r="D130" s="78">
        <v>5</v>
      </c>
      <c r="E130" s="78">
        <v>11</v>
      </c>
      <c r="F130" s="78">
        <v>5</v>
      </c>
      <c r="G130" s="78">
        <v>11</v>
      </c>
      <c r="H130" s="78">
        <v>5</v>
      </c>
      <c r="I130" s="78">
        <v>24</v>
      </c>
      <c r="J130" s="78">
        <v>5</v>
      </c>
      <c r="K130" s="78">
        <v>18.5</v>
      </c>
      <c r="L130" s="78">
        <v>4</v>
      </c>
      <c r="M130" s="78">
        <v>18.5</v>
      </c>
      <c r="N130" s="78">
        <v>4</v>
      </c>
      <c r="O130" s="78" t="s">
        <v>51</v>
      </c>
      <c r="P130" s="6">
        <f t="shared" si="27"/>
        <v>16</v>
      </c>
      <c r="Q130" s="6">
        <f t="shared" si="28"/>
        <v>16</v>
      </c>
      <c r="R130" s="6">
        <f t="shared" si="29"/>
        <v>16</v>
      </c>
      <c r="S130" s="6">
        <f t="shared" si="30"/>
        <v>16</v>
      </c>
      <c r="T130" s="6">
        <f t="shared" si="31"/>
        <v>16</v>
      </c>
      <c r="U130" s="5">
        <f t="shared" si="32"/>
        <v>78.378378378378372</v>
      </c>
      <c r="V130" s="6">
        <f t="shared" si="33"/>
        <v>80</v>
      </c>
      <c r="W130" s="5">
        <f t="shared" si="34"/>
        <v>69.565217391304344</v>
      </c>
      <c r="X130" s="6">
        <f t="shared" si="35"/>
        <v>80</v>
      </c>
      <c r="Y130" s="5">
        <f t="shared" si="36"/>
        <v>78.378378378378372</v>
      </c>
      <c r="Z130" s="6">
        <f t="shared" si="37"/>
        <v>80</v>
      </c>
      <c r="AA130" s="5">
        <f t="shared" si="38"/>
        <v>75</v>
      </c>
      <c r="AB130" s="6">
        <f t="shared" si="39"/>
        <v>80</v>
      </c>
      <c r="AC130" s="5">
        <f t="shared" si="40"/>
        <v>75</v>
      </c>
      <c r="AD130" s="6">
        <f t="shared" si="41"/>
        <v>80</v>
      </c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</row>
    <row r="131" spans="1:46" x14ac:dyDescent="0.3">
      <c r="A131" s="78">
        <v>129</v>
      </c>
      <c r="B131" s="78">
        <v>170701133</v>
      </c>
      <c r="C131" s="78">
        <v>32</v>
      </c>
      <c r="D131" s="78">
        <v>5</v>
      </c>
      <c r="E131" s="78">
        <v>17</v>
      </c>
      <c r="F131" s="78">
        <v>5</v>
      </c>
      <c r="G131" s="78">
        <v>12</v>
      </c>
      <c r="H131" s="78">
        <v>5</v>
      </c>
      <c r="I131" s="78">
        <v>20</v>
      </c>
      <c r="J131" s="78">
        <v>5</v>
      </c>
      <c r="K131" s="78">
        <v>20</v>
      </c>
      <c r="L131" s="78">
        <v>4</v>
      </c>
      <c r="M131" s="78">
        <v>20</v>
      </c>
      <c r="N131" s="78">
        <v>4</v>
      </c>
      <c r="O131" s="78" t="s">
        <v>50</v>
      </c>
      <c r="P131" s="6">
        <f t="shared" si="27"/>
        <v>18</v>
      </c>
      <c r="Q131" s="6">
        <f t="shared" si="28"/>
        <v>18</v>
      </c>
      <c r="R131" s="6">
        <f t="shared" si="29"/>
        <v>18</v>
      </c>
      <c r="S131" s="6">
        <f t="shared" si="30"/>
        <v>18</v>
      </c>
      <c r="T131" s="6">
        <f t="shared" si="31"/>
        <v>18</v>
      </c>
      <c r="U131" s="5">
        <f t="shared" si="32"/>
        <v>100</v>
      </c>
      <c r="V131" s="6">
        <f t="shared" si="33"/>
        <v>90</v>
      </c>
      <c r="W131" s="5">
        <f t="shared" si="34"/>
        <v>84.782608695652172</v>
      </c>
      <c r="X131" s="6">
        <f t="shared" si="35"/>
        <v>90</v>
      </c>
      <c r="Y131" s="5">
        <f t="shared" si="36"/>
        <v>67.567567567567565</v>
      </c>
      <c r="Z131" s="6">
        <f t="shared" si="37"/>
        <v>90</v>
      </c>
      <c r="AA131" s="5">
        <f t="shared" si="38"/>
        <v>80</v>
      </c>
      <c r="AB131" s="6">
        <f t="shared" si="39"/>
        <v>90</v>
      </c>
      <c r="AC131" s="5">
        <f t="shared" si="40"/>
        <v>80</v>
      </c>
      <c r="AD131" s="6">
        <f t="shared" si="41"/>
        <v>90</v>
      </c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</row>
    <row r="132" spans="1:46" x14ac:dyDescent="0.3">
      <c r="A132" s="78">
        <v>130</v>
      </c>
      <c r="B132" s="78">
        <v>170701134</v>
      </c>
      <c r="C132" s="78">
        <v>26</v>
      </c>
      <c r="D132" s="78">
        <v>5</v>
      </c>
      <c r="E132" s="78">
        <v>11</v>
      </c>
      <c r="F132" s="78">
        <v>5</v>
      </c>
      <c r="G132" s="78">
        <v>11</v>
      </c>
      <c r="H132" s="78">
        <v>5</v>
      </c>
      <c r="I132" s="78">
        <v>18</v>
      </c>
      <c r="J132" s="78">
        <v>5</v>
      </c>
      <c r="K132" s="78">
        <v>19</v>
      </c>
      <c r="L132" s="78">
        <v>5</v>
      </c>
      <c r="M132" s="78">
        <v>19</v>
      </c>
      <c r="N132" s="78">
        <v>5</v>
      </c>
      <c r="O132" s="78" t="s">
        <v>51</v>
      </c>
      <c r="P132" s="6">
        <f t="shared" ref="P132:P195" si="42">IF(O132="O",10,IF(O132="A+",9,IF(O132="A",8,IF(O132="B+",7,IF(O132="B",6,0)))))/5*10</f>
        <v>16</v>
      </c>
      <c r="Q132" s="6">
        <f t="shared" ref="Q132:Q195" si="43">P132</f>
        <v>16</v>
      </c>
      <c r="R132" s="6">
        <f t="shared" ref="R132:R195" si="44">P132</f>
        <v>16</v>
      </c>
      <c r="S132" s="6">
        <f t="shared" ref="S132:S195" si="45">P132</f>
        <v>16</v>
      </c>
      <c r="T132" s="6">
        <f t="shared" ref="T132:T195" si="46">P132</f>
        <v>16</v>
      </c>
      <c r="U132" s="5">
        <f t="shared" ref="U132:U195" si="47">(C132+D132)/37*100</f>
        <v>83.78378378378379</v>
      </c>
      <c r="V132" s="6">
        <f t="shared" ref="V132:V195" si="48">P132/20*100</f>
        <v>80</v>
      </c>
      <c r="W132" s="5">
        <f t="shared" ref="W132:W195" si="49">(E132+F132+G132+H132)/46*100</f>
        <v>69.565217391304344</v>
      </c>
      <c r="X132" s="6">
        <f t="shared" ref="X132:X195" si="50">Q132/20*100</f>
        <v>80</v>
      </c>
      <c r="Y132" s="5">
        <f t="shared" ref="Y132:Y195" si="51">(I132+J132)/37*100</f>
        <v>62.162162162162161</v>
      </c>
      <c r="Z132" s="6">
        <f t="shared" ref="Z132:Z195" si="52">R132/20*100</f>
        <v>80</v>
      </c>
      <c r="AA132" s="5">
        <f t="shared" ref="AA132:AA195" si="53">(K132+L132)/30*100</f>
        <v>80</v>
      </c>
      <c r="AB132" s="6">
        <f t="shared" ref="AB132:AB195" si="54">S132/20*100</f>
        <v>80</v>
      </c>
      <c r="AC132" s="5">
        <f t="shared" ref="AC132:AC195" si="55">(M132+N132)/30*100</f>
        <v>80</v>
      </c>
      <c r="AD132" s="6">
        <f t="shared" ref="AD132:AD195" si="56">T132/20*100</f>
        <v>80</v>
      </c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</row>
    <row r="133" spans="1:46" x14ac:dyDescent="0.3">
      <c r="A133" s="78">
        <v>131</v>
      </c>
      <c r="B133" s="78">
        <v>170701135</v>
      </c>
      <c r="C133" s="78">
        <v>32</v>
      </c>
      <c r="D133" s="78">
        <v>5</v>
      </c>
      <c r="E133" s="78">
        <v>15</v>
      </c>
      <c r="F133" s="78">
        <v>5</v>
      </c>
      <c r="G133" s="78">
        <v>12</v>
      </c>
      <c r="H133" s="78">
        <v>5</v>
      </c>
      <c r="I133" s="78">
        <v>22</v>
      </c>
      <c r="J133" s="78">
        <v>5</v>
      </c>
      <c r="K133" s="78">
        <v>20</v>
      </c>
      <c r="L133" s="78">
        <v>4</v>
      </c>
      <c r="M133" s="78">
        <v>20</v>
      </c>
      <c r="N133" s="78">
        <v>4</v>
      </c>
      <c r="O133" s="78" t="s">
        <v>50</v>
      </c>
      <c r="P133" s="6">
        <f t="shared" si="42"/>
        <v>18</v>
      </c>
      <c r="Q133" s="6">
        <f t="shared" si="43"/>
        <v>18</v>
      </c>
      <c r="R133" s="6">
        <f t="shared" si="44"/>
        <v>18</v>
      </c>
      <c r="S133" s="6">
        <f t="shared" si="45"/>
        <v>18</v>
      </c>
      <c r="T133" s="6">
        <f t="shared" si="46"/>
        <v>18</v>
      </c>
      <c r="U133" s="5">
        <f t="shared" si="47"/>
        <v>100</v>
      </c>
      <c r="V133" s="6">
        <f t="shared" si="48"/>
        <v>90</v>
      </c>
      <c r="W133" s="5">
        <f t="shared" si="49"/>
        <v>80.434782608695656</v>
      </c>
      <c r="X133" s="6">
        <f t="shared" si="50"/>
        <v>90</v>
      </c>
      <c r="Y133" s="5">
        <f t="shared" si="51"/>
        <v>72.972972972972968</v>
      </c>
      <c r="Z133" s="6">
        <f t="shared" si="52"/>
        <v>90</v>
      </c>
      <c r="AA133" s="5">
        <f t="shared" si="53"/>
        <v>80</v>
      </c>
      <c r="AB133" s="6">
        <f t="shared" si="54"/>
        <v>90</v>
      </c>
      <c r="AC133" s="5">
        <f t="shared" si="55"/>
        <v>80</v>
      </c>
      <c r="AD133" s="6">
        <f t="shared" si="56"/>
        <v>90</v>
      </c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</row>
    <row r="134" spans="1:46" x14ac:dyDescent="0.3">
      <c r="A134" s="78">
        <v>132</v>
      </c>
      <c r="B134" s="78">
        <v>170701136</v>
      </c>
      <c r="C134" s="78">
        <v>30</v>
      </c>
      <c r="D134" s="78">
        <v>5</v>
      </c>
      <c r="E134" s="78">
        <v>18</v>
      </c>
      <c r="F134" s="78">
        <v>5</v>
      </c>
      <c r="G134" s="78">
        <v>14</v>
      </c>
      <c r="H134" s="78">
        <v>5</v>
      </c>
      <c r="I134" s="78">
        <v>23</v>
      </c>
      <c r="J134" s="78">
        <v>5</v>
      </c>
      <c r="K134" s="78">
        <v>20</v>
      </c>
      <c r="L134" s="78">
        <v>5</v>
      </c>
      <c r="M134" s="78">
        <v>20</v>
      </c>
      <c r="N134" s="78">
        <v>5</v>
      </c>
      <c r="O134" s="78" t="s">
        <v>50</v>
      </c>
      <c r="P134" s="6">
        <f t="shared" si="42"/>
        <v>18</v>
      </c>
      <c r="Q134" s="6">
        <f t="shared" si="43"/>
        <v>18</v>
      </c>
      <c r="R134" s="6">
        <f t="shared" si="44"/>
        <v>18</v>
      </c>
      <c r="S134" s="6">
        <f t="shared" si="45"/>
        <v>18</v>
      </c>
      <c r="T134" s="6">
        <f t="shared" si="46"/>
        <v>18</v>
      </c>
      <c r="U134" s="5">
        <f t="shared" si="47"/>
        <v>94.594594594594597</v>
      </c>
      <c r="V134" s="6">
        <f t="shared" si="48"/>
        <v>90</v>
      </c>
      <c r="W134" s="5">
        <f t="shared" si="49"/>
        <v>91.304347826086953</v>
      </c>
      <c r="X134" s="6">
        <f t="shared" si="50"/>
        <v>90</v>
      </c>
      <c r="Y134" s="5">
        <f t="shared" si="51"/>
        <v>75.675675675675677</v>
      </c>
      <c r="Z134" s="6">
        <f t="shared" si="52"/>
        <v>90</v>
      </c>
      <c r="AA134" s="5">
        <f t="shared" si="53"/>
        <v>83.333333333333343</v>
      </c>
      <c r="AB134" s="6">
        <f t="shared" si="54"/>
        <v>90</v>
      </c>
      <c r="AC134" s="5">
        <f t="shared" si="55"/>
        <v>83.333333333333343</v>
      </c>
      <c r="AD134" s="6">
        <f t="shared" si="56"/>
        <v>90</v>
      </c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</row>
    <row r="135" spans="1:46" x14ac:dyDescent="0.3">
      <c r="A135" s="78">
        <v>133</v>
      </c>
      <c r="B135" s="78">
        <v>170701137</v>
      </c>
      <c r="C135" s="78">
        <v>22</v>
      </c>
      <c r="D135" s="78">
        <v>5</v>
      </c>
      <c r="E135" s="78">
        <v>7</v>
      </c>
      <c r="F135" s="78">
        <v>5</v>
      </c>
      <c r="G135" s="78">
        <v>10</v>
      </c>
      <c r="H135" s="78">
        <v>5</v>
      </c>
      <c r="I135" s="78">
        <v>23</v>
      </c>
      <c r="J135" s="78">
        <v>5</v>
      </c>
      <c r="K135" s="78">
        <v>20</v>
      </c>
      <c r="L135" s="78">
        <v>4</v>
      </c>
      <c r="M135" s="78">
        <v>20</v>
      </c>
      <c r="N135" s="78">
        <v>4</v>
      </c>
      <c r="O135" s="78" t="s">
        <v>51</v>
      </c>
      <c r="P135" s="6">
        <f t="shared" si="42"/>
        <v>16</v>
      </c>
      <c r="Q135" s="6">
        <f t="shared" si="43"/>
        <v>16</v>
      </c>
      <c r="R135" s="6">
        <f t="shared" si="44"/>
        <v>16</v>
      </c>
      <c r="S135" s="6">
        <f t="shared" si="45"/>
        <v>16</v>
      </c>
      <c r="T135" s="6">
        <f t="shared" si="46"/>
        <v>16</v>
      </c>
      <c r="U135" s="5">
        <f t="shared" si="47"/>
        <v>72.972972972972968</v>
      </c>
      <c r="V135" s="6">
        <f t="shared" si="48"/>
        <v>80</v>
      </c>
      <c r="W135" s="5">
        <f t="shared" si="49"/>
        <v>58.695652173913047</v>
      </c>
      <c r="X135" s="6">
        <f t="shared" si="50"/>
        <v>80</v>
      </c>
      <c r="Y135" s="5">
        <f t="shared" si="51"/>
        <v>75.675675675675677</v>
      </c>
      <c r="Z135" s="6">
        <f t="shared" si="52"/>
        <v>80</v>
      </c>
      <c r="AA135" s="5">
        <f t="shared" si="53"/>
        <v>80</v>
      </c>
      <c r="AB135" s="6">
        <f t="shared" si="54"/>
        <v>80</v>
      </c>
      <c r="AC135" s="5">
        <f t="shared" si="55"/>
        <v>80</v>
      </c>
      <c r="AD135" s="6">
        <f t="shared" si="56"/>
        <v>80</v>
      </c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</row>
    <row r="136" spans="1:46" x14ac:dyDescent="0.3">
      <c r="A136" s="78">
        <v>134</v>
      </c>
      <c r="B136" s="78">
        <v>170701138</v>
      </c>
      <c r="C136" s="78">
        <v>20</v>
      </c>
      <c r="D136" s="78">
        <v>5</v>
      </c>
      <c r="E136" s="78">
        <v>8</v>
      </c>
      <c r="F136" s="78">
        <v>5</v>
      </c>
      <c r="G136" s="78">
        <v>11</v>
      </c>
      <c r="H136" s="78">
        <v>5</v>
      </c>
      <c r="I136" s="78">
        <v>20</v>
      </c>
      <c r="J136" s="78">
        <v>5</v>
      </c>
      <c r="K136" s="78">
        <v>18.5</v>
      </c>
      <c r="L136" s="78">
        <v>4</v>
      </c>
      <c r="M136" s="78">
        <v>18.5</v>
      </c>
      <c r="N136" s="78">
        <v>4</v>
      </c>
      <c r="O136" s="78" t="s">
        <v>51</v>
      </c>
      <c r="P136" s="6">
        <f t="shared" si="42"/>
        <v>16</v>
      </c>
      <c r="Q136" s="6">
        <f t="shared" si="43"/>
        <v>16</v>
      </c>
      <c r="R136" s="6">
        <f t="shared" si="44"/>
        <v>16</v>
      </c>
      <c r="S136" s="6">
        <f t="shared" si="45"/>
        <v>16</v>
      </c>
      <c r="T136" s="6">
        <f t="shared" si="46"/>
        <v>16</v>
      </c>
      <c r="U136" s="5">
        <f t="shared" si="47"/>
        <v>67.567567567567565</v>
      </c>
      <c r="V136" s="6">
        <f t="shared" si="48"/>
        <v>80</v>
      </c>
      <c r="W136" s="5">
        <f t="shared" si="49"/>
        <v>63.04347826086957</v>
      </c>
      <c r="X136" s="6">
        <f t="shared" si="50"/>
        <v>80</v>
      </c>
      <c r="Y136" s="5">
        <f t="shared" si="51"/>
        <v>67.567567567567565</v>
      </c>
      <c r="Z136" s="6">
        <f t="shared" si="52"/>
        <v>80</v>
      </c>
      <c r="AA136" s="5">
        <f t="shared" si="53"/>
        <v>75</v>
      </c>
      <c r="AB136" s="6">
        <f t="shared" si="54"/>
        <v>80</v>
      </c>
      <c r="AC136" s="5">
        <f t="shared" si="55"/>
        <v>75</v>
      </c>
      <c r="AD136" s="6">
        <f t="shared" si="56"/>
        <v>80</v>
      </c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</row>
    <row r="137" spans="1:46" x14ac:dyDescent="0.3">
      <c r="A137" s="78">
        <v>135</v>
      </c>
      <c r="B137" s="78">
        <v>170701139</v>
      </c>
      <c r="C137" s="78">
        <v>16</v>
      </c>
      <c r="D137" s="78">
        <v>5</v>
      </c>
      <c r="E137" s="78">
        <v>14</v>
      </c>
      <c r="F137" s="78">
        <v>5</v>
      </c>
      <c r="G137" s="78">
        <v>12</v>
      </c>
      <c r="H137" s="78">
        <v>5</v>
      </c>
      <c r="I137" s="78">
        <v>24</v>
      </c>
      <c r="J137" s="78">
        <v>5</v>
      </c>
      <c r="K137" s="78">
        <v>20</v>
      </c>
      <c r="L137" s="78">
        <v>3</v>
      </c>
      <c r="M137" s="78">
        <v>20</v>
      </c>
      <c r="N137" s="78">
        <v>3</v>
      </c>
      <c r="O137" s="78" t="s">
        <v>51</v>
      </c>
      <c r="P137" s="6">
        <f t="shared" si="42"/>
        <v>16</v>
      </c>
      <c r="Q137" s="6">
        <f t="shared" si="43"/>
        <v>16</v>
      </c>
      <c r="R137" s="6">
        <f t="shared" si="44"/>
        <v>16</v>
      </c>
      <c r="S137" s="6">
        <f t="shared" si="45"/>
        <v>16</v>
      </c>
      <c r="T137" s="6">
        <f t="shared" si="46"/>
        <v>16</v>
      </c>
      <c r="U137" s="5">
        <f t="shared" si="47"/>
        <v>56.756756756756758</v>
      </c>
      <c r="V137" s="6">
        <f t="shared" si="48"/>
        <v>80</v>
      </c>
      <c r="W137" s="5">
        <f t="shared" si="49"/>
        <v>78.260869565217391</v>
      </c>
      <c r="X137" s="6">
        <f t="shared" si="50"/>
        <v>80</v>
      </c>
      <c r="Y137" s="5">
        <f t="shared" si="51"/>
        <v>78.378378378378372</v>
      </c>
      <c r="Z137" s="6">
        <f t="shared" si="52"/>
        <v>80</v>
      </c>
      <c r="AA137" s="5">
        <f t="shared" si="53"/>
        <v>76.666666666666671</v>
      </c>
      <c r="AB137" s="6">
        <f t="shared" si="54"/>
        <v>80</v>
      </c>
      <c r="AC137" s="5">
        <f t="shared" si="55"/>
        <v>76.666666666666671</v>
      </c>
      <c r="AD137" s="6">
        <f t="shared" si="56"/>
        <v>80</v>
      </c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</row>
    <row r="138" spans="1:46" x14ac:dyDescent="0.3">
      <c r="A138" s="78">
        <v>136</v>
      </c>
      <c r="B138" s="78">
        <v>170701140</v>
      </c>
      <c r="C138" s="78">
        <v>15</v>
      </c>
      <c r="D138" s="78">
        <v>5</v>
      </c>
      <c r="E138" s="78">
        <v>10</v>
      </c>
      <c r="F138" s="78">
        <v>5</v>
      </c>
      <c r="G138" s="78">
        <v>11</v>
      </c>
      <c r="H138" s="78">
        <v>5</v>
      </c>
      <c r="I138" s="78">
        <v>23</v>
      </c>
      <c r="J138" s="78">
        <v>5</v>
      </c>
      <c r="K138" s="78">
        <v>20</v>
      </c>
      <c r="L138" s="78">
        <v>3</v>
      </c>
      <c r="M138" s="78">
        <v>20</v>
      </c>
      <c r="N138" s="78">
        <v>3</v>
      </c>
      <c r="O138" s="78" t="s">
        <v>51</v>
      </c>
      <c r="P138" s="6">
        <f t="shared" si="42"/>
        <v>16</v>
      </c>
      <c r="Q138" s="6">
        <f t="shared" si="43"/>
        <v>16</v>
      </c>
      <c r="R138" s="6">
        <f t="shared" si="44"/>
        <v>16</v>
      </c>
      <c r="S138" s="6">
        <f t="shared" si="45"/>
        <v>16</v>
      </c>
      <c r="T138" s="6">
        <f t="shared" si="46"/>
        <v>16</v>
      </c>
      <c r="U138" s="5">
        <f t="shared" si="47"/>
        <v>54.054054054054056</v>
      </c>
      <c r="V138" s="6">
        <f t="shared" si="48"/>
        <v>80</v>
      </c>
      <c r="W138" s="5">
        <f t="shared" si="49"/>
        <v>67.391304347826093</v>
      </c>
      <c r="X138" s="6">
        <f t="shared" si="50"/>
        <v>80</v>
      </c>
      <c r="Y138" s="5">
        <f t="shared" si="51"/>
        <v>75.675675675675677</v>
      </c>
      <c r="Z138" s="6">
        <f t="shared" si="52"/>
        <v>80</v>
      </c>
      <c r="AA138" s="5">
        <f t="shared" si="53"/>
        <v>76.666666666666671</v>
      </c>
      <c r="AB138" s="6">
        <f t="shared" si="54"/>
        <v>80</v>
      </c>
      <c r="AC138" s="5">
        <f t="shared" si="55"/>
        <v>76.666666666666671</v>
      </c>
      <c r="AD138" s="6">
        <f t="shared" si="56"/>
        <v>80</v>
      </c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</row>
    <row r="139" spans="1:46" x14ac:dyDescent="0.3">
      <c r="A139" s="78">
        <v>137</v>
      </c>
      <c r="B139" s="78">
        <v>170701142</v>
      </c>
      <c r="C139" s="78">
        <v>32</v>
      </c>
      <c r="D139" s="78">
        <v>5</v>
      </c>
      <c r="E139" s="78">
        <v>16</v>
      </c>
      <c r="F139" s="78">
        <v>5</v>
      </c>
      <c r="G139" s="78">
        <v>14</v>
      </c>
      <c r="H139" s="78">
        <v>5</v>
      </c>
      <c r="I139" s="78">
        <v>17</v>
      </c>
      <c r="J139" s="78">
        <v>5</v>
      </c>
      <c r="K139" s="78">
        <v>20</v>
      </c>
      <c r="L139" s="78">
        <v>5</v>
      </c>
      <c r="M139" s="78">
        <v>20</v>
      </c>
      <c r="N139" s="78">
        <v>5</v>
      </c>
      <c r="O139" s="78" t="s">
        <v>50</v>
      </c>
      <c r="P139" s="6">
        <f t="shared" si="42"/>
        <v>18</v>
      </c>
      <c r="Q139" s="6">
        <f t="shared" si="43"/>
        <v>18</v>
      </c>
      <c r="R139" s="6">
        <f t="shared" si="44"/>
        <v>18</v>
      </c>
      <c r="S139" s="6">
        <f t="shared" si="45"/>
        <v>18</v>
      </c>
      <c r="T139" s="6">
        <f t="shared" si="46"/>
        <v>18</v>
      </c>
      <c r="U139" s="5">
        <f t="shared" si="47"/>
        <v>100</v>
      </c>
      <c r="V139" s="6">
        <f t="shared" si="48"/>
        <v>90</v>
      </c>
      <c r="W139" s="5">
        <f t="shared" si="49"/>
        <v>86.956521739130437</v>
      </c>
      <c r="X139" s="6">
        <f t="shared" si="50"/>
        <v>90</v>
      </c>
      <c r="Y139" s="5">
        <f t="shared" si="51"/>
        <v>59.45945945945946</v>
      </c>
      <c r="Z139" s="6">
        <f t="shared" si="52"/>
        <v>90</v>
      </c>
      <c r="AA139" s="5">
        <f t="shared" si="53"/>
        <v>83.333333333333343</v>
      </c>
      <c r="AB139" s="6">
        <f t="shared" si="54"/>
        <v>90</v>
      </c>
      <c r="AC139" s="5">
        <f t="shared" si="55"/>
        <v>83.333333333333343</v>
      </c>
      <c r="AD139" s="6">
        <f t="shared" si="56"/>
        <v>90</v>
      </c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</row>
    <row r="140" spans="1:46" x14ac:dyDescent="0.3">
      <c r="A140" s="78">
        <v>138</v>
      </c>
      <c r="B140" s="78">
        <v>170701143</v>
      </c>
      <c r="C140" s="78">
        <v>20</v>
      </c>
      <c r="D140" s="78">
        <v>5</v>
      </c>
      <c r="E140" s="78">
        <v>13</v>
      </c>
      <c r="F140" s="78">
        <v>5</v>
      </c>
      <c r="G140" s="78">
        <v>11</v>
      </c>
      <c r="H140" s="78">
        <v>5</v>
      </c>
      <c r="I140" s="78">
        <v>16</v>
      </c>
      <c r="J140" s="78">
        <v>5</v>
      </c>
      <c r="K140" s="78">
        <v>20</v>
      </c>
      <c r="L140" s="78">
        <v>5</v>
      </c>
      <c r="M140" s="78">
        <v>20</v>
      </c>
      <c r="N140" s="78">
        <v>5</v>
      </c>
      <c r="O140" s="78" t="s">
        <v>51</v>
      </c>
      <c r="P140" s="6">
        <f t="shared" si="42"/>
        <v>16</v>
      </c>
      <c r="Q140" s="6">
        <f t="shared" si="43"/>
        <v>16</v>
      </c>
      <c r="R140" s="6">
        <f t="shared" si="44"/>
        <v>16</v>
      </c>
      <c r="S140" s="6">
        <f t="shared" si="45"/>
        <v>16</v>
      </c>
      <c r="T140" s="6">
        <f t="shared" si="46"/>
        <v>16</v>
      </c>
      <c r="U140" s="5">
        <f t="shared" si="47"/>
        <v>67.567567567567565</v>
      </c>
      <c r="V140" s="6">
        <f t="shared" si="48"/>
        <v>80</v>
      </c>
      <c r="W140" s="5">
        <f t="shared" si="49"/>
        <v>73.91304347826086</v>
      </c>
      <c r="X140" s="6">
        <f t="shared" si="50"/>
        <v>80</v>
      </c>
      <c r="Y140" s="5">
        <f t="shared" si="51"/>
        <v>56.756756756756758</v>
      </c>
      <c r="Z140" s="6">
        <f t="shared" si="52"/>
        <v>80</v>
      </c>
      <c r="AA140" s="5">
        <f t="shared" si="53"/>
        <v>83.333333333333343</v>
      </c>
      <c r="AB140" s="6">
        <f t="shared" si="54"/>
        <v>80</v>
      </c>
      <c r="AC140" s="5">
        <f t="shared" si="55"/>
        <v>83.333333333333343</v>
      </c>
      <c r="AD140" s="6">
        <f t="shared" si="56"/>
        <v>80</v>
      </c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</row>
    <row r="141" spans="1:46" x14ac:dyDescent="0.3">
      <c r="A141" s="78">
        <v>139</v>
      </c>
      <c r="B141" s="78">
        <v>170701144</v>
      </c>
      <c r="C141" s="78">
        <v>27</v>
      </c>
      <c r="D141" s="78">
        <v>5</v>
      </c>
      <c r="E141" s="78">
        <v>8</v>
      </c>
      <c r="F141" s="78">
        <v>5</v>
      </c>
      <c r="G141" s="78">
        <v>13</v>
      </c>
      <c r="H141" s="78">
        <v>5</v>
      </c>
      <c r="I141" s="78">
        <v>25</v>
      </c>
      <c r="J141" s="78">
        <v>5</v>
      </c>
      <c r="K141" s="78">
        <v>14</v>
      </c>
      <c r="L141" s="78">
        <v>3</v>
      </c>
      <c r="M141" s="78">
        <v>14</v>
      </c>
      <c r="N141" s="78">
        <v>3</v>
      </c>
      <c r="O141" s="78" t="s">
        <v>51</v>
      </c>
      <c r="P141" s="6">
        <f t="shared" si="42"/>
        <v>16</v>
      </c>
      <c r="Q141" s="6">
        <f t="shared" si="43"/>
        <v>16</v>
      </c>
      <c r="R141" s="6">
        <f t="shared" si="44"/>
        <v>16</v>
      </c>
      <c r="S141" s="6">
        <f t="shared" si="45"/>
        <v>16</v>
      </c>
      <c r="T141" s="6">
        <f t="shared" si="46"/>
        <v>16</v>
      </c>
      <c r="U141" s="5">
        <f t="shared" si="47"/>
        <v>86.486486486486484</v>
      </c>
      <c r="V141" s="6">
        <f t="shared" si="48"/>
        <v>80</v>
      </c>
      <c r="W141" s="5">
        <f t="shared" si="49"/>
        <v>67.391304347826093</v>
      </c>
      <c r="X141" s="6">
        <f t="shared" si="50"/>
        <v>80</v>
      </c>
      <c r="Y141" s="5">
        <f t="shared" si="51"/>
        <v>81.081081081081081</v>
      </c>
      <c r="Z141" s="6">
        <f t="shared" si="52"/>
        <v>80</v>
      </c>
      <c r="AA141" s="5">
        <f t="shared" si="53"/>
        <v>56.666666666666664</v>
      </c>
      <c r="AB141" s="6">
        <f t="shared" si="54"/>
        <v>80</v>
      </c>
      <c r="AC141" s="5">
        <f t="shared" si="55"/>
        <v>56.666666666666664</v>
      </c>
      <c r="AD141" s="6">
        <f t="shared" si="56"/>
        <v>80</v>
      </c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</row>
    <row r="142" spans="1:46" x14ac:dyDescent="0.3">
      <c r="A142" s="78">
        <v>140</v>
      </c>
      <c r="B142" s="78">
        <v>170701145</v>
      </c>
      <c r="C142" s="78">
        <v>20</v>
      </c>
      <c r="D142" s="78">
        <v>5</v>
      </c>
      <c r="E142" s="78">
        <v>8</v>
      </c>
      <c r="F142" s="78">
        <v>5</v>
      </c>
      <c r="G142" s="78">
        <v>13</v>
      </c>
      <c r="H142" s="78">
        <v>5</v>
      </c>
      <c r="I142" s="78">
        <v>16</v>
      </c>
      <c r="J142" s="78">
        <v>5</v>
      </c>
      <c r="K142" s="78">
        <v>19</v>
      </c>
      <c r="L142" s="78">
        <v>3</v>
      </c>
      <c r="M142" s="78">
        <v>19</v>
      </c>
      <c r="N142" s="78">
        <v>3</v>
      </c>
      <c r="O142" s="78" t="s">
        <v>51</v>
      </c>
      <c r="P142" s="6">
        <f t="shared" si="42"/>
        <v>16</v>
      </c>
      <c r="Q142" s="6">
        <f t="shared" si="43"/>
        <v>16</v>
      </c>
      <c r="R142" s="6">
        <f t="shared" si="44"/>
        <v>16</v>
      </c>
      <c r="S142" s="6">
        <f t="shared" si="45"/>
        <v>16</v>
      </c>
      <c r="T142" s="6">
        <f t="shared" si="46"/>
        <v>16</v>
      </c>
      <c r="U142" s="5">
        <f t="shared" si="47"/>
        <v>67.567567567567565</v>
      </c>
      <c r="V142" s="6">
        <f t="shared" si="48"/>
        <v>80</v>
      </c>
      <c r="W142" s="5">
        <f t="shared" si="49"/>
        <v>67.391304347826093</v>
      </c>
      <c r="X142" s="6">
        <f t="shared" si="50"/>
        <v>80</v>
      </c>
      <c r="Y142" s="5">
        <f t="shared" si="51"/>
        <v>56.756756756756758</v>
      </c>
      <c r="Z142" s="6">
        <f t="shared" si="52"/>
        <v>80</v>
      </c>
      <c r="AA142" s="5">
        <f t="shared" si="53"/>
        <v>73.333333333333329</v>
      </c>
      <c r="AB142" s="6">
        <f t="shared" si="54"/>
        <v>80</v>
      </c>
      <c r="AC142" s="5">
        <f t="shared" si="55"/>
        <v>73.333333333333329</v>
      </c>
      <c r="AD142" s="6">
        <f t="shared" si="56"/>
        <v>80</v>
      </c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</row>
    <row r="143" spans="1:46" x14ac:dyDescent="0.3">
      <c r="A143" s="78">
        <v>141</v>
      </c>
      <c r="B143" s="78">
        <v>170701146</v>
      </c>
      <c r="C143" s="78">
        <v>27</v>
      </c>
      <c r="D143" s="78">
        <v>5</v>
      </c>
      <c r="E143" s="78">
        <v>13</v>
      </c>
      <c r="F143" s="78">
        <v>5</v>
      </c>
      <c r="G143" s="78">
        <v>12</v>
      </c>
      <c r="H143" s="78">
        <v>5</v>
      </c>
      <c r="I143" s="78">
        <v>25</v>
      </c>
      <c r="J143" s="78">
        <v>5</v>
      </c>
      <c r="K143" s="78">
        <v>20</v>
      </c>
      <c r="L143" s="78">
        <v>4</v>
      </c>
      <c r="M143" s="78">
        <v>20</v>
      </c>
      <c r="N143" s="78">
        <v>4</v>
      </c>
      <c r="O143" s="78" t="s">
        <v>50</v>
      </c>
      <c r="P143" s="6">
        <f t="shared" si="42"/>
        <v>18</v>
      </c>
      <c r="Q143" s="6">
        <f t="shared" si="43"/>
        <v>18</v>
      </c>
      <c r="R143" s="6">
        <f t="shared" si="44"/>
        <v>18</v>
      </c>
      <c r="S143" s="6">
        <f t="shared" si="45"/>
        <v>18</v>
      </c>
      <c r="T143" s="6">
        <f t="shared" si="46"/>
        <v>18</v>
      </c>
      <c r="U143" s="5">
        <f t="shared" si="47"/>
        <v>86.486486486486484</v>
      </c>
      <c r="V143" s="6">
        <f t="shared" si="48"/>
        <v>90</v>
      </c>
      <c r="W143" s="5">
        <f t="shared" si="49"/>
        <v>76.08695652173914</v>
      </c>
      <c r="X143" s="6">
        <f t="shared" si="50"/>
        <v>90</v>
      </c>
      <c r="Y143" s="5">
        <f t="shared" si="51"/>
        <v>81.081081081081081</v>
      </c>
      <c r="Z143" s="6">
        <f t="shared" si="52"/>
        <v>90</v>
      </c>
      <c r="AA143" s="5">
        <f t="shared" si="53"/>
        <v>80</v>
      </c>
      <c r="AB143" s="6">
        <f t="shared" si="54"/>
        <v>90</v>
      </c>
      <c r="AC143" s="5">
        <f t="shared" si="55"/>
        <v>80</v>
      </c>
      <c r="AD143" s="6">
        <f t="shared" si="56"/>
        <v>90</v>
      </c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</row>
    <row r="144" spans="1:46" x14ac:dyDescent="0.3">
      <c r="A144" s="78">
        <v>142</v>
      </c>
      <c r="B144" s="78">
        <v>170701147</v>
      </c>
      <c r="C144" s="78">
        <v>29</v>
      </c>
      <c r="D144" s="78">
        <v>5</v>
      </c>
      <c r="E144" s="78">
        <v>10</v>
      </c>
      <c r="F144" s="78">
        <v>5</v>
      </c>
      <c r="G144" s="78">
        <v>14</v>
      </c>
      <c r="H144" s="78">
        <v>5</v>
      </c>
      <c r="I144" s="78">
        <v>16</v>
      </c>
      <c r="J144" s="78">
        <v>5</v>
      </c>
      <c r="K144" s="78">
        <v>18</v>
      </c>
      <c r="L144" s="78">
        <v>5</v>
      </c>
      <c r="M144" s="78">
        <v>18</v>
      </c>
      <c r="N144" s="78">
        <v>5</v>
      </c>
      <c r="O144" s="78" t="s">
        <v>51</v>
      </c>
      <c r="P144" s="6">
        <f t="shared" si="42"/>
        <v>16</v>
      </c>
      <c r="Q144" s="6">
        <f t="shared" si="43"/>
        <v>16</v>
      </c>
      <c r="R144" s="6">
        <f t="shared" si="44"/>
        <v>16</v>
      </c>
      <c r="S144" s="6">
        <f t="shared" si="45"/>
        <v>16</v>
      </c>
      <c r="T144" s="6">
        <f t="shared" si="46"/>
        <v>16</v>
      </c>
      <c r="U144" s="5">
        <f t="shared" si="47"/>
        <v>91.891891891891902</v>
      </c>
      <c r="V144" s="6">
        <f t="shared" si="48"/>
        <v>80</v>
      </c>
      <c r="W144" s="5">
        <f t="shared" si="49"/>
        <v>73.91304347826086</v>
      </c>
      <c r="X144" s="6">
        <f t="shared" si="50"/>
        <v>80</v>
      </c>
      <c r="Y144" s="5">
        <f t="shared" si="51"/>
        <v>56.756756756756758</v>
      </c>
      <c r="Z144" s="6">
        <f t="shared" si="52"/>
        <v>80</v>
      </c>
      <c r="AA144" s="5">
        <f t="shared" si="53"/>
        <v>76.666666666666671</v>
      </c>
      <c r="AB144" s="6">
        <f t="shared" si="54"/>
        <v>80</v>
      </c>
      <c r="AC144" s="5">
        <f t="shared" si="55"/>
        <v>76.666666666666671</v>
      </c>
      <c r="AD144" s="6">
        <f t="shared" si="56"/>
        <v>80</v>
      </c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</row>
    <row r="145" spans="1:46" x14ac:dyDescent="0.3">
      <c r="A145" s="78">
        <v>143</v>
      </c>
      <c r="B145" s="78">
        <v>170701148</v>
      </c>
      <c r="C145" s="78">
        <v>28</v>
      </c>
      <c r="D145" s="78">
        <v>5</v>
      </c>
      <c r="E145" s="78">
        <v>6</v>
      </c>
      <c r="F145" s="78">
        <v>5</v>
      </c>
      <c r="G145" s="78">
        <v>13</v>
      </c>
      <c r="H145" s="78">
        <v>5</v>
      </c>
      <c r="I145" s="78">
        <v>13</v>
      </c>
      <c r="J145" s="78">
        <v>5</v>
      </c>
      <c r="K145" s="78">
        <v>18.5</v>
      </c>
      <c r="L145" s="78">
        <v>3</v>
      </c>
      <c r="M145" s="78">
        <v>18.5</v>
      </c>
      <c r="N145" s="78">
        <v>3</v>
      </c>
      <c r="O145" s="78" t="s">
        <v>51</v>
      </c>
      <c r="P145" s="6">
        <f t="shared" si="42"/>
        <v>16</v>
      </c>
      <c r="Q145" s="6">
        <f t="shared" si="43"/>
        <v>16</v>
      </c>
      <c r="R145" s="6">
        <f t="shared" si="44"/>
        <v>16</v>
      </c>
      <c r="S145" s="6">
        <f t="shared" si="45"/>
        <v>16</v>
      </c>
      <c r="T145" s="6">
        <f t="shared" si="46"/>
        <v>16</v>
      </c>
      <c r="U145" s="5">
        <f t="shared" si="47"/>
        <v>89.189189189189193</v>
      </c>
      <c r="V145" s="6">
        <f t="shared" si="48"/>
        <v>80</v>
      </c>
      <c r="W145" s="5">
        <f t="shared" si="49"/>
        <v>63.04347826086957</v>
      </c>
      <c r="X145" s="6">
        <f t="shared" si="50"/>
        <v>80</v>
      </c>
      <c r="Y145" s="5">
        <f t="shared" si="51"/>
        <v>48.648648648648653</v>
      </c>
      <c r="Z145" s="6">
        <f t="shared" si="52"/>
        <v>80</v>
      </c>
      <c r="AA145" s="5">
        <f t="shared" si="53"/>
        <v>71.666666666666671</v>
      </c>
      <c r="AB145" s="6">
        <f t="shared" si="54"/>
        <v>80</v>
      </c>
      <c r="AC145" s="5">
        <f t="shared" si="55"/>
        <v>71.666666666666671</v>
      </c>
      <c r="AD145" s="6">
        <f t="shared" si="56"/>
        <v>80</v>
      </c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</row>
    <row r="146" spans="1:46" x14ac:dyDescent="0.3">
      <c r="A146" s="78">
        <v>144</v>
      </c>
      <c r="B146" s="78">
        <v>170701149</v>
      </c>
      <c r="C146" s="78">
        <v>27</v>
      </c>
      <c r="D146" s="78">
        <v>5</v>
      </c>
      <c r="E146" s="78">
        <v>8</v>
      </c>
      <c r="F146" s="78">
        <v>5</v>
      </c>
      <c r="G146" s="78">
        <v>9</v>
      </c>
      <c r="H146" s="78">
        <v>5</v>
      </c>
      <c r="I146" s="78">
        <v>17</v>
      </c>
      <c r="J146" s="78">
        <v>5</v>
      </c>
      <c r="K146" s="78">
        <v>18.5</v>
      </c>
      <c r="L146" s="78">
        <v>4</v>
      </c>
      <c r="M146" s="78">
        <v>18.5</v>
      </c>
      <c r="N146" s="78">
        <v>4</v>
      </c>
      <c r="O146" s="78" t="s">
        <v>51</v>
      </c>
      <c r="P146" s="6">
        <f t="shared" si="42"/>
        <v>16</v>
      </c>
      <c r="Q146" s="6">
        <f t="shared" si="43"/>
        <v>16</v>
      </c>
      <c r="R146" s="6">
        <f t="shared" si="44"/>
        <v>16</v>
      </c>
      <c r="S146" s="6">
        <f t="shared" si="45"/>
        <v>16</v>
      </c>
      <c r="T146" s="6">
        <f t="shared" si="46"/>
        <v>16</v>
      </c>
      <c r="U146" s="5">
        <f t="shared" si="47"/>
        <v>86.486486486486484</v>
      </c>
      <c r="V146" s="6">
        <f t="shared" si="48"/>
        <v>80</v>
      </c>
      <c r="W146" s="5">
        <f t="shared" si="49"/>
        <v>58.695652173913047</v>
      </c>
      <c r="X146" s="6">
        <f t="shared" si="50"/>
        <v>80</v>
      </c>
      <c r="Y146" s="5">
        <f t="shared" si="51"/>
        <v>59.45945945945946</v>
      </c>
      <c r="Z146" s="6">
        <f t="shared" si="52"/>
        <v>80</v>
      </c>
      <c r="AA146" s="5">
        <f t="shared" si="53"/>
        <v>75</v>
      </c>
      <c r="AB146" s="6">
        <f t="shared" si="54"/>
        <v>80</v>
      </c>
      <c r="AC146" s="5">
        <f t="shared" si="55"/>
        <v>75</v>
      </c>
      <c r="AD146" s="6">
        <f t="shared" si="56"/>
        <v>80</v>
      </c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</row>
    <row r="147" spans="1:46" x14ac:dyDescent="0.3">
      <c r="A147" s="78">
        <v>145</v>
      </c>
      <c r="B147" s="78">
        <v>170701150</v>
      </c>
      <c r="C147" s="78">
        <v>23</v>
      </c>
      <c r="D147" s="78">
        <v>5</v>
      </c>
      <c r="E147" s="78">
        <v>15</v>
      </c>
      <c r="F147" s="78">
        <v>5</v>
      </c>
      <c r="G147" s="78">
        <v>12</v>
      </c>
      <c r="H147" s="78">
        <v>5</v>
      </c>
      <c r="I147" s="78">
        <v>18</v>
      </c>
      <c r="J147" s="78">
        <v>5</v>
      </c>
      <c r="K147" s="78">
        <v>19</v>
      </c>
      <c r="L147" s="78">
        <v>4</v>
      </c>
      <c r="M147" s="78">
        <v>19</v>
      </c>
      <c r="N147" s="78">
        <v>4</v>
      </c>
      <c r="O147" s="78" t="s">
        <v>51</v>
      </c>
      <c r="P147" s="6">
        <f t="shared" si="42"/>
        <v>16</v>
      </c>
      <c r="Q147" s="6">
        <f t="shared" si="43"/>
        <v>16</v>
      </c>
      <c r="R147" s="6">
        <f t="shared" si="44"/>
        <v>16</v>
      </c>
      <c r="S147" s="6">
        <f t="shared" si="45"/>
        <v>16</v>
      </c>
      <c r="T147" s="6">
        <f t="shared" si="46"/>
        <v>16</v>
      </c>
      <c r="U147" s="5">
        <f t="shared" si="47"/>
        <v>75.675675675675677</v>
      </c>
      <c r="V147" s="6">
        <f t="shared" si="48"/>
        <v>80</v>
      </c>
      <c r="W147" s="5">
        <f t="shared" si="49"/>
        <v>80.434782608695656</v>
      </c>
      <c r="X147" s="6">
        <f t="shared" si="50"/>
        <v>80</v>
      </c>
      <c r="Y147" s="5">
        <f t="shared" si="51"/>
        <v>62.162162162162161</v>
      </c>
      <c r="Z147" s="6">
        <f t="shared" si="52"/>
        <v>80</v>
      </c>
      <c r="AA147" s="5">
        <f t="shared" si="53"/>
        <v>76.666666666666671</v>
      </c>
      <c r="AB147" s="6">
        <f t="shared" si="54"/>
        <v>80</v>
      </c>
      <c r="AC147" s="5">
        <f t="shared" si="55"/>
        <v>76.666666666666671</v>
      </c>
      <c r="AD147" s="6">
        <f t="shared" si="56"/>
        <v>80</v>
      </c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</row>
    <row r="148" spans="1:46" x14ac:dyDescent="0.3">
      <c r="A148" s="78">
        <v>146</v>
      </c>
      <c r="B148" s="78">
        <v>170701151</v>
      </c>
      <c r="C148" s="78">
        <v>24</v>
      </c>
      <c r="D148" s="78">
        <v>5</v>
      </c>
      <c r="E148" s="78">
        <v>9</v>
      </c>
      <c r="F148" s="78">
        <v>5</v>
      </c>
      <c r="G148" s="78">
        <v>13</v>
      </c>
      <c r="H148" s="78">
        <v>5</v>
      </c>
      <c r="I148" s="78">
        <v>17</v>
      </c>
      <c r="J148" s="78">
        <v>5</v>
      </c>
      <c r="K148" s="78">
        <v>19</v>
      </c>
      <c r="L148" s="78">
        <v>4</v>
      </c>
      <c r="M148" s="78">
        <v>19</v>
      </c>
      <c r="N148" s="78">
        <v>4</v>
      </c>
      <c r="O148" s="78" t="s">
        <v>51</v>
      </c>
      <c r="P148" s="6">
        <f t="shared" si="42"/>
        <v>16</v>
      </c>
      <c r="Q148" s="6">
        <f t="shared" si="43"/>
        <v>16</v>
      </c>
      <c r="R148" s="6">
        <f t="shared" si="44"/>
        <v>16</v>
      </c>
      <c r="S148" s="6">
        <f t="shared" si="45"/>
        <v>16</v>
      </c>
      <c r="T148" s="6">
        <f t="shared" si="46"/>
        <v>16</v>
      </c>
      <c r="U148" s="5">
        <f t="shared" si="47"/>
        <v>78.378378378378372</v>
      </c>
      <c r="V148" s="6">
        <f t="shared" si="48"/>
        <v>80</v>
      </c>
      <c r="W148" s="5">
        <f t="shared" si="49"/>
        <v>69.565217391304344</v>
      </c>
      <c r="X148" s="6">
        <f t="shared" si="50"/>
        <v>80</v>
      </c>
      <c r="Y148" s="5">
        <f t="shared" si="51"/>
        <v>59.45945945945946</v>
      </c>
      <c r="Z148" s="6">
        <f t="shared" si="52"/>
        <v>80</v>
      </c>
      <c r="AA148" s="5">
        <f t="shared" si="53"/>
        <v>76.666666666666671</v>
      </c>
      <c r="AB148" s="6">
        <f t="shared" si="54"/>
        <v>80</v>
      </c>
      <c r="AC148" s="5">
        <f t="shared" si="55"/>
        <v>76.666666666666671</v>
      </c>
      <c r="AD148" s="6">
        <f t="shared" si="56"/>
        <v>80</v>
      </c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</row>
    <row r="149" spans="1:46" x14ac:dyDescent="0.3">
      <c r="A149" s="78">
        <v>147</v>
      </c>
      <c r="B149" s="78">
        <v>170701152</v>
      </c>
      <c r="C149" s="78">
        <v>27</v>
      </c>
      <c r="D149" s="78">
        <v>5</v>
      </c>
      <c r="E149" s="78">
        <v>11</v>
      </c>
      <c r="F149" s="78">
        <v>5</v>
      </c>
      <c r="G149" s="78">
        <v>11</v>
      </c>
      <c r="H149" s="78">
        <v>5</v>
      </c>
      <c r="I149" s="78">
        <v>24</v>
      </c>
      <c r="J149" s="78">
        <v>5</v>
      </c>
      <c r="K149" s="78">
        <v>18.5</v>
      </c>
      <c r="L149" s="78">
        <v>3</v>
      </c>
      <c r="M149" s="78">
        <v>18.5</v>
      </c>
      <c r="N149" s="78">
        <v>3</v>
      </c>
      <c r="O149" s="78" t="s">
        <v>51</v>
      </c>
      <c r="P149" s="6">
        <f t="shared" si="42"/>
        <v>16</v>
      </c>
      <c r="Q149" s="6">
        <f t="shared" si="43"/>
        <v>16</v>
      </c>
      <c r="R149" s="6">
        <f t="shared" si="44"/>
        <v>16</v>
      </c>
      <c r="S149" s="6">
        <f t="shared" si="45"/>
        <v>16</v>
      </c>
      <c r="T149" s="6">
        <f t="shared" si="46"/>
        <v>16</v>
      </c>
      <c r="U149" s="5">
        <f t="shared" si="47"/>
        <v>86.486486486486484</v>
      </c>
      <c r="V149" s="6">
        <f t="shared" si="48"/>
        <v>80</v>
      </c>
      <c r="W149" s="5">
        <f t="shared" si="49"/>
        <v>69.565217391304344</v>
      </c>
      <c r="X149" s="6">
        <f t="shared" si="50"/>
        <v>80</v>
      </c>
      <c r="Y149" s="5">
        <f t="shared" si="51"/>
        <v>78.378378378378372</v>
      </c>
      <c r="Z149" s="6">
        <f t="shared" si="52"/>
        <v>80</v>
      </c>
      <c r="AA149" s="5">
        <f t="shared" si="53"/>
        <v>71.666666666666671</v>
      </c>
      <c r="AB149" s="6">
        <f t="shared" si="54"/>
        <v>80</v>
      </c>
      <c r="AC149" s="5">
        <f t="shared" si="55"/>
        <v>71.666666666666671</v>
      </c>
      <c r="AD149" s="6">
        <f t="shared" si="56"/>
        <v>80</v>
      </c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</row>
    <row r="150" spans="1:46" x14ac:dyDescent="0.3">
      <c r="A150" s="78">
        <v>148</v>
      </c>
      <c r="B150" s="78">
        <v>170701153</v>
      </c>
      <c r="C150" s="78">
        <v>26</v>
      </c>
      <c r="D150" s="78">
        <v>5</v>
      </c>
      <c r="E150" s="78">
        <v>9</v>
      </c>
      <c r="F150" s="78">
        <v>5</v>
      </c>
      <c r="G150" s="78">
        <v>12</v>
      </c>
      <c r="H150" s="78">
        <v>5</v>
      </c>
      <c r="I150" s="78">
        <v>19</v>
      </c>
      <c r="J150" s="78">
        <v>5</v>
      </c>
      <c r="K150" s="78">
        <v>19</v>
      </c>
      <c r="L150" s="78">
        <v>4</v>
      </c>
      <c r="M150" s="78">
        <v>19</v>
      </c>
      <c r="N150" s="78">
        <v>4</v>
      </c>
      <c r="O150" s="78" t="s">
        <v>51</v>
      </c>
      <c r="P150" s="6">
        <f t="shared" si="42"/>
        <v>16</v>
      </c>
      <c r="Q150" s="6">
        <f t="shared" si="43"/>
        <v>16</v>
      </c>
      <c r="R150" s="6">
        <f t="shared" si="44"/>
        <v>16</v>
      </c>
      <c r="S150" s="6">
        <f t="shared" si="45"/>
        <v>16</v>
      </c>
      <c r="T150" s="6">
        <f t="shared" si="46"/>
        <v>16</v>
      </c>
      <c r="U150" s="5">
        <f t="shared" si="47"/>
        <v>83.78378378378379</v>
      </c>
      <c r="V150" s="6">
        <f t="shared" si="48"/>
        <v>80</v>
      </c>
      <c r="W150" s="5">
        <f t="shared" si="49"/>
        <v>67.391304347826093</v>
      </c>
      <c r="X150" s="6">
        <f t="shared" si="50"/>
        <v>80</v>
      </c>
      <c r="Y150" s="5">
        <f t="shared" si="51"/>
        <v>64.86486486486487</v>
      </c>
      <c r="Z150" s="6">
        <f t="shared" si="52"/>
        <v>80</v>
      </c>
      <c r="AA150" s="5">
        <f t="shared" si="53"/>
        <v>76.666666666666671</v>
      </c>
      <c r="AB150" s="6">
        <f t="shared" si="54"/>
        <v>80</v>
      </c>
      <c r="AC150" s="5">
        <f t="shared" si="55"/>
        <v>76.666666666666671</v>
      </c>
      <c r="AD150" s="6">
        <f t="shared" si="56"/>
        <v>80</v>
      </c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</row>
    <row r="151" spans="1:46" x14ac:dyDescent="0.3">
      <c r="A151" s="78">
        <v>149</v>
      </c>
      <c r="B151" s="78">
        <v>170701154</v>
      </c>
      <c r="C151" s="78">
        <v>29</v>
      </c>
      <c r="D151" s="78">
        <v>5</v>
      </c>
      <c r="E151" s="78">
        <v>18</v>
      </c>
      <c r="F151" s="78">
        <v>5</v>
      </c>
      <c r="G151" s="78">
        <v>12</v>
      </c>
      <c r="H151" s="78">
        <v>5</v>
      </c>
      <c r="I151" s="78">
        <v>20</v>
      </c>
      <c r="J151" s="78">
        <v>5</v>
      </c>
      <c r="K151" s="78">
        <v>19</v>
      </c>
      <c r="L151" s="78">
        <v>4</v>
      </c>
      <c r="M151" s="78">
        <v>19</v>
      </c>
      <c r="N151" s="78">
        <v>4</v>
      </c>
      <c r="O151" s="78" t="s">
        <v>50</v>
      </c>
      <c r="P151" s="6">
        <f t="shared" si="42"/>
        <v>18</v>
      </c>
      <c r="Q151" s="6">
        <f t="shared" si="43"/>
        <v>18</v>
      </c>
      <c r="R151" s="6">
        <f t="shared" si="44"/>
        <v>18</v>
      </c>
      <c r="S151" s="6">
        <f t="shared" si="45"/>
        <v>18</v>
      </c>
      <c r="T151" s="6">
        <f t="shared" si="46"/>
        <v>18</v>
      </c>
      <c r="U151" s="5">
        <f t="shared" si="47"/>
        <v>91.891891891891902</v>
      </c>
      <c r="V151" s="6">
        <f t="shared" si="48"/>
        <v>90</v>
      </c>
      <c r="W151" s="5">
        <f t="shared" si="49"/>
        <v>86.956521739130437</v>
      </c>
      <c r="X151" s="6">
        <f t="shared" si="50"/>
        <v>90</v>
      </c>
      <c r="Y151" s="5">
        <f t="shared" si="51"/>
        <v>67.567567567567565</v>
      </c>
      <c r="Z151" s="6">
        <f t="shared" si="52"/>
        <v>90</v>
      </c>
      <c r="AA151" s="5">
        <f t="shared" si="53"/>
        <v>76.666666666666671</v>
      </c>
      <c r="AB151" s="6">
        <f t="shared" si="54"/>
        <v>90</v>
      </c>
      <c r="AC151" s="5">
        <f t="shared" si="55"/>
        <v>76.666666666666671</v>
      </c>
      <c r="AD151" s="6">
        <f t="shared" si="56"/>
        <v>90</v>
      </c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</row>
    <row r="152" spans="1:46" x14ac:dyDescent="0.3">
      <c r="A152" s="78">
        <v>150</v>
      </c>
      <c r="B152" s="78">
        <v>170701155</v>
      </c>
      <c r="C152" s="78">
        <v>28</v>
      </c>
      <c r="D152" s="78">
        <v>5</v>
      </c>
      <c r="E152" s="78">
        <v>13</v>
      </c>
      <c r="F152" s="78">
        <v>5</v>
      </c>
      <c r="G152" s="78">
        <v>14</v>
      </c>
      <c r="H152" s="78">
        <v>5</v>
      </c>
      <c r="I152" s="78">
        <v>17</v>
      </c>
      <c r="J152" s="78">
        <v>5</v>
      </c>
      <c r="K152" s="78">
        <v>19</v>
      </c>
      <c r="L152" s="78">
        <v>4</v>
      </c>
      <c r="M152" s="78">
        <v>19</v>
      </c>
      <c r="N152" s="78">
        <v>4</v>
      </c>
      <c r="O152" s="78" t="s">
        <v>51</v>
      </c>
      <c r="P152" s="6">
        <f t="shared" si="42"/>
        <v>16</v>
      </c>
      <c r="Q152" s="6">
        <f t="shared" si="43"/>
        <v>16</v>
      </c>
      <c r="R152" s="6">
        <f t="shared" si="44"/>
        <v>16</v>
      </c>
      <c r="S152" s="6">
        <f t="shared" si="45"/>
        <v>16</v>
      </c>
      <c r="T152" s="6">
        <f t="shared" si="46"/>
        <v>16</v>
      </c>
      <c r="U152" s="5">
        <f t="shared" si="47"/>
        <v>89.189189189189193</v>
      </c>
      <c r="V152" s="6">
        <f t="shared" si="48"/>
        <v>80</v>
      </c>
      <c r="W152" s="5">
        <f t="shared" si="49"/>
        <v>80.434782608695656</v>
      </c>
      <c r="X152" s="6">
        <f t="shared" si="50"/>
        <v>80</v>
      </c>
      <c r="Y152" s="5">
        <f t="shared" si="51"/>
        <v>59.45945945945946</v>
      </c>
      <c r="Z152" s="6">
        <f t="shared" si="52"/>
        <v>80</v>
      </c>
      <c r="AA152" s="5">
        <f t="shared" si="53"/>
        <v>76.666666666666671</v>
      </c>
      <c r="AB152" s="6">
        <f t="shared" si="54"/>
        <v>80</v>
      </c>
      <c r="AC152" s="5">
        <f t="shared" si="55"/>
        <v>76.666666666666671</v>
      </c>
      <c r="AD152" s="6">
        <f t="shared" si="56"/>
        <v>80</v>
      </c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</row>
    <row r="153" spans="1:46" x14ac:dyDescent="0.3">
      <c r="A153" s="78">
        <v>151</v>
      </c>
      <c r="B153" s="78">
        <v>170701156</v>
      </c>
      <c r="C153" s="78">
        <v>14</v>
      </c>
      <c r="D153" s="78">
        <v>5</v>
      </c>
      <c r="E153" s="78">
        <v>12</v>
      </c>
      <c r="F153" s="78">
        <v>5</v>
      </c>
      <c r="G153" s="78">
        <v>12</v>
      </c>
      <c r="H153" s="78">
        <v>5</v>
      </c>
      <c r="I153" s="78">
        <v>21</v>
      </c>
      <c r="J153" s="78">
        <v>5</v>
      </c>
      <c r="K153" s="78">
        <v>19</v>
      </c>
      <c r="L153" s="78">
        <v>4</v>
      </c>
      <c r="M153" s="78">
        <v>19</v>
      </c>
      <c r="N153" s="78">
        <v>4</v>
      </c>
      <c r="O153" s="78" t="s">
        <v>51</v>
      </c>
      <c r="P153" s="6">
        <f t="shared" si="42"/>
        <v>16</v>
      </c>
      <c r="Q153" s="6">
        <f t="shared" si="43"/>
        <v>16</v>
      </c>
      <c r="R153" s="6">
        <f t="shared" si="44"/>
        <v>16</v>
      </c>
      <c r="S153" s="6">
        <f t="shared" si="45"/>
        <v>16</v>
      </c>
      <c r="T153" s="6">
        <f t="shared" si="46"/>
        <v>16</v>
      </c>
      <c r="U153" s="5">
        <f t="shared" si="47"/>
        <v>51.351351351351347</v>
      </c>
      <c r="V153" s="6">
        <f t="shared" si="48"/>
        <v>80</v>
      </c>
      <c r="W153" s="5">
        <f t="shared" si="49"/>
        <v>73.91304347826086</v>
      </c>
      <c r="X153" s="6">
        <f t="shared" si="50"/>
        <v>80</v>
      </c>
      <c r="Y153" s="5">
        <f t="shared" si="51"/>
        <v>70.270270270270274</v>
      </c>
      <c r="Z153" s="6">
        <f t="shared" si="52"/>
        <v>80</v>
      </c>
      <c r="AA153" s="5">
        <f t="shared" si="53"/>
        <v>76.666666666666671</v>
      </c>
      <c r="AB153" s="6">
        <f t="shared" si="54"/>
        <v>80</v>
      </c>
      <c r="AC153" s="5">
        <f t="shared" si="55"/>
        <v>76.666666666666671</v>
      </c>
      <c r="AD153" s="6">
        <f t="shared" si="56"/>
        <v>80</v>
      </c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</row>
    <row r="154" spans="1:46" x14ac:dyDescent="0.3">
      <c r="A154" s="78">
        <v>152</v>
      </c>
      <c r="B154" s="78">
        <v>170701157</v>
      </c>
      <c r="C154" s="78">
        <v>32</v>
      </c>
      <c r="D154" s="78">
        <v>5</v>
      </c>
      <c r="E154" s="78">
        <v>17</v>
      </c>
      <c r="F154" s="78">
        <v>5</v>
      </c>
      <c r="G154" s="78">
        <v>12</v>
      </c>
      <c r="H154" s="78">
        <v>5</v>
      </c>
      <c r="I154" s="78">
        <v>21</v>
      </c>
      <c r="J154" s="78">
        <v>5</v>
      </c>
      <c r="K154" s="78">
        <v>19</v>
      </c>
      <c r="L154" s="78">
        <v>4</v>
      </c>
      <c r="M154" s="78">
        <v>19</v>
      </c>
      <c r="N154" s="78">
        <v>4</v>
      </c>
      <c r="O154" s="78" t="s">
        <v>51</v>
      </c>
      <c r="P154" s="6">
        <f t="shared" si="42"/>
        <v>16</v>
      </c>
      <c r="Q154" s="6">
        <f t="shared" si="43"/>
        <v>16</v>
      </c>
      <c r="R154" s="6">
        <f t="shared" si="44"/>
        <v>16</v>
      </c>
      <c r="S154" s="6">
        <f t="shared" si="45"/>
        <v>16</v>
      </c>
      <c r="T154" s="6">
        <f t="shared" si="46"/>
        <v>16</v>
      </c>
      <c r="U154" s="5">
        <f t="shared" si="47"/>
        <v>100</v>
      </c>
      <c r="V154" s="6">
        <f t="shared" si="48"/>
        <v>80</v>
      </c>
      <c r="W154" s="5">
        <f t="shared" si="49"/>
        <v>84.782608695652172</v>
      </c>
      <c r="X154" s="6">
        <f t="shared" si="50"/>
        <v>80</v>
      </c>
      <c r="Y154" s="5">
        <f t="shared" si="51"/>
        <v>70.270270270270274</v>
      </c>
      <c r="Z154" s="6">
        <f t="shared" si="52"/>
        <v>80</v>
      </c>
      <c r="AA154" s="5">
        <f t="shared" si="53"/>
        <v>76.666666666666671</v>
      </c>
      <c r="AB154" s="6">
        <f t="shared" si="54"/>
        <v>80</v>
      </c>
      <c r="AC154" s="5">
        <f t="shared" si="55"/>
        <v>76.666666666666671</v>
      </c>
      <c r="AD154" s="6">
        <f t="shared" si="56"/>
        <v>80</v>
      </c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</row>
    <row r="155" spans="1:46" x14ac:dyDescent="0.3">
      <c r="A155" s="78">
        <v>153</v>
      </c>
      <c r="B155" s="78">
        <v>170701158</v>
      </c>
      <c r="C155" s="78">
        <v>28</v>
      </c>
      <c r="D155" s="78">
        <v>5</v>
      </c>
      <c r="E155" s="78">
        <v>15</v>
      </c>
      <c r="F155" s="78">
        <v>5</v>
      </c>
      <c r="G155" s="78">
        <v>14</v>
      </c>
      <c r="H155" s="78">
        <v>5</v>
      </c>
      <c r="I155" s="78">
        <v>18</v>
      </c>
      <c r="J155" s="78">
        <v>5</v>
      </c>
      <c r="K155" s="78">
        <v>18.5</v>
      </c>
      <c r="L155" s="78">
        <v>3</v>
      </c>
      <c r="M155" s="78">
        <v>18.5</v>
      </c>
      <c r="N155" s="78">
        <v>3</v>
      </c>
      <c r="O155" s="78" t="s">
        <v>50</v>
      </c>
      <c r="P155" s="6">
        <f t="shared" si="42"/>
        <v>18</v>
      </c>
      <c r="Q155" s="6">
        <f t="shared" si="43"/>
        <v>18</v>
      </c>
      <c r="R155" s="6">
        <f t="shared" si="44"/>
        <v>18</v>
      </c>
      <c r="S155" s="6">
        <f t="shared" si="45"/>
        <v>18</v>
      </c>
      <c r="T155" s="6">
        <f t="shared" si="46"/>
        <v>18</v>
      </c>
      <c r="U155" s="5">
        <f t="shared" si="47"/>
        <v>89.189189189189193</v>
      </c>
      <c r="V155" s="6">
        <f t="shared" si="48"/>
        <v>90</v>
      </c>
      <c r="W155" s="5">
        <f t="shared" si="49"/>
        <v>84.782608695652172</v>
      </c>
      <c r="X155" s="6">
        <f t="shared" si="50"/>
        <v>90</v>
      </c>
      <c r="Y155" s="5">
        <f t="shared" si="51"/>
        <v>62.162162162162161</v>
      </c>
      <c r="Z155" s="6">
        <f t="shared" si="52"/>
        <v>90</v>
      </c>
      <c r="AA155" s="5">
        <f t="shared" si="53"/>
        <v>71.666666666666671</v>
      </c>
      <c r="AB155" s="6">
        <f t="shared" si="54"/>
        <v>90</v>
      </c>
      <c r="AC155" s="5">
        <f t="shared" si="55"/>
        <v>71.666666666666671</v>
      </c>
      <c r="AD155" s="6">
        <f t="shared" si="56"/>
        <v>90</v>
      </c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</row>
    <row r="156" spans="1:46" x14ac:dyDescent="0.3">
      <c r="A156" s="78">
        <v>154</v>
      </c>
      <c r="B156" s="78">
        <v>170701159</v>
      </c>
      <c r="C156" s="78">
        <v>19</v>
      </c>
      <c r="D156" s="78">
        <v>5</v>
      </c>
      <c r="E156" s="78">
        <v>9</v>
      </c>
      <c r="F156" s="78">
        <v>5</v>
      </c>
      <c r="G156" s="78">
        <v>13</v>
      </c>
      <c r="H156" s="78">
        <v>5</v>
      </c>
      <c r="I156" s="78">
        <v>19</v>
      </c>
      <c r="J156" s="78">
        <v>5</v>
      </c>
      <c r="K156" s="78">
        <v>18.5</v>
      </c>
      <c r="L156" s="78">
        <v>4</v>
      </c>
      <c r="M156" s="78">
        <v>18.5</v>
      </c>
      <c r="N156" s="78">
        <v>4</v>
      </c>
      <c r="O156" s="78" t="s">
        <v>51</v>
      </c>
      <c r="P156" s="6">
        <f t="shared" si="42"/>
        <v>16</v>
      </c>
      <c r="Q156" s="6">
        <f t="shared" si="43"/>
        <v>16</v>
      </c>
      <c r="R156" s="6">
        <f t="shared" si="44"/>
        <v>16</v>
      </c>
      <c r="S156" s="6">
        <f t="shared" si="45"/>
        <v>16</v>
      </c>
      <c r="T156" s="6">
        <f t="shared" si="46"/>
        <v>16</v>
      </c>
      <c r="U156" s="5">
        <f t="shared" si="47"/>
        <v>64.86486486486487</v>
      </c>
      <c r="V156" s="6">
        <f t="shared" si="48"/>
        <v>80</v>
      </c>
      <c r="W156" s="5">
        <f t="shared" si="49"/>
        <v>69.565217391304344</v>
      </c>
      <c r="X156" s="6">
        <f t="shared" si="50"/>
        <v>80</v>
      </c>
      <c r="Y156" s="5">
        <f t="shared" si="51"/>
        <v>64.86486486486487</v>
      </c>
      <c r="Z156" s="6">
        <f t="shared" si="52"/>
        <v>80</v>
      </c>
      <c r="AA156" s="5">
        <f t="shared" si="53"/>
        <v>75</v>
      </c>
      <c r="AB156" s="6">
        <f t="shared" si="54"/>
        <v>80</v>
      </c>
      <c r="AC156" s="5">
        <f t="shared" si="55"/>
        <v>75</v>
      </c>
      <c r="AD156" s="6">
        <f t="shared" si="56"/>
        <v>80</v>
      </c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</row>
    <row r="157" spans="1:46" x14ac:dyDescent="0.3">
      <c r="A157" s="78">
        <v>155</v>
      </c>
      <c r="B157" s="78">
        <v>170701160</v>
      </c>
      <c r="C157" s="78">
        <v>23</v>
      </c>
      <c r="D157" s="78">
        <v>5</v>
      </c>
      <c r="E157" s="78">
        <v>15</v>
      </c>
      <c r="F157" s="78">
        <v>5</v>
      </c>
      <c r="G157" s="78">
        <v>13</v>
      </c>
      <c r="H157" s="78">
        <v>5</v>
      </c>
      <c r="I157" s="78">
        <v>18</v>
      </c>
      <c r="J157" s="78">
        <v>5</v>
      </c>
      <c r="K157" s="78">
        <v>19</v>
      </c>
      <c r="L157" s="78">
        <v>4</v>
      </c>
      <c r="M157" s="78">
        <v>19</v>
      </c>
      <c r="N157" s="78">
        <v>4</v>
      </c>
      <c r="O157" s="78" t="s">
        <v>51</v>
      </c>
      <c r="P157" s="6">
        <f t="shared" si="42"/>
        <v>16</v>
      </c>
      <c r="Q157" s="6">
        <f t="shared" si="43"/>
        <v>16</v>
      </c>
      <c r="R157" s="6">
        <f t="shared" si="44"/>
        <v>16</v>
      </c>
      <c r="S157" s="6">
        <f t="shared" si="45"/>
        <v>16</v>
      </c>
      <c r="T157" s="6">
        <f t="shared" si="46"/>
        <v>16</v>
      </c>
      <c r="U157" s="5">
        <f t="shared" si="47"/>
        <v>75.675675675675677</v>
      </c>
      <c r="V157" s="6">
        <f t="shared" si="48"/>
        <v>80</v>
      </c>
      <c r="W157" s="5">
        <f t="shared" si="49"/>
        <v>82.608695652173907</v>
      </c>
      <c r="X157" s="6">
        <f t="shared" si="50"/>
        <v>80</v>
      </c>
      <c r="Y157" s="5">
        <f t="shared" si="51"/>
        <v>62.162162162162161</v>
      </c>
      <c r="Z157" s="6">
        <f t="shared" si="52"/>
        <v>80</v>
      </c>
      <c r="AA157" s="5">
        <f t="shared" si="53"/>
        <v>76.666666666666671</v>
      </c>
      <c r="AB157" s="6">
        <f t="shared" si="54"/>
        <v>80</v>
      </c>
      <c r="AC157" s="5">
        <f t="shared" si="55"/>
        <v>76.666666666666671</v>
      </c>
      <c r="AD157" s="6">
        <f t="shared" si="56"/>
        <v>80</v>
      </c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</row>
    <row r="158" spans="1:46" x14ac:dyDescent="0.3">
      <c r="A158" s="78">
        <v>156</v>
      </c>
      <c r="B158" s="78">
        <v>170701161</v>
      </c>
      <c r="C158" s="78">
        <v>32</v>
      </c>
      <c r="D158" s="78">
        <v>5</v>
      </c>
      <c r="E158" s="78">
        <v>10</v>
      </c>
      <c r="F158" s="78">
        <v>5</v>
      </c>
      <c r="G158" s="78">
        <v>13</v>
      </c>
      <c r="H158" s="78">
        <v>5</v>
      </c>
      <c r="I158" s="78">
        <v>19</v>
      </c>
      <c r="J158" s="78">
        <v>5</v>
      </c>
      <c r="K158" s="78">
        <v>20</v>
      </c>
      <c r="L158" s="78">
        <v>5</v>
      </c>
      <c r="M158" s="78">
        <v>20</v>
      </c>
      <c r="N158" s="78">
        <v>5</v>
      </c>
      <c r="O158" s="78" t="s">
        <v>50</v>
      </c>
      <c r="P158" s="6">
        <f t="shared" si="42"/>
        <v>18</v>
      </c>
      <c r="Q158" s="6">
        <f t="shared" si="43"/>
        <v>18</v>
      </c>
      <c r="R158" s="6">
        <f t="shared" si="44"/>
        <v>18</v>
      </c>
      <c r="S158" s="6">
        <f t="shared" si="45"/>
        <v>18</v>
      </c>
      <c r="T158" s="6">
        <f t="shared" si="46"/>
        <v>18</v>
      </c>
      <c r="U158" s="5">
        <f t="shared" si="47"/>
        <v>100</v>
      </c>
      <c r="V158" s="6">
        <f t="shared" si="48"/>
        <v>90</v>
      </c>
      <c r="W158" s="5">
        <f t="shared" si="49"/>
        <v>71.739130434782609</v>
      </c>
      <c r="X158" s="6">
        <f t="shared" si="50"/>
        <v>90</v>
      </c>
      <c r="Y158" s="5">
        <f t="shared" si="51"/>
        <v>64.86486486486487</v>
      </c>
      <c r="Z158" s="6">
        <f t="shared" si="52"/>
        <v>90</v>
      </c>
      <c r="AA158" s="5">
        <f t="shared" si="53"/>
        <v>83.333333333333343</v>
      </c>
      <c r="AB158" s="6">
        <f t="shared" si="54"/>
        <v>90</v>
      </c>
      <c r="AC158" s="5">
        <f t="shared" si="55"/>
        <v>83.333333333333343</v>
      </c>
      <c r="AD158" s="6">
        <f t="shared" si="56"/>
        <v>90</v>
      </c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</row>
    <row r="159" spans="1:46" x14ac:dyDescent="0.3">
      <c r="A159" s="78">
        <v>157</v>
      </c>
      <c r="B159" s="78">
        <v>170701162</v>
      </c>
      <c r="C159" s="78">
        <v>30</v>
      </c>
      <c r="D159" s="78">
        <v>5</v>
      </c>
      <c r="E159" s="78">
        <v>12</v>
      </c>
      <c r="F159" s="78">
        <v>5</v>
      </c>
      <c r="G159" s="78">
        <v>13</v>
      </c>
      <c r="H159" s="78">
        <v>5</v>
      </c>
      <c r="I159" s="78">
        <v>18</v>
      </c>
      <c r="J159" s="78">
        <v>5</v>
      </c>
      <c r="K159" s="78">
        <v>19</v>
      </c>
      <c r="L159" s="78">
        <v>4</v>
      </c>
      <c r="M159" s="78">
        <v>19</v>
      </c>
      <c r="N159" s="78">
        <v>4</v>
      </c>
      <c r="O159" s="78" t="s">
        <v>51</v>
      </c>
      <c r="P159" s="6">
        <f t="shared" si="42"/>
        <v>16</v>
      </c>
      <c r="Q159" s="6">
        <f t="shared" si="43"/>
        <v>16</v>
      </c>
      <c r="R159" s="6">
        <f t="shared" si="44"/>
        <v>16</v>
      </c>
      <c r="S159" s="6">
        <f t="shared" si="45"/>
        <v>16</v>
      </c>
      <c r="T159" s="6">
        <f t="shared" si="46"/>
        <v>16</v>
      </c>
      <c r="U159" s="5">
        <f t="shared" si="47"/>
        <v>94.594594594594597</v>
      </c>
      <c r="V159" s="6">
        <f t="shared" si="48"/>
        <v>80</v>
      </c>
      <c r="W159" s="5">
        <f t="shared" si="49"/>
        <v>76.08695652173914</v>
      </c>
      <c r="X159" s="6">
        <f t="shared" si="50"/>
        <v>80</v>
      </c>
      <c r="Y159" s="5">
        <f t="shared" si="51"/>
        <v>62.162162162162161</v>
      </c>
      <c r="Z159" s="6">
        <f t="shared" si="52"/>
        <v>80</v>
      </c>
      <c r="AA159" s="5">
        <f t="shared" si="53"/>
        <v>76.666666666666671</v>
      </c>
      <c r="AB159" s="6">
        <f t="shared" si="54"/>
        <v>80</v>
      </c>
      <c r="AC159" s="5">
        <f t="shared" si="55"/>
        <v>76.666666666666671</v>
      </c>
      <c r="AD159" s="6">
        <f t="shared" si="56"/>
        <v>80</v>
      </c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</row>
    <row r="160" spans="1:46" x14ac:dyDescent="0.3">
      <c r="A160" s="78">
        <v>158</v>
      </c>
      <c r="B160" s="78">
        <v>170701163</v>
      </c>
      <c r="C160" s="78">
        <v>26</v>
      </c>
      <c r="D160" s="78">
        <v>5</v>
      </c>
      <c r="E160" s="78">
        <v>12</v>
      </c>
      <c r="F160" s="78">
        <v>5</v>
      </c>
      <c r="G160" s="78">
        <v>13</v>
      </c>
      <c r="H160" s="78">
        <v>5</v>
      </c>
      <c r="I160" s="78">
        <v>18</v>
      </c>
      <c r="J160" s="78">
        <v>5</v>
      </c>
      <c r="K160" s="78">
        <v>19</v>
      </c>
      <c r="L160" s="78">
        <v>2</v>
      </c>
      <c r="M160" s="78">
        <v>19</v>
      </c>
      <c r="N160" s="78">
        <v>2</v>
      </c>
      <c r="O160" s="78" t="s">
        <v>51</v>
      </c>
      <c r="P160" s="6">
        <f t="shared" si="42"/>
        <v>16</v>
      </c>
      <c r="Q160" s="6">
        <f t="shared" si="43"/>
        <v>16</v>
      </c>
      <c r="R160" s="6">
        <f t="shared" si="44"/>
        <v>16</v>
      </c>
      <c r="S160" s="6">
        <f t="shared" si="45"/>
        <v>16</v>
      </c>
      <c r="T160" s="6">
        <f t="shared" si="46"/>
        <v>16</v>
      </c>
      <c r="U160" s="5">
        <f t="shared" si="47"/>
        <v>83.78378378378379</v>
      </c>
      <c r="V160" s="6">
        <f t="shared" si="48"/>
        <v>80</v>
      </c>
      <c r="W160" s="5">
        <f t="shared" si="49"/>
        <v>76.08695652173914</v>
      </c>
      <c r="X160" s="6">
        <f t="shared" si="50"/>
        <v>80</v>
      </c>
      <c r="Y160" s="5">
        <f t="shared" si="51"/>
        <v>62.162162162162161</v>
      </c>
      <c r="Z160" s="6">
        <f t="shared" si="52"/>
        <v>80</v>
      </c>
      <c r="AA160" s="5">
        <f t="shared" si="53"/>
        <v>70</v>
      </c>
      <c r="AB160" s="6">
        <f t="shared" si="54"/>
        <v>80</v>
      </c>
      <c r="AC160" s="5">
        <f t="shared" si="55"/>
        <v>70</v>
      </c>
      <c r="AD160" s="6">
        <f t="shared" si="56"/>
        <v>80</v>
      </c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</row>
    <row r="161" spans="1:46" x14ac:dyDescent="0.3">
      <c r="A161" s="78">
        <v>159</v>
      </c>
      <c r="B161" s="78">
        <v>170701164</v>
      </c>
      <c r="C161" s="78">
        <v>6</v>
      </c>
      <c r="D161" s="78">
        <v>5</v>
      </c>
      <c r="E161" s="78">
        <v>8</v>
      </c>
      <c r="F161" s="78">
        <v>5</v>
      </c>
      <c r="G161" s="78">
        <v>12</v>
      </c>
      <c r="H161" s="78">
        <v>5</v>
      </c>
      <c r="I161" s="78">
        <v>18</v>
      </c>
      <c r="J161" s="78">
        <v>5</v>
      </c>
      <c r="K161" s="78">
        <v>20</v>
      </c>
      <c r="L161" s="78">
        <v>3</v>
      </c>
      <c r="M161" s="78">
        <v>20</v>
      </c>
      <c r="N161" s="78">
        <v>3</v>
      </c>
      <c r="O161" s="78" t="s">
        <v>52</v>
      </c>
      <c r="P161" s="6">
        <f t="shared" si="42"/>
        <v>14</v>
      </c>
      <c r="Q161" s="6">
        <f t="shared" si="43"/>
        <v>14</v>
      </c>
      <c r="R161" s="6">
        <f t="shared" si="44"/>
        <v>14</v>
      </c>
      <c r="S161" s="6">
        <f t="shared" si="45"/>
        <v>14</v>
      </c>
      <c r="T161" s="6">
        <f t="shared" si="46"/>
        <v>14</v>
      </c>
      <c r="U161" s="5">
        <f t="shared" si="47"/>
        <v>29.72972972972973</v>
      </c>
      <c r="V161" s="6">
        <f t="shared" si="48"/>
        <v>70</v>
      </c>
      <c r="W161" s="5">
        <f t="shared" si="49"/>
        <v>65.217391304347828</v>
      </c>
      <c r="X161" s="6">
        <f t="shared" si="50"/>
        <v>70</v>
      </c>
      <c r="Y161" s="5">
        <f t="shared" si="51"/>
        <v>62.162162162162161</v>
      </c>
      <c r="Z161" s="6">
        <f t="shared" si="52"/>
        <v>70</v>
      </c>
      <c r="AA161" s="5">
        <f t="shared" si="53"/>
        <v>76.666666666666671</v>
      </c>
      <c r="AB161" s="6">
        <f t="shared" si="54"/>
        <v>70</v>
      </c>
      <c r="AC161" s="5">
        <f t="shared" si="55"/>
        <v>76.666666666666671</v>
      </c>
      <c r="AD161" s="6">
        <f t="shared" si="56"/>
        <v>70</v>
      </c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</row>
    <row r="162" spans="1:46" x14ac:dyDescent="0.3">
      <c r="A162" s="78">
        <v>160</v>
      </c>
      <c r="B162" s="78">
        <v>170701165</v>
      </c>
      <c r="C162" s="78">
        <v>19</v>
      </c>
      <c r="D162" s="78">
        <v>5</v>
      </c>
      <c r="E162" s="78">
        <v>14</v>
      </c>
      <c r="F162" s="78">
        <v>5</v>
      </c>
      <c r="G162" s="78">
        <v>14</v>
      </c>
      <c r="H162" s="78">
        <v>5</v>
      </c>
      <c r="I162" s="78">
        <v>18</v>
      </c>
      <c r="J162" s="78">
        <v>5</v>
      </c>
      <c r="K162" s="78">
        <v>20</v>
      </c>
      <c r="L162" s="78">
        <v>3</v>
      </c>
      <c r="M162" s="78">
        <v>20</v>
      </c>
      <c r="N162" s="78">
        <v>3</v>
      </c>
      <c r="O162" s="78" t="s">
        <v>51</v>
      </c>
      <c r="P162" s="6">
        <f t="shared" si="42"/>
        <v>16</v>
      </c>
      <c r="Q162" s="6">
        <f t="shared" si="43"/>
        <v>16</v>
      </c>
      <c r="R162" s="6">
        <f t="shared" si="44"/>
        <v>16</v>
      </c>
      <c r="S162" s="6">
        <f t="shared" si="45"/>
        <v>16</v>
      </c>
      <c r="T162" s="6">
        <f t="shared" si="46"/>
        <v>16</v>
      </c>
      <c r="U162" s="5">
        <f t="shared" si="47"/>
        <v>64.86486486486487</v>
      </c>
      <c r="V162" s="6">
        <f t="shared" si="48"/>
        <v>80</v>
      </c>
      <c r="W162" s="5">
        <f t="shared" si="49"/>
        <v>82.608695652173907</v>
      </c>
      <c r="X162" s="6">
        <f t="shared" si="50"/>
        <v>80</v>
      </c>
      <c r="Y162" s="5">
        <f t="shared" si="51"/>
        <v>62.162162162162161</v>
      </c>
      <c r="Z162" s="6">
        <f t="shared" si="52"/>
        <v>80</v>
      </c>
      <c r="AA162" s="5">
        <f t="shared" si="53"/>
        <v>76.666666666666671</v>
      </c>
      <c r="AB162" s="6">
        <f t="shared" si="54"/>
        <v>80</v>
      </c>
      <c r="AC162" s="5">
        <f t="shared" si="55"/>
        <v>76.666666666666671</v>
      </c>
      <c r="AD162" s="6">
        <f t="shared" si="56"/>
        <v>80</v>
      </c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</row>
    <row r="163" spans="1:46" x14ac:dyDescent="0.3">
      <c r="A163" s="78">
        <v>161</v>
      </c>
      <c r="B163" s="78">
        <v>170701166</v>
      </c>
      <c r="C163" s="78">
        <v>24</v>
      </c>
      <c r="D163" s="78">
        <v>5</v>
      </c>
      <c r="E163" s="78">
        <v>14</v>
      </c>
      <c r="F163" s="78">
        <v>5</v>
      </c>
      <c r="G163" s="78">
        <v>14</v>
      </c>
      <c r="H163" s="78">
        <v>5</v>
      </c>
      <c r="I163" s="78">
        <v>21</v>
      </c>
      <c r="J163" s="78">
        <v>5</v>
      </c>
      <c r="K163" s="78">
        <v>19</v>
      </c>
      <c r="L163" s="78">
        <v>3</v>
      </c>
      <c r="M163" s="78">
        <v>19</v>
      </c>
      <c r="N163" s="78">
        <v>3</v>
      </c>
      <c r="O163" s="78" t="s">
        <v>51</v>
      </c>
      <c r="P163" s="6">
        <f t="shared" si="42"/>
        <v>16</v>
      </c>
      <c r="Q163" s="6">
        <f t="shared" si="43"/>
        <v>16</v>
      </c>
      <c r="R163" s="6">
        <f t="shared" si="44"/>
        <v>16</v>
      </c>
      <c r="S163" s="6">
        <f t="shared" si="45"/>
        <v>16</v>
      </c>
      <c r="T163" s="6">
        <f t="shared" si="46"/>
        <v>16</v>
      </c>
      <c r="U163" s="5">
        <f t="shared" si="47"/>
        <v>78.378378378378372</v>
      </c>
      <c r="V163" s="6">
        <f t="shared" si="48"/>
        <v>80</v>
      </c>
      <c r="W163" s="5">
        <f t="shared" si="49"/>
        <v>82.608695652173907</v>
      </c>
      <c r="X163" s="6">
        <f t="shared" si="50"/>
        <v>80</v>
      </c>
      <c r="Y163" s="5">
        <f t="shared" si="51"/>
        <v>70.270270270270274</v>
      </c>
      <c r="Z163" s="6">
        <f t="shared" si="52"/>
        <v>80</v>
      </c>
      <c r="AA163" s="5">
        <f t="shared" si="53"/>
        <v>73.333333333333329</v>
      </c>
      <c r="AB163" s="6">
        <f t="shared" si="54"/>
        <v>80</v>
      </c>
      <c r="AC163" s="5">
        <f t="shared" si="55"/>
        <v>73.333333333333329</v>
      </c>
      <c r="AD163" s="6">
        <f t="shared" si="56"/>
        <v>80</v>
      </c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</row>
    <row r="164" spans="1:46" x14ac:dyDescent="0.3">
      <c r="A164" s="78">
        <v>162</v>
      </c>
      <c r="B164" s="78">
        <v>170701167</v>
      </c>
      <c r="C164" s="78">
        <v>26</v>
      </c>
      <c r="D164" s="78">
        <v>5</v>
      </c>
      <c r="E164" s="78">
        <v>0</v>
      </c>
      <c r="F164" s="78">
        <v>5</v>
      </c>
      <c r="G164" s="78">
        <v>11</v>
      </c>
      <c r="H164" s="78">
        <v>5</v>
      </c>
      <c r="I164" s="78">
        <v>21</v>
      </c>
      <c r="J164" s="78">
        <v>5</v>
      </c>
      <c r="K164" s="78">
        <v>20</v>
      </c>
      <c r="L164" s="78">
        <v>3</v>
      </c>
      <c r="M164" s="78">
        <v>20</v>
      </c>
      <c r="N164" s="78">
        <v>3</v>
      </c>
      <c r="O164" s="78" t="s">
        <v>52</v>
      </c>
      <c r="P164" s="6">
        <f t="shared" si="42"/>
        <v>14</v>
      </c>
      <c r="Q164" s="6">
        <f t="shared" si="43"/>
        <v>14</v>
      </c>
      <c r="R164" s="6">
        <f t="shared" si="44"/>
        <v>14</v>
      </c>
      <c r="S164" s="6">
        <f t="shared" si="45"/>
        <v>14</v>
      </c>
      <c r="T164" s="6">
        <f t="shared" si="46"/>
        <v>14</v>
      </c>
      <c r="U164" s="5">
        <f t="shared" si="47"/>
        <v>83.78378378378379</v>
      </c>
      <c r="V164" s="6">
        <f t="shared" si="48"/>
        <v>70</v>
      </c>
      <c r="W164" s="5">
        <f t="shared" si="49"/>
        <v>45.652173913043477</v>
      </c>
      <c r="X164" s="6">
        <f t="shared" si="50"/>
        <v>70</v>
      </c>
      <c r="Y164" s="5">
        <f t="shared" si="51"/>
        <v>70.270270270270274</v>
      </c>
      <c r="Z164" s="6">
        <f t="shared" si="52"/>
        <v>70</v>
      </c>
      <c r="AA164" s="5">
        <f t="shared" si="53"/>
        <v>76.666666666666671</v>
      </c>
      <c r="AB164" s="6">
        <f t="shared" si="54"/>
        <v>70</v>
      </c>
      <c r="AC164" s="5">
        <f t="shared" si="55"/>
        <v>76.666666666666671</v>
      </c>
      <c r="AD164" s="6">
        <f t="shared" si="56"/>
        <v>70</v>
      </c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</row>
    <row r="165" spans="1:46" x14ac:dyDescent="0.3">
      <c r="A165" s="78">
        <v>163</v>
      </c>
      <c r="B165" s="78">
        <v>170701168</v>
      </c>
      <c r="C165" s="78">
        <v>22</v>
      </c>
      <c r="D165" s="78">
        <v>5</v>
      </c>
      <c r="E165" s="78">
        <v>8</v>
      </c>
      <c r="F165" s="78">
        <v>5</v>
      </c>
      <c r="G165" s="78">
        <v>14</v>
      </c>
      <c r="H165" s="78">
        <v>5</v>
      </c>
      <c r="I165" s="78">
        <v>23</v>
      </c>
      <c r="J165" s="78">
        <v>5</v>
      </c>
      <c r="K165" s="78">
        <v>19</v>
      </c>
      <c r="L165" s="78">
        <v>3</v>
      </c>
      <c r="M165" s="78">
        <v>19</v>
      </c>
      <c r="N165" s="78">
        <v>3</v>
      </c>
      <c r="O165" s="78" t="s">
        <v>51</v>
      </c>
      <c r="P165" s="6">
        <f t="shared" si="42"/>
        <v>16</v>
      </c>
      <c r="Q165" s="6">
        <f t="shared" si="43"/>
        <v>16</v>
      </c>
      <c r="R165" s="6">
        <f t="shared" si="44"/>
        <v>16</v>
      </c>
      <c r="S165" s="6">
        <f t="shared" si="45"/>
        <v>16</v>
      </c>
      <c r="T165" s="6">
        <f t="shared" si="46"/>
        <v>16</v>
      </c>
      <c r="U165" s="5">
        <f t="shared" si="47"/>
        <v>72.972972972972968</v>
      </c>
      <c r="V165" s="6">
        <f t="shared" si="48"/>
        <v>80</v>
      </c>
      <c r="W165" s="5">
        <f t="shared" si="49"/>
        <v>69.565217391304344</v>
      </c>
      <c r="X165" s="6">
        <f t="shared" si="50"/>
        <v>80</v>
      </c>
      <c r="Y165" s="5">
        <f t="shared" si="51"/>
        <v>75.675675675675677</v>
      </c>
      <c r="Z165" s="6">
        <f t="shared" si="52"/>
        <v>80</v>
      </c>
      <c r="AA165" s="5">
        <f t="shared" si="53"/>
        <v>73.333333333333329</v>
      </c>
      <c r="AB165" s="6">
        <f t="shared" si="54"/>
        <v>80</v>
      </c>
      <c r="AC165" s="5">
        <f t="shared" si="55"/>
        <v>73.333333333333329</v>
      </c>
      <c r="AD165" s="6">
        <f t="shared" si="56"/>
        <v>80</v>
      </c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</row>
    <row r="166" spans="1:46" x14ac:dyDescent="0.3">
      <c r="A166" s="78">
        <v>164</v>
      </c>
      <c r="B166" s="78">
        <v>170701169</v>
      </c>
      <c r="C166" s="78">
        <v>24</v>
      </c>
      <c r="D166" s="78">
        <v>5</v>
      </c>
      <c r="E166" s="78">
        <v>10</v>
      </c>
      <c r="F166" s="78">
        <v>5</v>
      </c>
      <c r="G166" s="78">
        <v>13</v>
      </c>
      <c r="H166" s="78">
        <v>5</v>
      </c>
      <c r="I166" s="78">
        <v>19</v>
      </c>
      <c r="J166" s="78">
        <v>5</v>
      </c>
      <c r="K166" s="78">
        <v>20</v>
      </c>
      <c r="L166" s="78">
        <v>3</v>
      </c>
      <c r="M166" s="78">
        <v>20</v>
      </c>
      <c r="N166" s="78">
        <v>3</v>
      </c>
      <c r="O166" s="78" t="s">
        <v>51</v>
      </c>
      <c r="P166" s="6">
        <f t="shared" si="42"/>
        <v>16</v>
      </c>
      <c r="Q166" s="6">
        <f t="shared" si="43"/>
        <v>16</v>
      </c>
      <c r="R166" s="6">
        <f t="shared" si="44"/>
        <v>16</v>
      </c>
      <c r="S166" s="6">
        <f t="shared" si="45"/>
        <v>16</v>
      </c>
      <c r="T166" s="6">
        <f t="shared" si="46"/>
        <v>16</v>
      </c>
      <c r="U166" s="5">
        <f t="shared" si="47"/>
        <v>78.378378378378372</v>
      </c>
      <c r="V166" s="6">
        <f t="shared" si="48"/>
        <v>80</v>
      </c>
      <c r="W166" s="5">
        <f t="shared" si="49"/>
        <v>71.739130434782609</v>
      </c>
      <c r="X166" s="6">
        <f t="shared" si="50"/>
        <v>80</v>
      </c>
      <c r="Y166" s="5">
        <f t="shared" si="51"/>
        <v>64.86486486486487</v>
      </c>
      <c r="Z166" s="6">
        <f t="shared" si="52"/>
        <v>80</v>
      </c>
      <c r="AA166" s="5">
        <f t="shared" si="53"/>
        <v>76.666666666666671</v>
      </c>
      <c r="AB166" s="6">
        <f t="shared" si="54"/>
        <v>80</v>
      </c>
      <c r="AC166" s="5">
        <f t="shared" si="55"/>
        <v>76.666666666666671</v>
      </c>
      <c r="AD166" s="6">
        <f t="shared" si="56"/>
        <v>80</v>
      </c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</row>
    <row r="167" spans="1:46" x14ac:dyDescent="0.3">
      <c r="A167" s="78">
        <v>165</v>
      </c>
      <c r="B167" s="78">
        <v>170701170</v>
      </c>
      <c r="C167" s="78">
        <v>26</v>
      </c>
      <c r="D167" s="78">
        <v>5</v>
      </c>
      <c r="E167" s="78">
        <v>18</v>
      </c>
      <c r="F167" s="78">
        <v>5</v>
      </c>
      <c r="G167" s="78">
        <v>14</v>
      </c>
      <c r="H167" s="78">
        <v>5</v>
      </c>
      <c r="I167" s="78">
        <v>18</v>
      </c>
      <c r="J167" s="78">
        <v>5</v>
      </c>
      <c r="K167" s="78">
        <v>18.5</v>
      </c>
      <c r="L167" s="78">
        <v>3</v>
      </c>
      <c r="M167" s="78">
        <v>18.5</v>
      </c>
      <c r="N167" s="78">
        <v>3</v>
      </c>
      <c r="O167" s="78" t="s">
        <v>50</v>
      </c>
      <c r="P167" s="6">
        <f t="shared" si="42"/>
        <v>18</v>
      </c>
      <c r="Q167" s="6">
        <f t="shared" si="43"/>
        <v>18</v>
      </c>
      <c r="R167" s="6">
        <f t="shared" si="44"/>
        <v>18</v>
      </c>
      <c r="S167" s="6">
        <f t="shared" si="45"/>
        <v>18</v>
      </c>
      <c r="T167" s="6">
        <f t="shared" si="46"/>
        <v>18</v>
      </c>
      <c r="U167" s="5">
        <f t="shared" si="47"/>
        <v>83.78378378378379</v>
      </c>
      <c r="V167" s="6">
        <f t="shared" si="48"/>
        <v>90</v>
      </c>
      <c r="W167" s="5">
        <f t="shared" si="49"/>
        <v>91.304347826086953</v>
      </c>
      <c r="X167" s="6">
        <f t="shared" si="50"/>
        <v>90</v>
      </c>
      <c r="Y167" s="5">
        <f t="shared" si="51"/>
        <v>62.162162162162161</v>
      </c>
      <c r="Z167" s="6">
        <f t="shared" si="52"/>
        <v>90</v>
      </c>
      <c r="AA167" s="5">
        <f t="shared" si="53"/>
        <v>71.666666666666671</v>
      </c>
      <c r="AB167" s="6">
        <f t="shared" si="54"/>
        <v>90</v>
      </c>
      <c r="AC167" s="5">
        <f t="shared" si="55"/>
        <v>71.666666666666671</v>
      </c>
      <c r="AD167" s="6">
        <f t="shared" si="56"/>
        <v>90</v>
      </c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</row>
    <row r="168" spans="1:46" x14ac:dyDescent="0.3">
      <c r="A168" s="78">
        <v>166</v>
      </c>
      <c r="B168" s="78">
        <v>170701171</v>
      </c>
      <c r="C168" s="78">
        <v>24</v>
      </c>
      <c r="D168" s="78">
        <v>5</v>
      </c>
      <c r="E168" s="78">
        <v>11</v>
      </c>
      <c r="F168" s="78">
        <v>5</v>
      </c>
      <c r="G168" s="78">
        <v>11</v>
      </c>
      <c r="H168" s="78">
        <v>5</v>
      </c>
      <c r="I168" s="78">
        <v>19</v>
      </c>
      <c r="J168" s="78">
        <v>5</v>
      </c>
      <c r="K168" s="78">
        <v>20</v>
      </c>
      <c r="L168" s="78">
        <v>3</v>
      </c>
      <c r="M168" s="78">
        <v>20</v>
      </c>
      <c r="N168" s="78">
        <v>3</v>
      </c>
      <c r="O168" s="78" t="s">
        <v>51</v>
      </c>
      <c r="P168" s="6">
        <f t="shared" si="42"/>
        <v>16</v>
      </c>
      <c r="Q168" s="6">
        <f t="shared" si="43"/>
        <v>16</v>
      </c>
      <c r="R168" s="6">
        <f t="shared" si="44"/>
        <v>16</v>
      </c>
      <c r="S168" s="6">
        <f t="shared" si="45"/>
        <v>16</v>
      </c>
      <c r="T168" s="6">
        <f t="shared" si="46"/>
        <v>16</v>
      </c>
      <c r="U168" s="5">
        <f t="shared" si="47"/>
        <v>78.378378378378372</v>
      </c>
      <c r="V168" s="6">
        <f t="shared" si="48"/>
        <v>80</v>
      </c>
      <c r="W168" s="5">
        <f t="shared" si="49"/>
        <v>69.565217391304344</v>
      </c>
      <c r="X168" s="6">
        <f t="shared" si="50"/>
        <v>80</v>
      </c>
      <c r="Y168" s="5">
        <f t="shared" si="51"/>
        <v>64.86486486486487</v>
      </c>
      <c r="Z168" s="6">
        <f t="shared" si="52"/>
        <v>80</v>
      </c>
      <c r="AA168" s="5">
        <f t="shared" si="53"/>
        <v>76.666666666666671</v>
      </c>
      <c r="AB168" s="6">
        <f t="shared" si="54"/>
        <v>80</v>
      </c>
      <c r="AC168" s="5">
        <f t="shared" si="55"/>
        <v>76.666666666666671</v>
      </c>
      <c r="AD168" s="6">
        <f t="shared" si="56"/>
        <v>80</v>
      </c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</row>
    <row r="169" spans="1:46" x14ac:dyDescent="0.3">
      <c r="A169" s="78">
        <v>167</v>
      </c>
      <c r="B169" s="78">
        <v>170701172</v>
      </c>
      <c r="C169" s="78">
        <v>19</v>
      </c>
      <c r="D169" s="78">
        <v>5</v>
      </c>
      <c r="E169" s="78">
        <v>10</v>
      </c>
      <c r="F169" s="78">
        <v>5</v>
      </c>
      <c r="G169" s="78">
        <v>13</v>
      </c>
      <c r="H169" s="78">
        <v>5</v>
      </c>
      <c r="I169" s="78">
        <v>19</v>
      </c>
      <c r="J169" s="78">
        <v>5</v>
      </c>
      <c r="K169" s="78">
        <v>19</v>
      </c>
      <c r="L169" s="78">
        <v>4</v>
      </c>
      <c r="M169" s="78">
        <v>19</v>
      </c>
      <c r="N169" s="78">
        <v>4</v>
      </c>
      <c r="O169" s="78" t="s">
        <v>51</v>
      </c>
      <c r="P169" s="6">
        <f t="shared" si="42"/>
        <v>16</v>
      </c>
      <c r="Q169" s="6">
        <f t="shared" si="43"/>
        <v>16</v>
      </c>
      <c r="R169" s="6">
        <f t="shared" si="44"/>
        <v>16</v>
      </c>
      <c r="S169" s="6">
        <f t="shared" si="45"/>
        <v>16</v>
      </c>
      <c r="T169" s="6">
        <f t="shared" si="46"/>
        <v>16</v>
      </c>
      <c r="U169" s="5">
        <f t="shared" si="47"/>
        <v>64.86486486486487</v>
      </c>
      <c r="V169" s="6">
        <f t="shared" si="48"/>
        <v>80</v>
      </c>
      <c r="W169" s="5">
        <f t="shared" si="49"/>
        <v>71.739130434782609</v>
      </c>
      <c r="X169" s="6">
        <f t="shared" si="50"/>
        <v>80</v>
      </c>
      <c r="Y169" s="5">
        <f t="shared" si="51"/>
        <v>64.86486486486487</v>
      </c>
      <c r="Z169" s="6">
        <f t="shared" si="52"/>
        <v>80</v>
      </c>
      <c r="AA169" s="5">
        <f t="shared" si="53"/>
        <v>76.666666666666671</v>
      </c>
      <c r="AB169" s="6">
        <f t="shared" si="54"/>
        <v>80</v>
      </c>
      <c r="AC169" s="5">
        <f t="shared" si="55"/>
        <v>76.666666666666671</v>
      </c>
      <c r="AD169" s="6">
        <f t="shared" si="56"/>
        <v>80</v>
      </c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</row>
    <row r="170" spans="1:46" x14ac:dyDescent="0.3">
      <c r="A170" s="78">
        <v>168</v>
      </c>
      <c r="B170" s="78">
        <v>170701173</v>
      </c>
      <c r="C170" s="78">
        <v>25</v>
      </c>
      <c r="D170" s="78">
        <v>5</v>
      </c>
      <c r="E170" s="78">
        <v>8</v>
      </c>
      <c r="F170" s="78">
        <v>5</v>
      </c>
      <c r="G170" s="78">
        <v>13</v>
      </c>
      <c r="H170" s="78">
        <v>5</v>
      </c>
      <c r="I170" s="78">
        <v>18</v>
      </c>
      <c r="J170" s="78">
        <v>5</v>
      </c>
      <c r="K170" s="78">
        <v>20</v>
      </c>
      <c r="L170" s="78">
        <v>4</v>
      </c>
      <c r="M170" s="78">
        <v>20</v>
      </c>
      <c r="N170" s="78">
        <v>4</v>
      </c>
      <c r="O170" s="78" t="s">
        <v>51</v>
      </c>
      <c r="P170" s="6">
        <f t="shared" si="42"/>
        <v>16</v>
      </c>
      <c r="Q170" s="6">
        <f t="shared" si="43"/>
        <v>16</v>
      </c>
      <c r="R170" s="6">
        <f t="shared" si="44"/>
        <v>16</v>
      </c>
      <c r="S170" s="6">
        <f t="shared" si="45"/>
        <v>16</v>
      </c>
      <c r="T170" s="6">
        <f t="shared" si="46"/>
        <v>16</v>
      </c>
      <c r="U170" s="5">
        <f t="shared" si="47"/>
        <v>81.081081081081081</v>
      </c>
      <c r="V170" s="6">
        <f t="shared" si="48"/>
        <v>80</v>
      </c>
      <c r="W170" s="5">
        <f t="shared" si="49"/>
        <v>67.391304347826093</v>
      </c>
      <c r="X170" s="6">
        <f t="shared" si="50"/>
        <v>80</v>
      </c>
      <c r="Y170" s="5">
        <f t="shared" si="51"/>
        <v>62.162162162162161</v>
      </c>
      <c r="Z170" s="6">
        <f t="shared" si="52"/>
        <v>80</v>
      </c>
      <c r="AA170" s="5">
        <f t="shared" si="53"/>
        <v>80</v>
      </c>
      <c r="AB170" s="6">
        <f t="shared" si="54"/>
        <v>80</v>
      </c>
      <c r="AC170" s="5">
        <f t="shared" si="55"/>
        <v>80</v>
      </c>
      <c r="AD170" s="6">
        <f t="shared" si="56"/>
        <v>80</v>
      </c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</row>
    <row r="171" spans="1:46" x14ac:dyDescent="0.3">
      <c r="A171" s="78">
        <v>169</v>
      </c>
      <c r="B171" s="78">
        <v>170701174</v>
      </c>
      <c r="C171" s="78">
        <v>0</v>
      </c>
      <c r="D171" s="78">
        <v>0</v>
      </c>
      <c r="E171" s="78">
        <v>8</v>
      </c>
      <c r="F171" s="78">
        <v>0</v>
      </c>
      <c r="G171" s="78">
        <v>12</v>
      </c>
      <c r="H171" s="78">
        <v>5</v>
      </c>
      <c r="I171" s="78">
        <v>20</v>
      </c>
      <c r="J171" s="78">
        <v>5</v>
      </c>
      <c r="K171" s="78">
        <v>20</v>
      </c>
      <c r="L171" s="78">
        <v>3</v>
      </c>
      <c r="M171" s="78">
        <v>20</v>
      </c>
      <c r="N171" s="78">
        <v>3</v>
      </c>
      <c r="O171" s="78" t="s">
        <v>53</v>
      </c>
      <c r="P171" s="6">
        <f t="shared" si="42"/>
        <v>12</v>
      </c>
      <c r="Q171" s="6">
        <f t="shared" si="43"/>
        <v>12</v>
      </c>
      <c r="R171" s="6">
        <f t="shared" si="44"/>
        <v>12</v>
      </c>
      <c r="S171" s="6">
        <f t="shared" si="45"/>
        <v>12</v>
      </c>
      <c r="T171" s="6">
        <f t="shared" si="46"/>
        <v>12</v>
      </c>
      <c r="U171" s="5">
        <f t="shared" si="47"/>
        <v>0</v>
      </c>
      <c r="V171" s="6">
        <f t="shared" si="48"/>
        <v>60</v>
      </c>
      <c r="W171" s="5">
        <f t="shared" si="49"/>
        <v>54.347826086956516</v>
      </c>
      <c r="X171" s="6">
        <f t="shared" si="50"/>
        <v>60</v>
      </c>
      <c r="Y171" s="5">
        <f t="shared" si="51"/>
        <v>67.567567567567565</v>
      </c>
      <c r="Z171" s="6">
        <f t="shared" si="52"/>
        <v>60</v>
      </c>
      <c r="AA171" s="5">
        <f t="shared" si="53"/>
        <v>76.666666666666671</v>
      </c>
      <c r="AB171" s="6">
        <f t="shared" si="54"/>
        <v>60</v>
      </c>
      <c r="AC171" s="5">
        <f t="shared" si="55"/>
        <v>76.666666666666671</v>
      </c>
      <c r="AD171" s="6">
        <f t="shared" si="56"/>
        <v>60</v>
      </c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</row>
    <row r="172" spans="1:46" x14ac:dyDescent="0.3">
      <c r="A172" s="78">
        <v>170</v>
      </c>
      <c r="B172" s="78">
        <v>170701175</v>
      </c>
      <c r="C172" s="78">
        <v>22</v>
      </c>
      <c r="D172" s="78">
        <v>5</v>
      </c>
      <c r="E172" s="78">
        <v>7</v>
      </c>
      <c r="F172" s="78">
        <v>5</v>
      </c>
      <c r="G172" s="78">
        <v>13</v>
      </c>
      <c r="H172" s="78">
        <v>5</v>
      </c>
      <c r="I172" s="78">
        <v>15</v>
      </c>
      <c r="J172" s="78">
        <v>5</v>
      </c>
      <c r="K172" s="78">
        <v>20</v>
      </c>
      <c r="L172" s="78">
        <v>5</v>
      </c>
      <c r="M172" s="78">
        <v>20</v>
      </c>
      <c r="N172" s="78">
        <v>5</v>
      </c>
      <c r="O172" s="78" t="s">
        <v>51</v>
      </c>
      <c r="P172" s="6">
        <f t="shared" si="42"/>
        <v>16</v>
      </c>
      <c r="Q172" s="6">
        <f t="shared" si="43"/>
        <v>16</v>
      </c>
      <c r="R172" s="6">
        <f t="shared" si="44"/>
        <v>16</v>
      </c>
      <c r="S172" s="6">
        <f t="shared" si="45"/>
        <v>16</v>
      </c>
      <c r="T172" s="6">
        <f t="shared" si="46"/>
        <v>16</v>
      </c>
      <c r="U172" s="5">
        <f t="shared" si="47"/>
        <v>72.972972972972968</v>
      </c>
      <c r="V172" s="6">
        <f t="shared" si="48"/>
        <v>80</v>
      </c>
      <c r="W172" s="5">
        <f t="shared" si="49"/>
        <v>65.217391304347828</v>
      </c>
      <c r="X172" s="6">
        <f t="shared" si="50"/>
        <v>80</v>
      </c>
      <c r="Y172" s="5">
        <f t="shared" si="51"/>
        <v>54.054054054054056</v>
      </c>
      <c r="Z172" s="6">
        <f t="shared" si="52"/>
        <v>80</v>
      </c>
      <c r="AA172" s="5">
        <f t="shared" si="53"/>
        <v>83.333333333333343</v>
      </c>
      <c r="AB172" s="6">
        <f t="shared" si="54"/>
        <v>80</v>
      </c>
      <c r="AC172" s="5">
        <f t="shared" si="55"/>
        <v>83.333333333333343</v>
      </c>
      <c r="AD172" s="6">
        <f t="shared" si="56"/>
        <v>80</v>
      </c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</row>
    <row r="173" spans="1:46" x14ac:dyDescent="0.3">
      <c r="A173" s="78">
        <v>171</v>
      </c>
      <c r="B173" s="78">
        <v>170701176</v>
      </c>
      <c r="C173" s="78">
        <v>20</v>
      </c>
      <c r="D173" s="78">
        <v>5</v>
      </c>
      <c r="E173" s="78">
        <v>7</v>
      </c>
      <c r="F173" s="78">
        <v>5</v>
      </c>
      <c r="G173" s="78">
        <v>12</v>
      </c>
      <c r="H173" s="78">
        <v>5</v>
      </c>
      <c r="I173" s="78">
        <v>20</v>
      </c>
      <c r="J173" s="78">
        <v>5</v>
      </c>
      <c r="K173" s="78">
        <v>20</v>
      </c>
      <c r="L173" s="78">
        <v>5</v>
      </c>
      <c r="M173" s="78">
        <v>20</v>
      </c>
      <c r="N173" s="78">
        <v>5</v>
      </c>
      <c r="O173" s="78" t="s">
        <v>51</v>
      </c>
      <c r="P173" s="6">
        <f t="shared" si="42"/>
        <v>16</v>
      </c>
      <c r="Q173" s="6">
        <f t="shared" si="43"/>
        <v>16</v>
      </c>
      <c r="R173" s="6">
        <f t="shared" si="44"/>
        <v>16</v>
      </c>
      <c r="S173" s="6">
        <f t="shared" si="45"/>
        <v>16</v>
      </c>
      <c r="T173" s="6">
        <f t="shared" si="46"/>
        <v>16</v>
      </c>
      <c r="U173" s="5">
        <f t="shared" si="47"/>
        <v>67.567567567567565</v>
      </c>
      <c r="V173" s="6">
        <f t="shared" si="48"/>
        <v>80</v>
      </c>
      <c r="W173" s="5">
        <f t="shared" si="49"/>
        <v>63.04347826086957</v>
      </c>
      <c r="X173" s="6">
        <f t="shared" si="50"/>
        <v>80</v>
      </c>
      <c r="Y173" s="5">
        <f t="shared" si="51"/>
        <v>67.567567567567565</v>
      </c>
      <c r="Z173" s="6">
        <f t="shared" si="52"/>
        <v>80</v>
      </c>
      <c r="AA173" s="5">
        <f t="shared" si="53"/>
        <v>83.333333333333343</v>
      </c>
      <c r="AB173" s="6">
        <f t="shared" si="54"/>
        <v>80</v>
      </c>
      <c r="AC173" s="5">
        <f t="shared" si="55"/>
        <v>83.333333333333343</v>
      </c>
      <c r="AD173" s="6">
        <f t="shared" si="56"/>
        <v>80</v>
      </c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</row>
    <row r="174" spans="1:46" x14ac:dyDescent="0.3">
      <c r="A174" s="78">
        <v>172</v>
      </c>
      <c r="B174" s="78">
        <v>170701177</v>
      </c>
      <c r="C174" s="78">
        <v>23</v>
      </c>
      <c r="D174" s="78">
        <v>5</v>
      </c>
      <c r="E174" s="78">
        <v>7</v>
      </c>
      <c r="F174" s="78">
        <v>5</v>
      </c>
      <c r="G174" s="78">
        <v>13</v>
      </c>
      <c r="H174" s="78">
        <v>5</v>
      </c>
      <c r="I174" s="78">
        <v>19</v>
      </c>
      <c r="J174" s="78">
        <v>5</v>
      </c>
      <c r="K174" s="78">
        <v>20</v>
      </c>
      <c r="L174" s="78">
        <v>5</v>
      </c>
      <c r="M174" s="78">
        <v>20</v>
      </c>
      <c r="N174" s="78">
        <v>5</v>
      </c>
      <c r="O174" s="78" t="s">
        <v>51</v>
      </c>
      <c r="P174" s="6">
        <f t="shared" si="42"/>
        <v>16</v>
      </c>
      <c r="Q174" s="6">
        <f t="shared" si="43"/>
        <v>16</v>
      </c>
      <c r="R174" s="6">
        <f t="shared" si="44"/>
        <v>16</v>
      </c>
      <c r="S174" s="6">
        <f t="shared" si="45"/>
        <v>16</v>
      </c>
      <c r="T174" s="6">
        <f t="shared" si="46"/>
        <v>16</v>
      </c>
      <c r="U174" s="5">
        <f t="shared" si="47"/>
        <v>75.675675675675677</v>
      </c>
      <c r="V174" s="6">
        <f t="shared" si="48"/>
        <v>80</v>
      </c>
      <c r="W174" s="5">
        <f t="shared" si="49"/>
        <v>65.217391304347828</v>
      </c>
      <c r="X174" s="6">
        <f t="shared" si="50"/>
        <v>80</v>
      </c>
      <c r="Y174" s="5">
        <f t="shared" si="51"/>
        <v>64.86486486486487</v>
      </c>
      <c r="Z174" s="6">
        <f t="shared" si="52"/>
        <v>80</v>
      </c>
      <c r="AA174" s="5">
        <f t="shared" si="53"/>
        <v>83.333333333333343</v>
      </c>
      <c r="AB174" s="6">
        <f t="shared" si="54"/>
        <v>80</v>
      </c>
      <c r="AC174" s="5">
        <f t="shared" si="55"/>
        <v>83.333333333333343</v>
      </c>
      <c r="AD174" s="6">
        <f t="shared" si="56"/>
        <v>80</v>
      </c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</row>
    <row r="175" spans="1:46" x14ac:dyDescent="0.3">
      <c r="A175" s="78">
        <v>173</v>
      </c>
      <c r="B175" s="78">
        <v>170701178</v>
      </c>
      <c r="C175" s="78">
        <v>12</v>
      </c>
      <c r="D175" s="78">
        <v>5</v>
      </c>
      <c r="E175" s="78">
        <v>7</v>
      </c>
      <c r="F175" s="78">
        <v>5</v>
      </c>
      <c r="G175" s="78">
        <v>11</v>
      </c>
      <c r="H175" s="78">
        <v>5</v>
      </c>
      <c r="I175" s="78">
        <v>16</v>
      </c>
      <c r="J175" s="78">
        <v>5</v>
      </c>
      <c r="K175" s="78">
        <v>20</v>
      </c>
      <c r="L175" s="78">
        <v>5</v>
      </c>
      <c r="M175" s="78">
        <v>20</v>
      </c>
      <c r="N175" s="78">
        <v>5</v>
      </c>
      <c r="O175" s="78" t="s">
        <v>51</v>
      </c>
      <c r="P175" s="6">
        <f t="shared" si="42"/>
        <v>16</v>
      </c>
      <c r="Q175" s="6">
        <f t="shared" si="43"/>
        <v>16</v>
      </c>
      <c r="R175" s="6">
        <f t="shared" si="44"/>
        <v>16</v>
      </c>
      <c r="S175" s="6">
        <f t="shared" si="45"/>
        <v>16</v>
      </c>
      <c r="T175" s="6">
        <f t="shared" si="46"/>
        <v>16</v>
      </c>
      <c r="U175" s="5">
        <f t="shared" si="47"/>
        <v>45.945945945945951</v>
      </c>
      <c r="V175" s="6">
        <f t="shared" si="48"/>
        <v>80</v>
      </c>
      <c r="W175" s="5">
        <f t="shared" si="49"/>
        <v>60.869565217391312</v>
      </c>
      <c r="X175" s="6">
        <f t="shared" si="50"/>
        <v>80</v>
      </c>
      <c r="Y175" s="5">
        <f t="shared" si="51"/>
        <v>56.756756756756758</v>
      </c>
      <c r="Z175" s="6">
        <f t="shared" si="52"/>
        <v>80</v>
      </c>
      <c r="AA175" s="5">
        <f t="shared" si="53"/>
        <v>83.333333333333343</v>
      </c>
      <c r="AB175" s="6">
        <f t="shared" si="54"/>
        <v>80</v>
      </c>
      <c r="AC175" s="5">
        <f t="shared" si="55"/>
        <v>83.333333333333343</v>
      </c>
      <c r="AD175" s="6">
        <f t="shared" si="56"/>
        <v>80</v>
      </c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</row>
    <row r="176" spans="1:46" x14ac:dyDescent="0.3">
      <c r="A176" s="78">
        <v>174</v>
      </c>
      <c r="B176" s="78">
        <v>170701179</v>
      </c>
      <c r="C176" s="78">
        <v>25</v>
      </c>
      <c r="D176" s="78">
        <v>5</v>
      </c>
      <c r="E176" s="78">
        <v>0</v>
      </c>
      <c r="F176" s="78">
        <v>5</v>
      </c>
      <c r="G176" s="78">
        <v>14</v>
      </c>
      <c r="H176" s="78">
        <v>5</v>
      </c>
      <c r="I176" s="78">
        <v>18</v>
      </c>
      <c r="J176" s="78">
        <v>5</v>
      </c>
      <c r="K176" s="78">
        <v>19.25</v>
      </c>
      <c r="L176" s="78">
        <v>5</v>
      </c>
      <c r="M176" s="78">
        <v>19.25</v>
      </c>
      <c r="N176" s="78">
        <v>5</v>
      </c>
      <c r="O176" s="78" t="s">
        <v>51</v>
      </c>
      <c r="P176" s="6">
        <f t="shared" si="42"/>
        <v>16</v>
      </c>
      <c r="Q176" s="6">
        <f t="shared" si="43"/>
        <v>16</v>
      </c>
      <c r="R176" s="6">
        <f t="shared" si="44"/>
        <v>16</v>
      </c>
      <c r="S176" s="6">
        <f t="shared" si="45"/>
        <v>16</v>
      </c>
      <c r="T176" s="6">
        <f t="shared" si="46"/>
        <v>16</v>
      </c>
      <c r="U176" s="5">
        <f t="shared" si="47"/>
        <v>81.081081081081081</v>
      </c>
      <c r="V176" s="6">
        <f t="shared" si="48"/>
        <v>80</v>
      </c>
      <c r="W176" s="5">
        <f t="shared" si="49"/>
        <v>52.173913043478258</v>
      </c>
      <c r="X176" s="6">
        <f t="shared" si="50"/>
        <v>80</v>
      </c>
      <c r="Y176" s="5">
        <f t="shared" si="51"/>
        <v>62.162162162162161</v>
      </c>
      <c r="Z176" s="6">
        <f t="shared" si="52"/>
        <v>80</v>
      </c>
      <c r="AA176" s="5">
        <f t="shared" si="53"/>
        <v>80.833333333333329</v>
      </c>
      <c r="AB176" s="6">
        <f t="shared" si="54"/>
        <v>80</v>
      </c>
      <c r="AC176" s="5">
        <f t="shared" si="55"/>
        <v>80.833333333333329</v>
      </c>
      <c r="AD176" s="6">
        <f t="shared" si="56"/>
        <v>80</v>
      </c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</row>
    <row r="177" spans="1:46" x14ac:dyDescent="0.3">
      <c r="A177" s="78">
        <v>175</v>
      </c>
      <c r="B177" s="78">
        <v>170701180</v>
      </c>
      <c r="C177" s="78">
        <v>20</v>
      </c>
      <c r="D177" s="78">
        <v>5</v>
      </c>
      <c r="E177" s="78">
        <v>5</v>
      </c>
      <c r="F177" s="78">
        <v>5</v>
      </c>
      <c r="G177" s="78">
        <v>11</v>
      </c>
      <c r="H177" s="78">
        <v>5</v>
      </c>
      <c r="I177" s="78">
        <v>20</v>
      </c>
      <c r="J177" s="78">
        <v>5</v>
      </c>
      <c r="K177" s="78">
        <v>20.75</v>
      </c>
      <c r="L177" s="78">
        <v>5</v>
      </c>
      <c r="M177" s="78">
        <v>20.75</v>
      </c>
      <c r="N177" s="78">
        <v>5</v>
      </c>
      <c r="O177" s="78" t="s">
        <v>51</v>
      </c>
      <c r="P177" s="6">
        <f t="shared" si="42"/>
        <v>16</v>
      </c>
      <c r="Q177" s="6">
        <f t="shared" si="43"/>
        <v>16</v>
      </c>
      <c r="R177" s="6">
        <f t="shared" si="44"/>
        <v>16</v>
      </c>
      <c r="S177" s="6">
        <f t="shared" si="45"/>
        <v>16</v>
      </c>
      <c r="T177" s="6">
        <f t="shared" si="46"/>
        <v>16</v>
      </c>
      <c r="U177" s="5">
        <f t="shared" si="47"/>
        <v>67.567567567567565</v>
      </c>
      <c r="V177" s="6">
        <f t="shared" si="48"/>
        <v>80</v>
      </c>
      <c r="W177" s="5">
        <f t="shared" si="49"/>
        <v>56.521739130434781</v>
      </c>
      <c r="X177" s="6">
        <f t="shared" si="50"/>
        <v>80</v>
      </c>
      <c r="Y177" s="5">
        <f t="shared" si="51"/>
        <v>67.567567567567565</v>
      </c>
      <c r="Z177" s="6">
        <f t="shared" si="52"/>
        <v>80</v>
      </c>
      <c r="AA177" s="5">
        <f t="shared" si="53"/>
        <v>85.833333333333329</v>
      </c>
      <c r="AB177" s="6">
        <f t="shared" si="54"/>
        <v>80</v>
      </c>
      <c r="AC177" s="5">
        <f t="shared" si="55"/>
        <v>85.833333333333329</v>
      </c>
      <c r="AD177" s="6">
        <f t="shared" si="56"/>
        <v>80</v>
      </c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</row>
    <row r="178" spans="1:46" x14ac:dyDescent="0.3">
      <c r="A178" s="78">
        <v>176</v>
      </c>
      <c r="B178" s="78">
        <v>170701181</v>
      </c>
      <c r="C178" s="78">
        <v>25</v>
      </c>
      <c r="D178" s="78">
        <v>5</v>
      </c>
      <c r="E178" s="78">
        <v>15</v>
      </c>
      <c r="F178" s="78">
        <v>5</v>
      </c>
      <c r="G178" s="78">
        <v>14</v>
      </c>
      <c r="H178" s="78">
        <v>5</v>
      </c>
      <c r="I178" s="78">
        <v>19</v>
      </c>
      <c r="J178" s="78">
        <v>5</v>
      </c>
      <c r="K178" s="78">
        <v>20.75</v>
      </c>
      <c r="L178" s="78">
        <v>5</v>
      </c>
      <c r="M178" s="78">
        <v>20.75</v>
      </c>
      <c r="N178" s="78">
        <v>5</v>
      </c>
      <c r="O178" s="78" t="s">
        <v>50</v>
      </c>
      <c r="P178" s="6">
        <f t="shared" si="42"/>
        <v>18</v>
      </c>
      <c r="Q178" s="6">
        <f t="shared" si="43"/>
        <v>18</v>
      </c>
      <c r="R178" s="6">
        <f t="shared" si="44"/>
        <v>18</v>
      </c>
      <c r="S178" s="6">
        <f t="shared" si="45"/>
        <v>18</v>
      </c>
      <c r="T178" s="6">
        <f t="shared" si="46"/>
        <v>18</v>
      </c>
      <c r="U178" s="5">
        <f t="shared" si="47"/>
        <v>81.081081081081081</v>
      </c>
      <c r="V178" s="6">
        <f t="shared" si="48"/>
        <v>90</v>
      </c>
      <c r="W178" s="5">
        <f t="shared" si="49"/>
        <v>84.782608695652172</v>
      </c>
      <c r="X178" s="6">
        <f t="shared" si="50"/>
        <v>90</v>
      </c>
      <c r="Y178" s="5">
        <f t="shared" si="51"/>
        <v>64.86486486486487</v>
      </c>
      <c r="Z178" s="6">
        <f t="shared" si="52"/>
        <v>90</v>
      </c>
      <c r="AA178" s="5">
        <f t="shared" si="53"/>
        <v>85.833333333333329</v>
      </c>
      <c r="AB178" s="6">
        <f t="shared" si="54"/>
        <v>90</v>
      </c>
      <c r="AC178" s="5">
        <f t="shared" si="55"/>
        <v>85.833333333333329</v>
      </c>
      <c r="AD178" s="6">
        <f t="shared" si="56"/>
        <v>90</v>
      </c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</row>
    <row r="179" spans="1:46" x14ac:dyDescent="0.3">
      <c r="A179" s="78">
        <v>177</v>
      </c>
      <c r="B179" s="78">
        <v>170701182</v>
      </c>
      <c r="C179" s="78">
        <v>20</v>
      </c>
      <c r="D179" s="78">
        <v>5</v>
      </c>
      <c r="E179" s="78">
        <v>8</v>
      </c>
      <c r="F179" s="78">
        <v>5</v>
      </c>
      <c r="G179" s="78">
        <v>11</v>
      </c>
      <c r="H179" s="78">
        <v>5</v>
      </c>
      <c r="I179" s="78">
        <v>20</v>
      </c>
      <c r="J179" s="78">
        <v>5</v>
      </c>
      <c r="K179" s="78">
        <v>20.75</v>
      </c>
      <c r="L179" s="78">
        <v>5</v>
      </c>
      <c r="M179" s="78">
        <v>20.75</v>
      </c>
      <c r="N179" s="78">
        <v>5</v>
      </c>
      <c r="O179" s="78" t="s">
        <v>51</v>
      </c>
      <c r="P179" s="6">
        <f t="shared" si="42"/>
        <v>16</v>
      </c>
      <c r="Q179" s="6">
        <f t="shared" si="43"/>
        <v>16</v>
      </c>
      <c r="R179" s="6">
        <f t="shared" si="44"/>
        <v>16</v>
      </c>
      <c r="S179" s="6">
        <f t="shared" si="45"/>
        <v>16</v>
      </c>
      <c r="T179" s="6">
        <f t="shared" si="46"/>
        <v>16</v>
      </c>
      <c r="U179" s="5">
        <f t="shared" si="47"/>
        <v>67.567567567567565</v>
      </c>
      <c r="V179" s="6">
        <f t="shared" si="48"/>
        <v>80</v>
      </c>
      <c r="W179" s="5">
        <f t="shared" si="49"/>
        <v>63.04347826086957</v>
      </c>
      <c r="X179" s="6">
        <f t="shared" si="50"/>
        <v>80</v>
      </c>
      <c r="Y179" s="5">
        <f t="shared" si="51"/>
        <v>67.567567567567565</v>
      </c>
      <c r="Z179" s="6">
        <f t="shared" si="52"/>
        <v>80</v>
      </c>
      <c r="AA179" s="5">
        <f t="shared" si="53"/>
        <v>85.833333333333329</v>
      </c>
      <c r="AB179" s="6">
        <f t="shared" si="54"/>
        <v>80</v>
      </c>
      <c r="AC179" s="5">
        <f t="shared" si="55"/>
        <v>85.833333333333329</v>
      </c>
      <c r="AD179" s="6">
        <f t="shared" si="56"/>
        <v>80</v>
      </c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</row>
    <row r="180" spans="1:46" x14ac:dyDescent="0.3">
      <c r="A180" s="78">
        <v>178</v>
      </c>
      <c r="B180" s="78">
        <v>170701183</v>
      </c>
      <c r="C180" s="78">
        <v>19</v>
      </c>
      <c r="D180" s="78">
        <v>0</v>
      </c>
      <c r="E180" s="78">
        <v>8</v>
      </c>
      <c r="F180" s="78">
        <v>0</v>
      </c>
      <c r="G180" s="78">
        <v>9</v>
      </c>
      <c r="H180" s="78">
        <v>5</v>
      </c>
      <c r="I180" s="78">
        <v>20</v>
      </c>
      <c r="J180" s="78">
        <v>5</v>
      </c>
      <c r="K180" s="78">
        <v>20</v>
      </c>
      <c r="L180" s="78">
        <v>5</v>
      </c>
      <c r="M180" s="78">
        <v>20</v>
      </c>
      <c r="N180" s="78">
        <v>5</v>
      </c>
      <c r="O180" s="78" t="s">
        <v>52</v>
      </c>
      <c r="P180" s="6">
        <f t="shared" si="42"/>
        <v>14</v>
      </c>
      <c r="Q180" s="6">
        <f t="shared" si="43"/>
        <v>14</v>
      </c>
      <c r="R180" s="6">
        <f t="shared" si="44"/>
        <v>14</v>
      </c>
      <c r="S180" s="6">
        <f t="shared" si="45"/>
        <v>14</v>
      </c>
      <c r="T180" s="6">
        <f t="shared" si="46"/>
        <v>14</v>
      </c>
      <c r="U180" s="5">
        <f t="shared" si="47"/>
        <v>51.351351351351347</v>
      </c>
      <c r="V180" s="6">
        <f t="shared" si="48"/>
        <v>70</v>
      </c>
      <c r="W180" s="5">
        <f t="shared" si="49"/>
        <v>47.826086956521742</v>
      </c>
      <c r="X180" s="6">
        <f t="shared" si="50"/>
        <v>70</v>
      </c>
      <c r="Y180" s="5">
        <f t="shared" si="51"/>
        <v>67.567567567567565</v>
      </c>
      <c r="Z180" s="6">
        <f t="shared" si="52"/>
        <v>70</v>
      </c>
      <c r="AA180" s="5">
        <f t="shared" si="53"/>
        <v>83.333333333333343</v>
      </c>
      <c r="AB180" s="6">
        <f t="shared" si="54"/>
        <v>70</v>
      </c>
      <c r="AC180" s="5">
        <f t="shared" si="55"/>
        <v>83.333333333333343</v>
      </c>
      <c r="AD180" s="6">
        <f t="shared" si="56"/>
        <v>70</v>
      </c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</row>
    <row r="181" spans="1:46" x14ac:dyDescent="0.3">
      <c r="A181" s="78">
        <v>179</v>
      </c>
      <c r="B181" s="78">
        <v>170701184</v>
      </c>
      <c r="C181" s="78">
        <v>8</v>
      </c>
      <c r="D181" s="78">
        <v>0</v>
      </c>
      <c r="E181" s="78">
        <v>7</v>
      </c>
      <c r="F181" s="78">
        <v>0</v>
      </c>
      <c r="G181" s="78">
        <v>10</v>
      </c>
      <c r="H181" s="78">
        <v>5</v>
      </c>
      <c r="I181" s="78">
        <v>19</v>
      </c>
      <c r="J181" s="78">
        <v>5</v>
      </c>
      <c r="K181" s="78">
        <v>19.25</v>
      </c>
      <c r="L181" s="78">
        <v>3</v>
      </c>
      <c r="M181" s="78">
        <v>19.25</v>
      </c>
      <c r="N181" s="78">
        <v>3</v>
      </c>
      <c r="O181" s="78" t="s">
        <v>53</v>
      </c>
      <c r="P181" s="6">
        <f t="shared" si="42"/>
        <v>12</v>
      </c>
      <c r="Q181" s="6">
        <f t="shared" si="43"/>
        <v>12</v>
      </c>
      <c r="R181" s="6">
        <f t="shared" si="44"/>
        <v>12</v>
      </c>
      <c r="S181" s="6">
        <f t="shared" si="45"/>
        <v>12</v>
      </c>
      <c r="T181" s="6">
        <f t="shared" si="46"/>
        <v>12</v>
      </c>
      <c r="U181" s="5">
        <f t="shared" si="47"/>
        <v>21.621621621621621</v>
      </c>
      <c r="V181" s="6">
        <f t="shared" si="48"/>
        <v>60</v>
      </c>
      <c r="W181" s="5">
        <f t="shared" si="49"/>
        <v>47.826086956521742</v>
      </c>
      <c r="X181" s="6">
        <f t="shared" si="50"/>
        <v>60</v>
      </c>
      <c r="Y181" s="5">
        <f t="shared" si="51"/>
        <v>64.86486486486487</v>
      </c>
      <c r="Z181" s="6">
        <f t="shared" si="52"/>
        <v>60</v>
      </c>
      <c r="AA181" s="5">
        <f t="shared" si="53"/>
        <v>74.166666666666671</v>
      </c>
      <c r="AB181" s="6">
        <f t="shared" si="54"/>
        <v>60</v>
      </c>
      <c r="AC181" s="5">
        <f t="shared" si="55"/>
        <v>74.166666666666671</v>
      </c>
      <c r="AD181" s="6">
        <f t="shared" si="56"/>
        <v>60</v>
      </c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</row>
    <row r="182" spans="1:46" x14ac:dyDescent="0.3">
      <c r="A182" s="78">
        <v>180</v>
      </c>
      <c r="B182" s="78">
        <v>170701185</v>
      </c>
      <c r="C182" s="78">
        <v>15.5</v>
      </c>
      <c r="D182" s="78">
        <v>0</v>
      </c>
      <c r="E182" s="78">
        <v>0</v>
      </c>
      <c r="F182" s="78">
        <v>0</v>
      </c>
      <c r="G182" s="78">
        <v>13</v>
      </c>
      <c r="H182" s="78">
        <v>5</v>
      </c>
      <c r="I182" s="78">
        <v>22</v>
      </c>
      <c r="J182" s="78">
        <v>5</v>
      </c>
      <c r="K182" s="78">
        <v>19.25</v>
      </c>
      <c r="L182" s="78">
        <v>5</v>
      </c>
      <c r="M182" s="78">
        <v>19.25</v>
      </c>
      <c r="N182" s="78">
        <v>4</v>
      </c>
      <c r="O182" s="78" t="s">
        <v>52</v>
      </c>
      <c r="P182" s="6">
        <f t="shared" si="42"/>
        <v>14</v>
      </c>
      <c r="Q182" s="6">
        <f t="shared" si="43"/>
        <v>14</v>
      </c>
      <c r="R182" s="6">
        <f t="shared" si="44"/>
        <v>14</v>
      </c>
      <c r="S182" s="6">
        <f t="shared" si="45"/>
        <v>14</v>
      </c>
      <c r="T182" s="6">
        <f t="shared" si="46"/>
        <v>14</v>
      </c>
      <c r="U182" s="5">
        <f t="shared" si="47"/>
        <v>41.891891891891895</v>
      </c>
      <c r="V182" s="6">
        <f t="shared" si="48"/>
        <v>70</v>
      </c>
      <c r="W182" s="5">
        <f t="shared" si="49"/>
        <v>39.130434782608695</v>
      </c>
      <c r="X182" s="6">
        <f t="shared" si="50"/>
        <v>70</v>
      </c>
      <c r="Y182" s="5">
        <f t="shared" si="51"/>
        <v>72.972972972972968</v>
      </c>
      <c r="Z182" s="6">
        <f t="shared" si="52"/>
        <v>70</v>
      </c>
      <c r="AA182" s="5">
        <f t="shared" si="53"/>
        <v>80.833333333333329</v>
      </c>
      <c r="AB182" s="6">
        <f t="shared" si="54"/>
        <v>70</v>
      </c>
      <c r="AC182" s="5">
        <f t="shared" si="55"/>
        <v>77.5</v>
      </c>
      <c r="AD182" s="6">
        <f t="shared" si="56"/>
        <v>70</v>
      </c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</row>
    <row r="183" spans="1:46" x14ac:dyDescent="0.3">
      <c r="A183" s="78">
        <v>181</v>
      </c>
      <c r="B183" s="78">
        <v>170701186</v>
      </c>
      <c r="C183" s="78">
        <v>25</v>
      </c>
      <c r="D183" s="78">
        <v>0</v>
      </c>
      <c r="E183" s="78">
        <v>15</v>
      </c>
      <c r="F183" s="78">
        <v>0</v>
      </c>
      <c r="G183" s="78">
        <v>13</v>
      </c>
      <c r="H183" s="78">
        <v>5</v>
      </c>
      <c r="I183" s="78">
        <v>26</v>
      </c>
      <c r="J183" s="78">
        <v>5</v>
      </c>
      <c r="K183" s="78">
        <v>20.75</v>
      </c>
      <c r="L183" s="78">
        <v>5</v>
      </c>
      <c r="M183" s="78">
        <v>20.75</v>
      </c>
      <c r="N183" s="78">
        <v>5</v>
      </c>
      <c r="O183" s="78" t="s">
        <v>51</v>
      </c>
      <c r="P183" s="6">
        <f t="shared" si="42"/>
        <v>16</v>
      </c>
      <c r="Q183" s="6">
        <f t="shared" si="43"/>
        <v>16</v>
      </c>
      <c r="R183" s="6">
        <f t="shared" si="44"/>
        <v>16</v>
      </c>
      <c r="S183" s="6">
        <f t="shared" si="45"/>
        <v>16</v>
      </c>
      <c r="T183" s="6">
        <f t="shared" si="46"/>
        <v>16</v>
      </c>
      <c r="U183" s="5">
        <f t="shared" si="47"/>
        <v>67.567567567567565</v>
      </c>
      <c r="V183" s="6">
        <f t="shared" si="48"/>
        <v>80</v>
      </c>
      <c r="W183" s="5">
        <f t="shared" si="49"/>
        <v>71.739130434782609</v>
      </c>
      <c r="X183" s="6">
        <f t="shared" si="50"/>
        <v>80</v>
      </c>
      <c r="Y183" s="5">
        <f t="shared" si="51"/>
        <v>83.78378378378379</v>
      </c>
      <c r="Z183" s="6">
        <f t="shared" si="52"/>
        <v>80</v>
      </c>
      <c r="AA183" s="5">
        <f t="shared" si="53"/>
        <v>85.833333333333329</v>
      </c>
      <c r="AB183" s="6">
        <f t="shared" si="54"/>
        <v>80</v>
      </c>
      <c r="AC183" s="5">
        <f t="shared" si="55"/>
        <v>85.833333333333329</v>
      </c>
      <c r="AD183" s="6">
        <f t="shared" si="56"/>
        <v>80</v>
      </c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</row>
    <row r="184" spans="1:46" x14ac:dyDescent="0.3">
      <c r="A184" s="78">
        <v>182</v>
      </c>
      <c r="B184" s="78">
        <v>170701187</v>
      </c>
      <c r="C184" s="78">
        <v>22</v>
      </c>
      <c r="D184" s="78">
        <v>0</v>
      </c>
      <c r="E184" s="78">
        <v>10</v>
      </c>
      <c r="F184" s="78">
        <v>0</v>
      </c>
      <c r="G184" s="78">
        <v>14</v>
      </c>
      <c r="H184" s="78">
        <v>5</v>
      </c>
      <c r="I184" s="78">
        <v>23</v>
      </c>
      <c r="J184" s="78">
        <v>5</v>
      </c>
      <c r="K184" s="78">
        <v>20</v>
      </c>
      <c r="L184" s="78">
        <v>5</v>
      </c>
      <c r="M184" s="78">
        <v>20</v>
      </c>
      <c r="N184" s="78">
        <v>3</v>
      </c>
      <c r="O184" s="78" t="s">
        <v>52</v>
      </c>
      <c r="P184" s="6">
        <f t="shared" si="42"/>
        <v>14</v>
      </c>
      <c r="Q184" s="6">
        <f t="shared" si="43"/>
        <v>14</v>
      </c>
      <c r="R184" s="6">
        <f t="shared" si="44"/>
        <v>14</v>
      </c>
      <c r="S184" s="6">
        <f t="shared" si="45"/>
        <v>14</v>
      </c>
      <c r="T184" s="6">
        <f t="shared" si="46"/>
        <v>14</v>
      </c>
      <c r="U184" s="5">
        <f t="shared" si="47"/>
        <v>59.45945945945946</v>
      </c>
      <c r="V184" s="6">
        <f t="shared" si="48"/>
        <v>70</v>
      </c>
      <c r="W184" s="5">
        <f t="shared" si="49"/>
        <v>63.04347826086957</v>
      </c>
      <c r="X184" s="6">
        <f t="shared" si="50"/>
        <v>70</v>
      </c>
      <c r="Y184" s="5">
        <f t="shared" si="51"/>
        <v>75.675675675675677</v>
      </c>
      <c r="Z184" s="6">
        <f t="shared" si="52"/>
        <v>70</v>
      </c>
      <c r="AA184" s="5">
        <f t="shared" si="53"/>
        <v>83.333333333333343</v>
      </c>
      <c r="AB184" s="6">
        <f t="shared" si="54"/>
        <v>70</v>
      </c>
      <c r="AC184" s="5">
        <f t="shared" si="55"/>
        <v>76.666666666666671</v>
      </c>
      <c r="AD184" s="6">
        <f t="shared" si="56"/>
        <v>70</v>
      </c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</row>
    <row r="185" spans="1:46" x14ac:dyDescent="0.3">
      <c r="A185" s="78">
        <v>183</v>
      </c>
      <c r="B185" s="78">
        <v>170701188</v>
      </c>
      <c r="C185" s="78">
        <v>24</v>
      </c>
      <c r="D185" s="78">
        <v>5</v>
      </c>
      <c r="E185" s="78">
        <v>13</v>
      </c>
      <c r="F185" s="78">
        <v>5</v>
      </c>
      <c r="G185" s="78">
        <v>12</v>
      </c>
      <c r="H185" s="78">
        <v>5</v>
      </c>
      <c r="I185" s="78">
        <v>22</v>
      </c>
      <c r="J185" s="78">
        <v>5</v>
      </c>
      <c r="K185" s="78">
        <v>19.25</v>
      </c>
      <c r="L185" s="78">
        <v>5</v>
      </c>
      <c r="M185" s="78">
        <v>19.25</v>
      </c>
      <c r="N185" s="78">
        <v>5</v>
      </c>
      <c r="O185" s="78" t="s">
        <v>50</v>
      </c>
      <c r="P185" s="6">
        <f t="shared" si="42"/>
        <v>18</v>
      </c>
      <c r="Q185" s="6">
        <f t="shared" si="43"/>
        <v>18</v>
      </c>
      <c r="R185" s="6">
        <f t="shared" si="44"/>
        <v>18</v>
      </c>
      <c r="S185" s="6">
        <f t="shared" si="45"/>
        <v>18</v>
      </c>
      <c r="T185" s="6">
        <f t="shared" si="46"/>
        <v>18</v>
      </c>
      <c r="U185" s="5">
        <f t="shared" si="47"/>
        <v>78.378378378378372</v>
      </c>
      <c r="V185" s="6">
        <f t="shared" si="48"/>
        <v>90</v>
      </c>
      <c r="W185" s="5">
        <f t="shared" si="49"/>
        <v>76.08695652173914</v>
      </c>
      <c r="X185" s="6">
        <f t="shared" si="50"/>
        <v>90</v>
      </c>
      <c r="Y185" s="5">
        <f t="shared" si="51"/>
        <v>72.972972972972968</v>
      </c>
      <c r="Z185" s="6">
        <f t="shared" si="52"/>
        <v>90</v>
      </c>
      <c r="AA185" s="5">
        <f t="shared" si="53"/>
        <v>80.833333333333329</v>
      </c>
      <c r="AB185" s="6">
        <f t="shared" si="54"/>
        <v>90</v>
      </c>
      <c r="AC185" s="5">
        <f t="shared" si="55"/>
        <v>80.833333333333329</v>
      </c>
      <c r="AD185" s="6">
        <f t="shared" si="56"/>
        <v>90</v>
      </c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</row>
    <row r="186" spans="1:46" x14ac:dyDescent="0.3">
      <c r="A186" s="78">
        <v>184</v>
      </c>
      <c r="B186" s="78">
        <v>170701189</v>
      </c>
      <c r="C186" s="78">
        <v>16</v>
      </c>
      <c r="D186" s="78">
        <v>0</v>
      </c>
      <c r="E186" s="78">
        <v>4</v>
      </c>
      <c r="F186" s="78">
        <v>0</v>
      </c>
      <c r="G186" s="78">
        <v>14</v>
      </c>
      <c r="H186" s="78">
        <v>5</v>
      </c>
      <c r="I186" s="78">
        <v>19</v>
      </c>
      <c r="J186" s="78">
        <v>5</v>
      </c>
      <c r="K186" s="78">
        <v>20</v>
      </c>
      <c r="L186" s="78">
        <v>5</v>
      </c>
      <c r="M186" s="78">
        <v>20</v>
      </c>
      <c r="N186" s="78">
        <v>5</v>
      </c>
      <c r="O186" s="78" t="s">
        <v>52</v>
      </c>
      <c r="P186" s="6">
        <f t="shared" si="42"/>
        <v>14</v>
      </c>
      <c r="Q186" s="6">
        <f t="shared" si="43"/>
        <v>14</v>
      </c>
      <c r="R186" s="6">
        <f t="shared" si="44"/>
        <v>14</v>
      </c>
      <c r="S186" s="6">
        <f t="shared" si="45"/>
        <v>14</v>
      </c>
      <c r="T186" s="6">
        <f t="shared" si="46"/>
        <v>14</v>
      </c>
      <c r="U186" s="5">
        <f t="shared" si="47"/>
        <v>43.243243243243242</v>
      </c>
      <c r="V186" s="6">
        <f t="shared" si="48"/>
        <v>70</v>
      </c>
      <c r="W186" s="5">
        <f t="shared" si="49"/>
        <v>50</v>
      </c>
      <c r="X186" s="6">
        <f t="shared" si="50"/>
        <v>70</v>
      </c>
      <c r="Y186" s="5">
        <f t="shared" si="51"/>
        <v>64.86486486486487</v>
      </c>
      <c r="Z186" s="6">
        <f t="shared" si="52"/>
        <v>70</v>
      </c>
      <c r="AA186" s="5">
        <f t="shared" si="53"/>
        <v>83.333333333333343</v>
      </c>
      <c r="AB186" s="6">
        <f t="shared" si="54"/>
        <v>70</v>
      </c>
      <c r="AC186" s="5">
        <f t="shared" si="55"/>
        <v>83.333333333333343</v>
      </c>
      <c r="AD186" s="6">
        <f t="shared" si="56"/>
        <v>70</v>
      </c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</row>
    <row r="187" spans="1:46" x14ac:dyDescent="0.3">
      <c r="A187" s="78">
        <v>185</v>
      </c>
      <c r="B187" s="78">
        <v>170701190</v>
      </c>
      <c r="C187" s="78">
        <v>20</v>
      </c>
      <c r="D187" s="78">
        <v>5</v>
      </c>
      <c r="E187" s="78">
        <v>10</v>
      </c>
      <c r="F187" s="78">
        <v>5</v>
      </c>
      <c r="G187" s="78">
        <v>13</v>
      </c>
      <c r="H187" s="78">
        <v>5</v>
      </c>
      <c r="I187" s="78">
        <v>26</v>
      </c>
      <c r="J187" s="78">
        <v>5</v>
      </c>
      <c r="K187" s="78">
        <v>20.75</v>
      </c>
      <c r="L187" s="78">
        <v>5</v>
      </c>
      <c r="M187" s="78">
        <v>20.75</v>
      </c>
      <c r="N187" s="78">
        <v>5</v>
      </c>
      <c r="O187" s="78" t="s">
        <v>51</v>
      </c>
      <c r="P187" s="6">
        <f t="shared" si="42"/>
        <v>16</v>
      </c>
      <c r="Q187" s="6">
        <f t="shared" si="43"/>
        <v>16</v>
      </c>
      <c r="R187" s="6">
        <f t="shared" si="44"/>
        <v>16</v>
      </c>
      <c r="S187" s="6">
        <f t="shared" si="45"/>
        <v>16</v>
      </c>
      <c r="T187" s="6">
        <f t="shared" si="46"/>
        <v>16</v>
      </c>
      <c r="U187" s="5">
        <f t="shared" si="47"/>
        <v>67.567567567567565</v>
      </c>
      <c r="V187" s="6">
        <f t="shared" si="48"/>
        <v>80</v>
      </c>
      <c r="W187" s="5">
        <f t="shared" si="49"/>
        <v>71.739130434782609</v>
      </c>
      <c r="X187" s="6">
        <f t="shared" si="50"/>
        <v>80</v>
      </c>
      <c r="Y187" s="5">
        <f t="shared" si="51"/>
        <v>83.78378378378379</v>
      </c>
      <c r="Z187" s="6">
        <f t="shared" si="52"/>
        <v>80</v>
      </c>
      <c r="AA187" s="5">
        <f t="shared" si="53"/>
        <v>85.833333333333329</v>
      </c>
      <c r="AB187" s="6">
        <f t="shared" si="54"/>
        <v>80</v>
      </c>
      <c r="AC187" s="5">
        <f t="shared" si="55"/>
        <v>85.833333333333329</v>
      </c>
      <c r="AD187" s="6">
        <f t="shared" si="56"/>
        <v>80</v>
      </c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</row>
    <row r="188" spans="1:46" x14ac:dyDescent="0.3">
      <c r="A188" s="78">
        <v>186</v>
      </c>
      <c r="B188" s="78">
        <v>170701191</v>
      </c>
      <c r="C188" s="78">
        <v>21</v>
      </c>
      <c r="D188" s="78">
        <v>0</v>
      </c>
      <c r="E188" s="78">
        <v>8</v>
      </c>
      <c r="F188" s="78">
        <v>0</v>
      </c>
      <c r="G188" s="78">
        <v>13</v>
      </c>
      <c r="H188" s="78">
        <v>5</v>
      </c>
      <c r="I188" s="78">
        <v>25</v>
      </c>
      <c r="J188" s="78">
        <v>5</v>
      </c>
      <c r="K188" s="78">
        <v>20.75</v>
      </c>
      <c r="L188" s="78">
        <v>5</v>
      </c>
      <c r="M188" s="78">
        <v>20.75</v>
      </c>
      <c r="N188" s="78">
        <v>5</v>
      </c>
      <c r="O188" s="78" t="s">
        <v>51</v>
      </c>
      <c r="P188" s="6">
        <f t="shared" si="42"/>
        <v>16</v>
      </c>
      <c r="Q188" s="6">
        <f t="shared" si="43"/>
        <v>16</v>
      </c>
      <c r="R188" s="6">
        <f t="shared" si="44"/>
        <v>16</v>
      </c>
      <c r="S188" s="6">
        <f t="shared" si="45"/>
        <v>16</v>
      </c>
      <c r="T188" s="6">
        <f t="shared" si="46"/>
        <v>16</v>
      </c>
      <c r="U188" s="5">
        <f t="shared" si="47"/>
        <v>56.756756756756758</v>
      </c>
      <c r="V188" s="6">
        <f t="shared" si="48"/>
        <v>80</v>
      </c>
      <c r="W188" s="5">
        <f t="shared" si="49"/>
        <v>56.521739130434781</v>
      </c>
      <c r="X188" s="6">
        <f t="shared" si="50"/>
        <v>80</v>
      </c>
      <c r="Y188" s="5">
        <f t="shared" si="51"/>
        <v>81.081081081081081</v>
      </c>
      <c r="Z188" s="6">
        <f t="shared" si="52"/>
        <v>80</v>
      </c>
      <c r="AA188" s="5">
        <f t="shared" si="53"/>
        <v>85.833333333333329</v>
      </c>
      <c r="AB188" s="6">
        <f t="shared" si="54"/>
        <v>80</v>
      </c>
      <c r="AC188" s="5">
        <f t="shared" si="55"/>
        <v>85.833333333333329</v>
      </c>
      <c r="AD188" s="6">
        <f t="shared" si="56"/>
        <v>80</v>
      </c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</row>
    <row r="189" spans="1:46" x14ac:dyDescent="0.3">
      <c r="A189" s="78">
        <v>187</v>
      </c>
      <c r="B189" s="78">
        <v>170701192</v>
      </c>
      <c r="C189" s="78">
        <v>24</v>
      </c>
      <c r="D189" s="78">
        <v>5</v>
      </c>
      <c r="E189" s="78">
        <v>13</v>
      </c>
      <c r="F189" s="78">
        <v>5</v>
      </c>
      <c r="G189" s="78">
        <v>15</v>
      </c>
      <c r="H189" s="78">
        <v>5</v>
      </c>
      <c r="I189" s="78">
        <v>20</v>
      </c>
      <c r="J189" s="78">
        <v>5</v>
      </c>
      <c r="K189" s="78">
        <v>21.75</v>
      </c>
      <c r="L189" s="78">
        <v>5</v>
      </c>
      <c r="M189" s="78">
        <v>21.75</v>
      </c>
      <c r="N189" s="78">
        <v>5</v>
      </c>
      <c r="O189" s="78" t="s">
        <v>51</v>
      </c>
      <c r="P189" s="6">
        <f t="shared" si="42"/>
        <v>16</v>
      </c>
      <c r="Q189" s="6">
        <f t="shared" si="43"/>
        <v>16</v>
      </c>
      <c r="R189" s="6">
        <f t="shared" si="44"/>
        <v>16</v>
      </c>
      <c r="S189" s="6">
        <f t="shared" si="45"/>
        <v>16</v>
      </c>
      <c r="T189" s="6">
        <f t="shared" si="46"/>
        <v>16</v>
      </c>
      <c r="U189" s="5">
        <f t="shared" si="47"/>
        <v>78.378378378378372</v>
      </c>
      <c r="V189" s="6">
        <f t="shared" si="48"/>
        <v>80</v>
      </c>
      <c r="W189" s="5">
        <f t="shared" si="49"/>
        <v>82.608695652173907</v>
      </c>
      <c r="X189" s="6">
        <f t="shared" si="50"/>
        <v>80</v>
      </c>
      <c r="Y189" s="5">
        <f t="shared" si="51"/>
        <v>67.567567567567565</v>
      </c>
      <c r="Z189" s="6">
        <f t="shared" si="52"/>
        <v>80</v>
      </c>
      <c r="AA189" s="5">
        <f t="shared" si="53"/>
        <v>89.166666666666671</v>
      </c>
      <c r="AB189" s="6">
        <f t="shared" si="54"/>
        <v>80</v>
      </c>
      <c r="AC189" s="5">
        <f t="shared" si="55"/>
        <v>89.166666666666671</v>
      </c>
      <c r="AD189" s="6">
        <f t="shared" si="56"/>
        <v>80</v>
      </c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</row>
    <row r="190" spans="1:46" x14ac:dyDescent="0.3">
      <c r="A190" s="78">
        <v>188</v>
      </c>
      <c r="B190" s="78">
        <v>170701193</v>
      </c>
      <c r="C190" s="78">
        <v>25</v>
      </c>
      <c r="D190" s="78">
        <v>5</v>
      </c>
      <c r="E190" s="78">
        <v>14</v>
      </c>
      <c r="F190" s="78">
        <v>5</v>
      </c>
      <c r="G190" s="78">
        <v>12</v>
      </c>
      <c r="H190" s="78">
        <v>5</v>
      </c>
      <c r="I190" s="78">
        <v>19</v>
      </c>
      <c r="J190" s="78">
        <v>5</v>
      </c>
      <c r="K190" s="78">
        <v>20.75</v>
      </c>
      <c r="L190" s="78">
        <v>5</v>
      </c>
      <c r="M190" s="78">
        <v>20.75</v>
      </c>
      <c r="N190" s="78">
        <v>5</v>
      </c>
      <c r="O190" s="78" t="s">
        <v>50</v>
      </c>
      <c r="P190" s="6">
        <f t="shared" si="42"/>
        <v>18</v>
      </c>
      <c r="Q190" s="6">
        <f t="shared" si="43"/>
        <v>18</v>
      </c>
      <c r="R190" s="6">
        <f t="shared" si="44"/>
        <v>18</v>
      </c>
      <c r="S190" s="6">
        <f t="shared" si="45"/>
        <v>18</v>
      </c>
      <c r="T190" s="6">
        <f t="shared" si="46"/>
        <v>18</v>
      </c>
      <c r="U190" s="5">
        <f t="shared" si="47"/>
        <v>81.081081081081081</v>
      </c>
      <c r="V190" s="6">
        <f t="shared" si="48"/>
        <v>90</v>
      </c>
      <c r="W190" s="5">
        <f t="shared" si="49"/>
        <v>78.260869565217391</v>
      </c>
      <c r="X190" s="6">
        <f t="shared" si="50"/>
        <v>90</v>
      </c>
      <c r="Y190" s="5">
        <f t="shared" si="51"/>
        <v>64.86486486486487</v>
      </c>
      <c r="Z190" s="6">
        <f t="shared" si="52"/>
        <v>90</v>
      </c>
      <c r="AA190" s="5">
        <f t="shared" si="53"/>
        <v>85.833333333333329</v>
      </c>
      <c r="AB190" s="6">
        <f t="shared" si="54"/>
        <v>90</v>
      </c>
      <c r="AC190" s="5">
        <f t="shared" si="55"/>
        <v>85.833333333333329</v>
      </c>
      <c r="AD190" s="6">
        <f t="shared" si="56"/>
        <v>90</v>
      </c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</row>
    <row r="191" spans="1:46" x14ac:dyDescent="0.3">
      <c r="A191" s="78">
        <v>189</v>
      </c>
      <c r="B191" s="78">
        <v>170701194</v>
      </c>
      <c r="C191" s="78">
        <v>17</v>
      </c>
      <c r="D191" s="78">
        <v>5</v>
      </c>
      <c r="E191" s="78">
        <v>15</v>
      </c>
      <c r="F191" s="78">
        <v>5</v>
      </c>
      <c r="G191" s="78">
        <v>12</v>
      </c>
      <c r="H191" s="78">
        <v>5</v>
      </c>
      <c r="I191" s="78">
        <v>20</v>
      </c>
      <c r="J191" s="78">
        <v>5</v>
      </c>
      <c r="K191" s="78">
        <v>20.75</v>
      </c>
      <c r="L191" s="78">
        <v>5</v>
      </c>
      <c r="M191" s="78">
        <v>20.75</v>
      </c>
      <c r="N191" s="78">
        <v>5</v>
      </c>
      <c r="O191" s="78" t="s">
        <v>51</v>
      </c>
      <c r="P191" s="6">
        <f t="shared" si="42"/>
        <v>16</v>
      </c>
      <c r="Q191" s="6">
        <f t="shared" si="43"/>
        <v>16</v>
      </c>
      <c r="R191" s="6">
        <f t="shared" si="44"/>
        <v>16</v>
      </c>
      <c r="S191" s="6">
        <f t="shared" si="45"/>
        <v>16</v>
      </c>
      <c r="T191" s="6">
        <f t="shared" si="46"/>
        <v>16</v>
      </c>
      <c r="U191" s="5">
        <f t="shared" si="47"/>
        <v>59.45945945945946</v>
      </c>
      <c r="V191" s="6">
        <f t="shared" si="48"/>
        <v>80</v>
      </c>
      <c r="W191" s="5">
        <f t="shared" si="49"/>
        <v>80.434782608695656</v>
      </c>
      <c r="X191" s="6">
        <f t="shared" si="50"/>
        <v>80</v>
      </c>
      <c r="Y191" s="5">
        <f t="shared" si="51"/>
        <v>67.567567567567565</v>
      </c>
      <c r="Z191" s="6">
        <f t="shared" si="52"/>
        <v>80</v>
      </c>
      <c r="AA191" s="5">
        <f t="shared" si="53"/>
        <v>85.833333333333329</v>
      </c>
      <c r="AB191" s="6">
        <f t="shared" si="54"/>
        <v>80</v>
      </c>
      <c r="AC191" s="5">
        <f t="shared" si="55"/>
        <v>85.833333333333329</v>
      </c>
      <c r="AD191" s="6">
        <f t="shared" si="56"/>
        <v>80</v>
      </c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</row>
    <row r="192" spans="1:46" x14ac:dyDescent="0.3">
      <c r="A192" s="78">
        <v>190</v>
      </c>
      <c r="B192" s="78">
        <v>170701195</v>
      </c>
      <c r="C192" s="78">
        <v>20</v>
      </c>
      <c r="D192" s="78">
        <v>5</v>
      </c>
      <c r="E192" s="78">
        <v>15</v>
      </c>
      <c r="F192" s="78">
        <v>5</v>
      </c>
      <c r="G192" s="78">
        <v>15</v>
      </c>
      <c r="H192" s="78">
        <v>5</v>
      </c>
      <c r="I192" s="78">
        <v>22</v>
      </c>
      <c r="J192" s="78">
        <v>5</v>
      </c>
      <c r="K192" s="78">
        <v>20.75</v>
      </c>
      <c r="L192" s="78">
        <v>5</v>
      </c>
      <c r="M192" s="78">
        <v>20.75</v>
      </c>
      <c r="N192" s="78">
        <v>5</v>
      </c>
      <c r="O192" s="78" t="s">
        <v>50</v>
      </c>
      <c r="P192" s="6">
        <f t="shared" si="42"/>
        <v>18</v>
      </c>
      <c r="Q192" s="6">
        <f t="shared" si="43"/>
        <v>18</v>
      </c>
      <c r="R192" s="6">
        <f t="shared" si="44"/>
        <v>18</v>
      </c>
      <c r="S192" s="6">
        <f t="shared" si="45"/>
        <v>18</v>
      </c>
      <c r="T192" s="6">
        <f t="shared" si="46"/>
        <v>18</v>
      </c>
      <c r="U192" s="5">
        <f t="shared" si="47"/>
        <v>67.567567567567565</v>
      </c>
      <c r="V192" s="6">
        <f t="shared" si="48"/>
        <v>90</v>
      </c>
      <c r="W192" s="5">
        <f t="shared" si="49"/>
        <v>86.956521739130437</v>
      </c>
      <c r="X192" s="6">
        <f t="shared" si="50"/>
        <v>90</v>
      </c>
      <c r="Y192" s="5">
        <f t="shared" si="51"/>
        <v>72.972972972972968</v>
      </c>
      <c r="Z192" s="6">
        <f t="shared" si="52"/>
        <v>90</v>
      </c>
      <c r="AA192" s="5">
        <f t="shared" si="53"/>
        <v>85.833333333333329</v>
      </c>
      <c r="AB192" s="6">
        <f t="shared" si="54"/>
        <v>90</v>
      </c>
      <c r="AC192" s="5">
        <f t="shared" si="55"/>
        <v>85.833333333333329</v>
      </c>
      <c r="AD192" s="6">
        <f t="shared" si="56"/>
        <v>90</v>
      </c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</row>
    <row r="193" spans="1:46" x14ac:dyDescent="0.3">
      <c r="A193" s="78">
        <v>191</v>
      </c>
      <c r="B193" s="78">
        <v>170701196</v>
      </c>
      <c r="C193" s="78">
        <v>18</v>
      </c>
      <c r="D193" s="78">
        <v>0</v>
      </c>
      <c r="E193" s="78">
        <v>14</v>
      </c>
      <c r="F193" s="78">
        <v>0</v>
      </c>
      <c r="G193" s="78">
        <v>11</v>
      </c>
      <c r="H193" s="78">
        <v>5</v>
      </c>
      <c r="I193" s="78">
        <v>21</v>
      </c>
      <c r="J193" s="78">
        <v>5</v>
      </c>
      <c r="K193" s="78">
        <v>20</v>
      </c>
      <c r="L193" s="78">
        <v>5</v>
      </c>
      <c r="M193" s="78">
        <v>20</v>
      </c>
      <c r="N193" s="78">
        <v>5</v>
      </c>
      <c r="O193" s="78" t="s">
        <v>52</v>
      </c>
      <c r="P193" s="6">
        <f t="shared" si="42"/>
        <v>14</v>
      </c>
      <c r="Q193" s="6">
        <f t="shared" si="43"/>
        <v>14</v>
      </c>
      <c r="R193" s="6">
        <f t="shared" si="44"/>
        <v>14</v>
      </c>
      <c r="S193" s="6">
        <f t="shared" si="45"/>
        <v>14</v>
      </c>
      <c r="T193" s="6">
        <f t="shared" si="46"/>
        <v>14</v>
      </c>
      <c r="U193" s="5">
        <f t="shared" si="47"/>
        <v>48.648648648648653</v>
      </c>
      <c r="V193" s="6">
        <f t="shared" si="48"/>
        <v>70</v>
      </c>
      <c r="W193" s="5">
        <f t="shared" si="49"/>
        <v>65.217391304347828</v>
      </c>
      <c r="X193" s="6">
        <f t="shared" si="50"/>
        <v>70</v>
      </c>
      <c r="Y193" s="5">
        <f t="shared" si="51"/>
        <v>70.270270270270274</v>
      </c>
      <c r="Z193" s="6">
        <f t="shared" si="52"/>
        <v>70</v>
      </c>
      <c r="AA193" s="5">
        <f t="shared" si="53"/>
        <v>83.333333333333343</v>
      </c>
      <c r="AB193" s="6">
        <f t="shared" si="54"/>
        <v>70</v>
      </c>
      <c r="AC193" s="5">
        <f t="shared" si="55"/>
        <v>83.333333333333343</v>
      </c>
      <c r="AD193" s="6">
        <f t="shared" si="56"/>
        <v>70</v>
      </c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</row>
    <row r="194" spans="1:46" x14ac:dyDescent="0.3">
      <c r="A194" s="78">
        <v>192</v>
      </c>
      <c r="B194" s="78">
        <v>170701197</v>
      </c>
      <c r="C194" s="78">
        <v>17</v>
      </c>
      <c r="D194" s="78">
        <v>5</v>
      </c>
      <c r="E194" s="78">
        <v>4</v>
      </c>
      <c r="F194" s="78">
        <v>5</v>
      </c>
      <c r="G194" s="78">
        <v>11</v>
      </c>
      <c r="H194" s="78">
        <v>5</v>
      </c>
      <c r="I194" s="78">
        <v>20</v>
      </c>
      <c r="J194" s="78">
        <v>5</v>
      </c>
      <c r="K194" s="78">
        <v>19.25</v>
      </c>
      <c r="L194" s="78">
        <v>5</v>
      </c>
      <c r="M194" s="78">
        <v>19.25</v>
      </c>
      <c r="N194" s="78">
        <v>5</v>
      </c>
      <c r="O194" s="78" t="s">
        <v>52</v>
      </c>
      <c r="P194" s="6">
        <f t="shared" si="42"/>
        <v>14</v>
      </c>
      <c r="Q194" s="6">
        <f t="shared" si="43"/>
        <v>14</v>
      </c>
      <c r="R194" s="6">
        <f t="shared" si="44"/>
        <v>14</v>
      </c>
      <c r="S194" s="6">
        <f t="shared" si="45"/>
        <v>14</v>
      </c>
      <c r="T194" s="6">
        <f t="shared" si="46"/>
        <v>14</v>
      </c>
      <c r="U194" s="5">
        <f t="shared" si="47"/>
        <v>59.45945945945946</v>
      </c>
      <c r="V194" s="6">
        <f t="shared" si="48"/>
        <v>70</v>
      </c>
      <c r="W194" s="5">
        <f t="shared" si="49"/>
        <v>54.347826086956516</v>
      </c>
      <c r="X194" s="6">
        <f t="shared" si="50"/>
        <v>70</v>
      </c>
      <c r="Y194" s="5">
        <f t="shared" si="51"/>
        <v>67.567567567567565</v>
      </c>
      <c r="Z194" s="6">
        <f t="shared" si="52"/>
        <v>70</v>
      </c>
      <c r="AA194" s="5">
        <f t="shared" si="53"/>
        <v>80.833333333333329</v>
      </c>
      <c r="AB194" s="6">
        <f t="shared" si="54"/>
        <v>70</v>
      </c>
      <c r="AC194" s="5">
        <f t="shared" si="55"/>
        <v>80.833333333333329</v>
      </c>
      <c r="AD194" s="6">
        <f t="shared" si="56"/>
        <v>70</v>
      </c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</row>
    <row r="195" spans="1:46" x14ac:dyDescent="0.3">
      <c r="A195" s="78">
        <v>193</v>
      </c>
      <c r="B195" s="78">
        <v>170701198</v>
      </c>
      <c r="C195" s="78">
        <v>20</v>
      </c>
      <c r="D195" s="78">
        <v>0</v>
      </c>
      <c r="E195" s="78">
        <v>10</v>
      </c>
      <c r="F195" s="78">
        <v>0</v>
      </c>
      <c r="G195" s="78">
        <v>12</v>
      </c>
      <c r="H195" s="78">
        <v>5</v>
      </c>
      <c r="I195" s="78">
        <v>14</v>
      </c>
      <c r="J195" s="78">
        <v>5</v>
      </c>
      <c r="K195" s="78">
        <v>20</v>
      </c>
      <c r="L195" s="78">
        <v>5</v>
      </c>
      <c r="M195" s="78">
        <v>20</v>
      </c>
      <c r="N195" s="78">
        <v>5</v>
      </c>
      <c r="O195" s="78" t="s">
        <v>52</v>
      </c>
      <c r="P195" s="6">
        <f t="shared" si="42"/>
        <v>14</v>
      </c>
      <c r="Q195" s="6">
        <f t="shared" si="43"/>
        <v>14</v>
      </c>
      <c r="R195" s="6">
        <f t="shared" si="44"/>
        <v>14</v>
      </c>
      <c r="S195" s="6">
        <f t="shared" si="45"/>
        <v>14</v>
      </c>
      <c r="T195" s="6">
        <f t="shared" si="46"/>
        <v>14</v>
      </c>
      <c r="U195" s="5">
        <f t="shared" si="47"/>
        <v>54.054054054054056</v>
      </c>
      <c r="V195" s="6">
        <f t="shared" si="48"/>
        <v>70</v>
      </c>
      <c r="W195" s="5">
        <f t="shared" si="49"/>
        <v>58.695652173913047</v>
      </c>
      <c r="X195" s="6">
        <f t="shared" si="50"/>
        <v>70</v>
      </c>
      <c r="Y195" s="5">
        <f t="shared" si="51"/>
        <v>51.351351351351347</v>
      </c>
      <c r="Z195" s="6">
        <f t="shared" si="52"/>
        <v>70</v>
      </c>
      <c r="AA195" s="5">
        <f t="shared" si="53"/>
        <v>83.333333333333343</v>
      </c>
      <c r="AB195" s="6">
        <f t="shared" si="54"/>
        <v>70</v>
      </c>
      <c r="AC195" s="5">
        <f t="shared" si="55"/>
        <v>83.333333333333343</v>
      </c>
      <c r="AD195" s="6">
        <f t="shared" si="56"/>
        <v>70</v>
      </c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</row>
    <row r="196" spans="1:46" x14ac:dyDescent="0.3">
      <c r="A196" s="78">
        <v>194</v>
      </c>
      <c r="B196" s="78">
        <v>170701199</v>
      </c>
      <c r="C196" s="78">
        <v>23</v>
      </c>
      <c r="D196" s="78">
        <v>0</v>
      </c>
      <c r="E196" s="78">
        <v>15</v>
      </c>
      <c r="F196" s="78">
        <v>0</v>
      </c>
      <c r="G196" s="78">
        <v>12</v>
      </c>
      <c r="H196" s="78">
        <v>5</v>
      </c>
      <c r="I196" s="78">
        <v>18</v>
      </c>
      <c r="J196" s="78">
        <v>5</v>
      </c>
      <c r="K196" s="78">
        <v>19.25</v>
      </c>
      <c r="L196" s="78">
        <v>5</v>
      </c>
      <c r="M196" s="78">
        <v>19.25</v>
      </c>
      <c r="N196" s="78">
        <v>5</v>
      </c>
      <c r="O196" s="78" t="s">
        <v>51</v>
      </c>
      <c r="P196" s="6">
        <f t="shared" ref="P196:P259" si="57">IF(O196="O",10,IF(O196="A+",9,IF(O196="A",8,IF(O196="B+",7,IF(O196="B",6,0)))))/5*10</f>
        <v>16</v>
      </c>
      <c r="Q196" s="6">
        <f t="shared" ref="Q196:Q259" si="58">P196</f>
        <v>16</v>
      </c>
      <c r="R196" s="6">
        <f t="shared" ref="R196:R259" si="59">P196</f>
        <v>16</v>
      </c>
      <c r="S196" s="6">
        <f t="shared" ref="S196:S259" si="60">P196</f>
        <v>16</v>
      </c>
      <c r="T196" s="6">
        <f t="shared" ref="T196:T259" si="61">P196</f>
        <v>16</v>
      </c>
      <c r="U196" s="5">
        <f t="shared" ref="U196:U259" si="62">(C196+D196)/37*100</f>
        <v>62.162162162162161</v>
      </c>
      <c r="V196" s="6">
        <f t="shared" ref="V196:V259" si="63">P196/20*100</f>
        <v>80</v>
      </c>
      <c r="W196" s="5">
        <f t="shared" ref="W196:W259" si="64">(E196+F196+G196+H196)/46*100</f>
        <v>69.565217391304344</v>
      </c>
      <c r="X196" s="6">
        <f t="shared" ref="X196:X259" si="65">Q196/20*100</f>
        <v>80</v>
      </c>
      <c r="Y196" s="5">
        <f t="shared" ref="Y196:Y259" si="66">(I196+J196)/37*100</f>
        <v>62.162162162162161</v>
      </c>
      <c r="Z196" s="6">
        <f t="shared" ref="Z196:Z259" si="67">R196/20*100</f>
        <v>80</v>
      </c>
      <c r="AA196" s="5">
        <f t="shared" ref="AA196:AA259" si="68">(K196+L196)/30*100</f>
        <v>80.833333333333329</v>
      </c>
      <c r="AB196" s="6">
        <f t="shared" ref="AB196:AB259" si="69">S196/20*100</f>
        <v>80</v>
      </c>
      <c r="AC196" s="5">
        <f t="shared" ref="AC196:AC259" si="70">(M196+N196)/30*100</f>
        <v>80.833333333333329</v>
      </c>
      <c r="AD196" s="6">
        <f t="shared" ref="AD196:AD259" si="71">T196/20*100</f>
        <v>80</v>
      </c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</row>
    <row r="197" spans="1:46" x14ac:dyDescent="0.3">
      <c r="A197" s="78">
        <v>195</v>
      </c>
      <c r="B197" s="78">
        <v>170701200</v>
      </c>
      <c r="C197" s="78">
        <v>20</v>
      </c>
      <c r="D197" s="78">
        <v>5</v>
      </c>
      <c r="E197" s="78">
        <v>5</v>
      </c>
      <c r="F197" s="78">
        <v>5</v>
      </c>
      <c r="G197" s="78">
        <v>6</v>
      </c>
      <c r="H197" s="78">
        <v>5</v>
      </c>
      <c r="I197" s="78">
        <v>11</v>
      </c>
      <c r="J197" s="78">
        <v>5</v>
      </c>
      <c r="K197" s="78">
        <v>18.25</v>
      </c>
      <c r="L197" s="78">
        <v>5</v>
      </c>
      <c r="M197" s="78">
        <v>18.25</v>
      </c>
      <c r="N197" s="78">
        <v>5</v>
      </c>
      <c r="O197" s="78" t="s">
        <v>52</v>
      </c>
      <c r="P197" s="6">
        <f t="shared" si="57"/>
        <v>14</v>
      </c>
      <c r="Q197" s="6">
        <f t="shared" si="58"/>
        <v>14</v>
      </c>
      <c r="R197" s="6">
        <f t="shared" si="59"/>
        <v>14</v>
      </c>
      <c r="S197" s="6">
        <f t="shared" si="60"/>
        <v>14</v>
      </c>
      <c r="T197" s="6">
        <f t="shared" si="61"/>
        <v>14</v>
      </c>
      <c r="U197" s="5">
        <f t="shared" si="62"/>
        <v>67.567567567567565</v>
      </c>
      <c r="V197" s="6">
        <f t="shared" si="63"/>
        <v>70</v>
      </c>
      <c r="W197" s="5">
        <f t="shared" si="64"/>
        <v>45.652173913043477</v>
      </c>
      <c r="X197" s="6">
        <f t="shared" si="65"/>
        <v>70</v>
      </c>
      <c r="Y197" s="5">
        <f t="shared" si="66"/>
        <v>43.243243243243242</v>
      </c>
      <c r="Z197" s="6">
        <f t="shared" si="67"/>
        <v>70</v>
      </c>
      <c r="AA197" s="5">
        <f t="shared" si="68"/>
        <v>77.5</v>
      </c>
      <c r="AB197" s="6">
        <f t="shared" si="69"/>
        <v>70</v>
      </c>
      <c r="AC197" s="5">
        <f t="shared" si="70"/>
        <v>77.5</v>
      </c>
      <c r="AD197" s="6">
        <f t="shared" si="71"/>
        <v>70</v>
      </c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</row>
    <row r="198" spans="1:46" x14ac:dyDescent="0.3">
      <c r="A198" s="78">
        <v>196</v>
      </c>
      <c r="B198" s="78">
        <v>170701201</v>
      </c>
      <c r="C198" s="78">
        <v>16</v>
      </c>
      <c r="D198" s="78">
        <v>0</v>
      </c>
      <c r="E198" s="78">
        <v>9</v>
      </c>
      <c r="F198" s="78">
        <v>0</v>
      </c>
      <c r="G198" s="78">
        <v>10</v>
      </c>
      <c r="H198" s="78">
        <v>5</v>
      </c>
      <c r="I198" s="78">
        <v>17</v>
      </c>
      <c r="J198" s="78">
        <v>5</v>
      </c>
      <c r="K198" s="78">
        <v>19.25</v>
      </c>
      <c r="L198" s="78">
        <v>5</v>
      </c>
      <c r="M198" s="78">
        <v>19.25</v>
      </c>
      <c r="N198" s="78">
        <v>5</v>
      </c>
      <c r="O198" s="78" t="s">
        <v>52</v>
      </c>
      <c r="P198" s="6">
        <f t="shared" si="57"/>
        <v>14</v>
      </c>
      <c r="Q198" s="6">
        <f t="shared" si="58"/>
        <v>14</v>
      </c>
      <c r="R198" s="6">
        <f t="shared" si="59"/>
        <v>14</v>
      </c>
      <c r="S198" s="6">
        <f t="shared" si="60"/>
        <v>14</v>
      </c>
      <c r="T198" s="6">
        <f t="shared" si="61"/>
        <v>14</v>
      </c>
      <c r="U198" s="5">
        <f t="shared" si="62"/>
        <v>43.243243243243242</v>
      </c>
      <c r="V198" s="6">
        <f t="shared" si="63"/>
        <v>70</v>
      </c>
      <c r="W198" s="5">
        <f t="shared" si="64"/>
        <v>52.173913043478258</v>
      </c>
      <c r="X198" s="6">
        <f t="shared" si="65"/>
        <v>70</v>
      </c>
      <c r="Y198" s="5">
        <f t="shared" si="66"/>
        <v>59.45945945945946</v>
      </c>
      <c r="Z198" s="6">
        <f t="shared" si="67"/>
        <v>70</v>
      </c>
      <c r="AA198" s="5">
        <f t="shared" si="68"/>
        <v>80.833333333333329</v>
      </c>
      <c r="AB198" s="6">
        <f t="shared" si="69"/>
        <v>70</v>
      </c>
      <c r="AC198" s="5">
        <f t="shared" si="70"/>
        <v>80.833333333333329</v>
      </c>
      <c r="AD198" s="6">
        <f t="shared" si="71"/>
        <v>70</v>
      </c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</row>
    <row r="199" spans="1:46" x14ac:dyDescent="0.3">
      <c r="A199" s="78">
        <v>197</v>
      </c>
      <c r="B199" s="78">
        <v>170701202</v>
      </c>
      <c r="C199" s="78">
        <v>19</v>
      </c>
      <c r="D199" s="78">
        <v>0</v>
      </c>
      <c r="E199" s="78">
        <v>15</v>
      </c>
      <c r="F199" s="78">
        <v>0</v>
      </c>
      <c r="G199" s="78">
        <v>12</v>
      </c>
      <c r="H199" s="78">
        <v>5</v>
      </c>
      <c r="I199" s="78">
        <v>20</v>
      </c>
      <c r="J199" s="78">
        <v>5</v>
      </c>
      <c r="K199" s="78">
        <v>19.25</v>
      </c>
      <c r="L199" s="78">
        <v>5</v>
      </c>
      <c r="M199" s="78">
        <v>19.25</v>
      </c>
      <c r="N199" s="78">
        <v>5</v>
      </c>
      <c r="O199" s="78" t="s">
        <v>51</v>
      </c>
      <c r="P199" s="6">
        <f t="shared" si="57"/>
        <v>16</v>
      </c>
      <c r="Q199" s="6">
        <f t="shared" si="58"/>
        <v>16</v>
      </c>
      <c r="R199" s="6">
        <f t="shared" si="59"/>
        <v>16</v>
      </c>
      <c r="S199" s="6">
        <f t="shared" si="60"/>
        <v>16</v>
      </c>
      <c r="T199" s="6">
        <f t="shared" si="61"/>
        <v>16</v>
      </c>
      <c r="U199" s="5">
        <f t="shared" si="62"/>
        <v>51.351351351351347</v>
      </c>
      <c r="V199" s="6">
        <f t="shared" si="63"/>
        <v>80</v>
      </c>
      <c r="W199" s="5">
        <f t="shared" si="64"/>
        <v>69.565217391304344</v>
      </c>
      <c r="X199" s="6">
        <f t="shared" si="65"/>
        <v>80</v>
      </c>
      <c r="Y199" s="5">
        <f t="shared" si="66"/>
        <v>67.567567567567565</v>
      </c>
      <c r="Z199" s="6">
        <f t="shared" si="67"/>
        <v>80</v>
      </c>
      <c r="AA199" s="5">
        <f t="shared" si="68"/>
        <v>80.833333333333329</v>
      </c>
      <c r="AB199" s="6">
        <f t="shared" si="69"/>
        <v>80</v>
      </c>
      <c r="AC199" s="5">
        <f t="shared" si="70"/>
        <v>80.833333333333329</v>
      </c>
      <c r="AD199" s="6">
        <f t="shared" si="71"/>
        <v>80</v>
      </c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</row>
    <row r="200" spans="1:46" x14ac:dyDescent="0.3">
      <c r="A200" s="78">
        <v>198</v>
      </c>
      <c r="B200" s="78">
        <v>170701203</v>
      </c>
      <c r="C200" s="78">
        <v>24</v>
      </c>
      <c r="D200" s="78">
        <v>0</v>
      </c>
      <c r="E200" s="78">
        <v>10</v>
      </c>
      <c r="F200" s="78">
        <v>0</v>
      </c>
      <c r="G200" s="78">
        <v>10</v>
      </c>
      <c r="H200" s="78">
        <v>5</v>
      </c>
      <c r="I200" s="78">
        <v>17</v>
      </c>
      <c r="J200" s="78">
        <v>5</v>
      </c>
      <c r="K200" s="78">
        <v>18.25</v>
      </c>
      <c r="L200" s="78">
        <v>5</v>
      </c>
      <c r="M200" s="78">
        <v>18.25</v>
      </c>
      <c r="N200" s="78">
        <v>5</v>
      </c>
      <c r="O200" s="78" t="s">
        <v>52</v>
      </c>
      <c r="P200" s="6">
        <f t="shared" si="57"/>
        <v>14</v>
      </c>
      <c r="Q200" s="6">
        <f t="shared" si="58"/>
        <v>14</v>
      </c>
      <c r="R200" s="6">
        <f t="shared" si="59"/>
        <v>14</v>
      </c>
      <c r="S200" s="6">
        <f t="shared" si="60"/>
        <v>14</v>
      </c>
      <c r="T200" s="6">
        <f t="shared" si="61"/>
        <v>14</v>
      </c>
      <c r="U200" s="5">
        <f t="shared" si="62"/>
        <v>64.86486486486487</v>
      </c>
      <c r="V200" s="6">
        <f t="shared" si="63"/>
        <v>70</v>
      </c>
      <c r="W200" s="5">
        <f t="shared" si="64"/>
        <v>54.347826086956516</v>
      </c>
      <c r="X200" s="6">
        <f t="shared" si="65"/>
        <v>70</v>
      </c>
      <c r="Y200" s="5">
        <f t="shared" si="66"/>
        <v>59.45945945945946</v>
      </c>
      <c r="Z200" s="6">
        <f t="shared" si="67"/>
        <v>70</v>
      </c>
      <c r="AA200" s="5">
        <f t="shared" si="68"/>
        <v>77.5</v>
      </c>
      <c r="AB200" s="6">
        <f t="shared" si="69"/>
        <v>70</v>
      </c>
      <c r="AC200" s="5">
        <f t="shared" si="70"/>
        <v>77.5</v>
      </c>
      <c r="AD200" s="6">
        <f t="shared" si="71"/>
        <v>70</v>
      </c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</row>
    <row r="201" spans="1:46" x14ac:dyDescent="0.3">
      <c r="A201" s="78">
        <v>199</v>
      </c>
      <c r="B201" s="78">
        <v>170701204</v>
      </c>
      <c r="C201" s="78">
        <v>9</v>
      </c>
      <c r="D201" s="78">
        <v>5</v>
      </c>
      <c r="E201" s="78">
        <v>5</v>
      </c>
      <c r="F201" s="78">
        <v>5</v>
      </c>
      <c r="G201" s="78">
        <v>10</v>
      </c>
      <c r="H201" s="78">
        <v>5</v>
      </c>
      <c r="I201" s="78">
        <v>19</v>
      </c>
      <c r="J201" s="78">
        <v>5</v>
      </c>
      <c r="K201" s="78">
        <v>18.25</v>
      </c>
      <c r="L201" s="78">
        <v>5</v>
      </c>
      <c r="M201" s="78">
        <v>18.25</v>
      </c>
      <c r="N201" s="78">
        <v>5</v>
      </c>
      <c r="O201" s="78" t="s">
        <v>52</v>
      </c>
      <c r="P201" s="6">
        <f t="shared" si="57"/>
        <v>14</v>
      </c>
      <c r="Q201" s="6">
        <f t="shared" si="58"/>
        <v>14</v>
      </c>
      <c r="R201" s="6">
        <f t="shared" si="59"/>
        <v>14</v>
      </c>
      <c r="S201" s="6">
        <f t="shared" si="60"/>
        <v>14</v>
      </c>
      <c r="T201" s="6">
        <f t="shared" si="61"/>
        <v>14</v>
      </c>
      <c r="U201" s="5">
        <f t="shared" si="62"/>
        <v>37.837837837837839</v>
      </c>
      <c r="V201" s="6">
        <f t="shared" si="63"/>
        <v>70</v>
      </c>
      <c r="W201" s="5">
        <f t="shared" si="64"/>
        <v>54.347826086956516</v>
      </c>
      <c r="X201" s="6">
        <f t="shared" si="65"/>
        <v>70</v>
      </c>
      <c r="Y201" s="5">
        <f t="shared" si="66"/>
        <v>64.86486486486487</v>
      </c>
      <c r="Z201" s="6">
        <f t="shared" si="67"/>
        <v>70</v>
      </c>
      <c r="AA201" s="5">
        <f t="shared" si="68"/>
        <v>77.5</v>
      </c>
      <c r="AB201" s="6">
        <f t="shared" si="69"/>
        <v>70</v>
      </c>
      <c r="AC201" s="5">
        <f t="shared" si="70"/>
        <v>77.5</v>
      </c>
      <c r="AD201" s="6">
        <f t="shared" si="71"/>
        <v>70</v>
      </c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</row>
    <row r="202" spans="1:46" x14ac:dyDescent="0.3">
      <c r="A202" s="78">
        <v>200</v>
      </c>
      <c r="B202" s="78">
        <v>170701205</v>
      </c>
      <c r="C202" s="78">
        <v>18</v>
      </c>
      <c r="D202" s="78">
        <v>0</v>
      </c>
      <c r="E202" s="78">
        <v>14</v>
      </c>
      <c r="F202" s="78">
        <v>0</v>
      </c>
      <c r="G202" s="78">
        <v>10</v>
      </c>
      <c r="H202" s="78">
        <v>5</v>
      </c>
      <c r="I202" s="78">
        <v>18</v>
      </c>
      <c r="J202" s="78">
        <v>5</v>
      </c>
      <c r="K202" s="78">
        <v>20</v>
      </c>
      <c r="L202" s="78">
        <v>5</v>
      </c>
      <c r="M202" s="78">
        <v>20</v>
      </c>
      <c r="N202" s="78">
        <v>5</v>
      </c>
      <c r="O202" s="78" t="s">
        <v>52</v>
      </c>
      <c r="P202" s="6">
        <f t="shared" si="57"/>
        <v>14</v>
      </c>
      <c r="Q202" s="6">
        <f t="shared" si="58"/>
        <v>14</v>
      </c>
      <c r="R202" s="6">
        <f t="shared" si="59"/>
        <v>14</v>
      </c>
      <c r="S202" s="6">
        <f t="shared" si="60"/>
        <v>14</v>
      </c>
      <c r="T202" s="6">
        <f t="shared" si="61"/>
        <v>14</v>
      </c>
      <c r="U202" s="5">
        <f t="shared" si="62"/>
        <v>48.648648648648653</v>
      </c>
      <c r="V202" s="6">
        <f t="shared" si="63"/>
        <v>70</v>
      </c>
      <c r="W202" s="5">
        <f t="shared" si="64"/>
        <v>63.04347826086957</v>
      </c>
      <c r="X202" s="6">
        <f t="shared" si="65"/>
        <v>70</v>
      </c>
      <c r="Y202" s="5">
        <f t="shared" si="66"/>
        <v>62.162162162162161</v>
      </c>
      <c r="Z202" s="6">
        <f t="shared" si="67"/>
        <v>70</v>
      </c>
      <c r="AA202" s="5">
        <f t="shared" si="68"/>
        <v>83.333333333333343</v>
      </c>
      <c r="AB202" s="6">
        <f t="shared" si="69"/>
        <v>70</v>
      </c>
      <c r="AC202" s="5">
        <f t="shared" si="70"/>
        <v>83.333333333333343</v>
      </c>
      <c r="AD202" s="6">
        <f t="shared" si="71"/>
        <v>70</v>
      </c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</row>
    <row r="203" spans="1:46" x14ac:dyDescent="0.3">
      <c r="A203" s="78">
        <v>201</v>
      </c>
      <c r="B203" s="78">
        <v>170701206</v>
      </c>
      <c r="C203" s="78">
        <v>24</v>
      </c>
      <c r="D203" s="78">
        <v>5</v>
      </c>
      <c r="E203" s="78">
        <v>14</v>
      </c>
      <c r="F203" s="78">
        <v>5</v>
      </c>
      <c r="G203" s="78">
        <v>12</v>
      </c>
      <c r="H203" s="78">
        <v>5</v>
      </c>
      <c r="I203" s="78">
        <v>20</v>
      </c>
      <c r="J203" s="78">
        <v>5</v>
      </c>
      <c r="K203" s="78">
        <v>19.25</v>
      </c>
      <c r="L203" s="78">
        <v>5</v>
      </c>
      <c r="M203" s="78">
        <v>19.25</v>
      </c>
      <c r="N203" s="78">
        <v>5</v>
      </c>
      <c r="O203" s="78" t="s">
        <v>51</v>
      </c>
      <c r="P203" s="6">
        <f t="shared" si="57"/>
        <v>16</v>
      </c>
      <c r="Q203" s="6">
        <f t="shared" si="58"/>
        <v>16</v>
      </c>
      <c r="R203" s="6">
        <f t="shared" si="59"/>
        <v>16</v>
      </c>
      <c r="S203" s="6">
        <f t="shared" si="60"/>
        <v>16</v>
      </c>
      <c r="T203" s="6">
        <f t="shared" si="61"/>
        <v>16</v>
      </c>
      <c r="U203" s="5">
        <f t="shared" si="62"/>
        <v>78.378378378378372</v>
      </c>
      <c r="V203" s="6">
        <f t="shared" si="63"/>
        <v>80</v>
      </c>
      <c r="W203" s="5">
        <f t="shared" si="64"/>
        <v>78.260869565217391</v>
      </c>
      <c r="X203" s="6">
        <f t="shared" si="65"/>
        <v>80</v>
      </c>
      <c r="Y203" s="5">
        <f t="shared" si="66"/>
        <v>67.567567567567565</v>
      </c>
      <c r="Z203" s="6">
        <f t="shared" si="67"/>
        <v>80</v>
      </c>
      <c r="AA203" s="5">
        <f t="shared" si="68"/>
        <v>80.833333333333329</v>
      </c>
      <c r="AB203" s="6">
        <f t="shared" si="69"/>
        <v>80</v>
      </c>
      <c r="AC203" s="5">
        <f t="shared" si="70"/>
        <v>80.833333333333329</v>
      </c>
      <c r="AD203" s="6">
        <f t="shared" si="71"/>
        <v>80</v>
      </c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</row>
    <row r="204" spans="1:46" x14ac:dyDescent="0.3">
      <c r="A204" s="78">
        <v>202</v>
      </c>
      <c r="B204" s="78">
        <v>170701207</v>
      </c>
      <c r="C204" s="78">
        <v>24</v>
      </c>
      <c r="D204" s="78">
        <v>0</v>
      </c>
      <c r="E204" s="78">
        <v>15</v>
      </c>
      <c r="F204" s="78">
        <v>0</v>
      </c>
      <c r="G204" s="78">
        <v>12</v>
      </c>
      <c r="H204" s="78">
        <v>5</v>
      </c>
      <c r="I204" s="78">
        <v>19</v>
      </c>
      <c r="J204" s="78">
        <v>5</v>
      </c>
      <c r="K204" s="78">
        <v>19.25</v>
      </c>
      <c r="L204" s="78">
        <v>5</v>
      </c>
      <c r="M204" s="78">
        <v>19.25</v>
      </c>
      <c r="N204" s="78">
        <v>5</v>
      </c>
      <c r="O204" s="78" t="s">
        <v>51</v>
      </c>
      <c r="P204" s="6">
        <f t="shared" si="57"/>
        <v>16</v>
      </c>
      <c r="Q204" s="6">
        <f t="shared" si="58"/>
        <v>16</v>
      </c>
      <c r="R204" s="6">
        <f t="shared" si="59"/>
        <v>16</v>
      </c>
      <c r="S204" s="6">
        <f t="shared" si="60"/>
        <v>16</v>
      </c>
      <c r="T204" s="6">
        <f t="shared" si="61"/>
        <v>16</v>
      </c>
      <c r="U204" s="5">
        <f t="shared" si="62"/>
        <v>64.86486486486487</v>
      </c>
      <c r="V204" s="6">
        <f t="shared" si="63"/>
        <v>80</v>
      </c>
      <c r="W204" s="5">
        <f t="shared" si="64"/>
        <v>69.565217391304344</v>
      </c>
      <c r="X204" s="6">
        <f t="shared" si="65"/>
        <v>80</v>
      </c>
      <c r="Y204" s="5">
        <f t="shared" si="66"/>
        <v>64.86486486486487</v>
      </c>
      <c r="Z204" s="6">
        <f t="shared" si="67"/>
        <v>80</v>
      </c>
      <c r="AA204" s="5">
        <f t="shared" si="68"/>
        <v>80.833333333333329</v>
      </c>
      <c r="AB204" s="6">
        <f t="shared" si="69"/>
        <v>80</v>
      </c>
      <c r="AC204" s="5">
        <f t="shared" si="70"/>
        <v>80.833333333333329</v>
      </c>
      <c r="AD204" s="6">
        <f t="shared" si="71"/>
        <v>80</v>
      </c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</row>
    <row r="205" spans="1:46" x14ac:dyDescent="0.3">
      <c r="A205" s="78">
        <v>203</v>
      </c>
      <c r="B205" s="78">
        <v>170701209</v>
      </c>
      <c r="C205" s="78">
        <v>9</v>
      </c>
      <c r="D205" s="78">
        <v>0</v>
      </c>
      <c r="E205" s="78">
        <v>10</v>
      </c>
      <c r="F205" s="78">
        <v>0</v>
      </c>
      <c r="G205" s="78">
        <v>8</v>
      </c>
      <c r="H205" s="78">
        <v>5</v>
      </c>
      <c r="I205" s="78">
        <v>13</v>
      </c>
      <c r="J205" s="78">
        <v>5</v>
      </c>
      <c r="K205" s="78">
        <v>21.75</v>
      </c>
      <c r="L205" s="78">
        <v>5</v>
      </c>
      <c r="M205" s="78">
        <v>21.75</v>
      </c>
      <c r="N205" s="78">
        <v>5</v>
      </c>
      <c r="O205" s="78" t="s">
        <v>53</v>
      </c>
      <c r="P205" s="6">
        <f t="shared" si="57"/>
        <v>12</v>
      </c>
      <c r="Q205" s="6">
        <f t="shared" si="58"/>
        <v>12</v>
      </c>
      <c r="R205" s="6">
        <f t="shared" si="59"/>
        <v>12</v>
      </c>
      <c r="S205" s="6">
        <f t="shared" si="60"/>
        <v>12</v>
      </c>
      <c r="T205" s="6">
        <f t="shared" si="61"/>
        <v>12</v>
      </c>
      <c r="U205" s="5">
        <f t="shared" si="62"/>
        <v>24.324324324324326</v>
      </c>
      <c r="V205" s="6">
        <f t="shared" si="63"/>
        <v>60</v>
      </c>
      <c r="W205" s="5">
        <f t="shared" si="64"/>
        <v>50</v>
      </c>
      <c r="X205" s="6">
        <f t="shared" si="65"/>
        <v>60</v>
      </c>
      <c r="Y205" s="5">
        <f t="shared" si="66"/>
        <v>48.648648648648653</v>
      </c>
      <c r="Z205" s="6">
        <f t="shared" si="67"/>
        <v>60</v>
      </c>
      <c r="AA205" s="5">
        <f t="shared" si="68"/>
        <v>89.166666666666671</v>
      </c>
      <c r="AB205" s="6">
        <f t="shared" si="69"/>
        <v>60</v>
      </c>
      <c r="AC205" s="5">
        <f t="shared" si="70"/>
        <v>89.166666666666671</v>
      </c>
      <c r="AD205" s="6">
        <f t="shared" si="71"/>
        <v>60</v>
      </c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</row>
    <row r="206" spans="1:46" x14ac:dyDescent="0.3">
      <c r="A206" s="78">
        <v>204</v>
      </c>
      <c r="B206" s="78">
        <v>170701210</v>
      </c>
      <c r="C206" s="78">
        <v>13</v>
      </c>
      <c r="D206" s="78">
        <v>0</v>
      </c>
      <c r="E206" s="78">
        <v>9</v>
      </c>
      <c r="F206" s="78">
        <v>0</v>
      </c>
      <c r="G206" s="78">
        <v>9</v>
      </c>
      <c r="H206" s="78">
        <v>5</v>
      </c>
      <c r="I206" s="78">
        <v>18</v>
      </c>
      <c r="J206" s="78">
        <v>5</v>
      </c>
      <c r="K206" s="78">
        <v>20</v>
      </c>
      <c r="L206" s="78">
        <v>5</v>
      </c>
      <c r="M206" s="78">
        <v>20</v>
      </c>
      <c r="N206" s="78">
        <v>5</v>
      </c>
      <c r="O206" s="78" t="s">
        <v>52</v>
      </c>
      <c r="P206" s="6">
        <f t="shared" si="57"/>
        <v>14</v>
      </c>
      <c r="Q206" s="6">
        <f t="shared" si="58"/>
        <v>14</v>
      </c>
      <c r="R206" s="6">
        <f t="shared" si="59"/>
        <v>14</v>
      </c>
      <c r="S206" s="6">
        <f t="shared" si="60"/>
        <v>14</v>
      </c>
      <c r="T206" s="6">
        <f t="shared" si="61"/>
        <v>14</v>
      </c>
      <c r="U206" s="5">
        <f t="shared" si="62"/>
        <v>35.135135135135137</v>
      </c>
      <c r="V206" s="6">
        <f t="shared" si="63"/>
        <v>70</v>
      </c>
      <c r="W206" s="5">
        <f t="shared" si="64"/>
        <v>50</v>
      </c>
      <c r="X206" s="6">
        <f t="shared" si="65"/>
        <v>70</v>
      </c>
      <c r="Y206" s="5">
        <f t="shared" si="66"/>
        <v>62.162162162162161</v>
      </c>
      <c r="Z206" s="6">
        <f t="shared" si="67"/>
        <v>70</v>
      </c>
      <c r="AA206" s="5">
        <f t="shared" si="68"/>
        <v>83.333333333333343</v>
      </c>
      <c r="AB206" s="6">
        <f t="shared" si="69"/>
        <v>70</v>
      </c>
      <c r="AC206" s="5">
        <f t="shared" si="70"/>
        <v>83.333333333333343</v>
      </c>
      <c r="AD206" s="6">
        <f t="shared" si="71"/>
        <v>70</v>
      </c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</row>
    <row r="207" spans="1:46" x14ac:dyDescent="0.3">
      <c r="A207" s="78">
        <v>205</v>
      </c>
      <c r="B207" s="78">
        <v>170701211</v>
      </c>
      <c r="C207" s="78">
        <v>19.5</v>
      </c>
      <c r="D207" s="78">
        <v>0</v>
      </c>
      <c r="E207" s="78">
        <v>12</v>
      </c>
      <c r="F207" s="78">
        <v>0</v>
      </c>
      <c r="G207" s="78">
        <v>12</v>
      </c>
      <c r="H207" s="78">
        <v>5</v>
      </c>
      <c r="I207" s="78">
        <v>19</v>
      </c>
      <c r="J207" s="78">
        <v>5</v>
      </c>
      <c r="K207" s="78">
        <v>18.25</v>
      </c>
      <c r="L207" s="78">
        <v>5</v>
      </c>
      <c r="M207" s="78">
        <v>18.25</v>
      </c>
      <c r="N207" s="78">
        <v>5</v>
      </c>
      <c r="O207" s="78" t="s">
        <v>52</v>
      </c>
      <c r="P207" s="6">
        <f t="shared" si="57"/>
        <v>14</v>
      </c>
      <c r="Q207" s="6">
        <f t="shared" si="58"/>
        <v>14</v>
      </c>
      <c r="R207" s="6">
        <f t="shared" si="59"/>
        <v>14</v>
      </c>
      <c r="S207" s="6">
        <f t="shared" si="60"/>
        <v>14</v>
      </c>
      <c r="T207" s="6">
        <f t="shared" si="61"/>
        <v>14</v>
      </c>
      <c r="U207" s="5">
        <f t="shared" si="62"/>
        <v>52.702702702702695</v>
      </c>
      <c r="V207" s="6">
        <f t="shared" si="63"/>
        <v>70</v>
      </c>
      <c r="W207" s="5">
        <f t="shared" si="64"/>
        <v>63.04347826086957</v>
      </c>
      <c r="X207" s="6">
        <f t="shared" si="65"/>
        <v>70</v>
      </c>
      <c r="Y207" s="5">
        <f t="shared" si="66"/>
        <v>64.86486486486487</v>
      </c>
      <c r="Z207" s="6">
        <f t="shared" si="67"/>
        <v>70</v>
      </c>
      <c r="AA207" s="5">
        <f t="shared" si="68"/>
        <v>77.5</v>
      </c>
      <c r="AB207" s="6">
        <f t="shared" si="69"/>
        <v>70</v>
      </c>
      <c r="AC207" s="5">
        <f t="shared" si="70"/>
        <v>77.5</v>
      </c>
      <c r="AD207" s="6">
        <f t="shared" si="71"/>
        <v>70</v>
      </c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</row>
    <row r="208" spans="1:46" x14ac:dyDescent="0.3">
      <c r="A208" s="78">
        <v>206</v>
      </c>
      <c r="B208" s="78">
        <v>170701212</v>
      </c>
      <c r="C208" s="78">
        <v>23</v>
      </c>
      <c r="D208" s="78">
        <v>5</v>
      </c>
      <c r="E208" s="78">
        <v>8</v>
      </c>
      <c r="F208" s="78">
        <v>5</v>
      </c>
      <c r="G208" s="78">
        <v>13</v>
      </c>
      <c r="H208" s="78">
        <v>5</v>
      </c>
      <c r="I208" s="78">
        <v>19</v>
      </c>
      <c r="J208" s="78">
        <v>5</v>
      </c>
      <c r="K208" s="78">
        <v>19.25</v>
      </c>
      <c r="L208" s="78">
        <v>5</v>
      </c>
      <c r="M208" s="78">
        <v>19.25</v>
      </c>
      <c r="N208" s="78">
        <v>5</v>
      </c>
      <c r="O208" s="78" t="s">
        <v>51</v>
      </c>
      <c r="P208" s="6">
        <f t="shared" si="57"/>
        <v>16</v>
      </c>
      <c r="Q208" s="6">
        <f t="shared" si="58"/>
        <v>16</v>
      </c>
      <c r="R208" s="6">
        <f t="shared" si="59"/>
        <v>16</v>
      </c>
      <c r="S208" s="6">
        <f t="shared" si="60"/>
        <v>16</v>
      </c>
      <c r="T208" s="6">
        <f t="shared" si="61"/>
        <v>16</v>
      </c>
      <c r="U208" s="5">
        <f t="shared" si="62"/>
        <v>75.675675675675677</v>
      </c>
      <c r="V208" s="6">
        <f t="shared" si="63"/>
        <v>80</v>
      </c>
      <c r="W208" s="5">
        <f t="shared" si="64"/>
        <v>67.391304347826093</v>
      </c>
      <c r="X208" s="6">
        <f t="shared" si="65"/>
        <v>80</v>
      </c>
      <c r="Y208" s="5">
        <f t="shared" si="66"/>
        <v>64.86486486486487</v>
      </c>
      <c r="Z208" s="6">
        <f t="shared" si="67"/>
        <v>80</v>
      </c>
      <c r="AA208" s="5">
        <f t="shared" si="68"/>
        <v>80.833333333333329</v>
      </c>
      <c r="AB208" s="6">
        <f t="shared" si="69"/>
        <v>80</v>
      </c>
      <c r="AC208" s="5">
        <f t="shared" si="70"/>
        <v>80.833333333333329</v>
      </c>
      <c r="AD208" s="6">
        <f t="shared" si="71"/>
        <v>80</v>
      </c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</row>
    <row r="209" spans="1:46" x14ac:dyDescent="0.3">
      <c r="A209" s="78">
        <v>207</v>
      </c>
      <c r="B209" s="78">
        <v>170701213</v>
      </c>
      <c r="C209" s="78">
        <v>26</v>
      </c>
      <c r="D209" s="78">
        <v>5</v>
      </c>
      <c r="E209" s="78">
        <v>13</v>
      </c>
      <c r="F209" s="78">
        <v>5</v>
      </c>
      <c r="G209" s="78">
        <v>12</v>
      </c>
      <c r="H209" s="78">
        <v>5</v>
      </c>
      <c r="I209" s="78">
        <v>19</v>
      </c>
      <c r="J209" s="78">
        <v>5</v>
      </c>
      <c r="K209" s="78">
        <v>19.25</v>
      </c>
      <c r="L209" s="78">
        <v>5</v>
      </c>
      <c r="M209" s="78">
        <v>19.25</v>
      </c>
      <c r="N209" s="78">
        <v>5</v>
      </c>
      <c r="O209" s="78" t="s">
        <v>50</v>
      </c>
      <c r="P209" s="6">
        <f t="shared" si="57"/>
        <v>18</v>
      </c>
      <c r="Q209" s="6">
        <f t="shared" si="58"/>
        <v>18</v>
      </c>
      <c r="R209" s="6">
        <f t="shared" si="59"/>
        <v>18</v>
      </c>
      <c r="S209" s="6">
        <f t="shared" si="60"/>
        <v>18</v>
      </c>
      <c r="T209" s="6">
        <f t="shared" si="61"/>
        <v>18</v>
      </c>
      <c r="U209" s="5">
        <f t="shared" si="62"/>
        <v>83.78378378378379</v>
      </c>
      <c r="V209" s="6">
        <f t="shared" si="63"/>
        <v>90</v>
      </c>
      <c r="W209" s="5">
        <f t="shared" si="64"/>
        <v>76.08695652173914</v>
      </c>
      <c r="X209" s="6">
        <f t="shared" si="65"/>
        <v>90</v>
      </c>
      <c r="Y209" s="5">
        <f t="shared" si="66"/>
        <v>64.86486486486487</v>
      </c>
      <c r="Z209" s="6">
        <f t="shared" si="67"/>
        <v>90</v>
      </c>
      <c r="AA209" s="5">
        <f t="shared" si="68"/>
        <v>80.833333333333329</v>
      </c>
      <c r="AB209" s="6">
        <f t="shared" si="69"/>
        <v>90</v>
      </c>
      <c r="AC209" s="5">
        <f t="shared" si="70"/>
        <v>80.833333333333329</v>
      </c>
      <c r="AD209" s="6">
        <f t="shared" si="71"/>
        <v>90</v>
      </c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</row>
    <row r="210" spans="1:46" x14ac:dyDescent="0.3">
      <c r="A210" s="78">
        <v>208</v>
      </c>
      <c r="B210" s="78">
        <v>170701214</v>
      </c>
      <c r="C210" s="78">
        <v>25</v>
      </c>
      <c r="D210" s="78">
        <v>5</v>
      </c>
      <c r="E210" s="78">
        <v>12</v>
      </c>
      <c r="F210" s="78">
        <v>5</v>
      </c>
      <c r="G210" s="78">
        <v>14</v>
      </c>
      <c r="H210" s="78">
        <v>5</v>
      </c>
      <c r="I210" s="78">
        <v>16</v>
      </c>
      <c r="J210" s="78">
        <v>5</v>
      </c>
      <c r="K210" s="78">
        <v>18.25</v>
      </c>
      <c r="L210" s="78">
        <v>5</v>
      </c>
      <c r="M210" s="78">
        <v>18.25</v>
      </c>
      <c r="N210" s="78">
        <v>5</v>
      </c>
      <c r="O210" s="78" t="s">
        <v>51</v>
      </c>
      <c r="P210" s="6">
        <f t="shared" si="57"/>
        <v>16</v>
      </c>
      <c r="Q210" s="6">
        <f t="shared" si="58"/>
        <v>16</v>
      </c>
      <c r="R210" s="6">
        <f t="shared" si="59"/>
        <v>16</v>
      </c>
      <c r="S210" s="6">
        <f t="shared" si="60"/>
        <v>16</v>
      </c>
      <c r="T210" s="6">
        <f t="shared" si="61"/>
        <v>16</v>
      </c>
      <c r="U210" s="5">
        <f t="shared" si="62"/>
        <v>81.081081081081081</v>
      </c>
      <c r="V210" s="6">
        <f t="shared" si="63"/>
        <v>80</v>
      </c>
      <c r="W210" s="5">
        <f t="shared" si="64"/>
        <v>78.260869565217391</v>
      </c>
      <c r="X210" s="6">
        <f t="shared" si="65"/>
        <v>80</v>
      </c>
      <c r="Y210" s="5">
        <f t="shared" si="66"/>
        <v>56.756756756756758</v>
      </c>
      <c r="Z210" s="6">
        <f t="shared" si="67"/>
        <v>80</v>
      </c>
      <c r="AA210" s="5">
        <f t="shared" si="68"/>
        <v>77.5</v>
      </c>
      <c r="AB210" s="6">
        <f t="shared" si="69"/>
        <v>80</v>
      </c>
      <c r="AC210" s="5">
        <f t="shared" si="70"/>
        <v>77.5</v>
      </c>
      <c r="AD210" s="6">
        <f t="shared" si="71"/>
        <v>80</v>
      </c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</row>
    <row r="211" spans="1:46" x14ac:dyDescent="0.3">
      <c r="A211" s="78">
        <v>209</v>
      </c>
      <c r="B211" s="78">
        <v>170701215</v>
      </c>
      <c r="C211" s="78">
        <v>0</v>
      </c>
      <c r="D211" s="78">
        <v>0</v>
      </c>
      <c r="E211" s="78">
        <v>9</v>
      </c>
      <c r="F211" s="78">
        <v>0</v>
      </c>
      <c r="G211" s="78">
        <v>13</v>
      </c>
      <c r="H211" s="78">
        <v>5</v>
      </c>
      <c r="I211" s="78">
        <v>17</v>
      </c>
      <c r="J211" s="78">
        <v>5</v>
      </c>
      <c r="K211" s="78">
        <v>18.25</v>
      </c>
      <c r="L211" s="78">
        <v>5</v>
      </c>
      <c r="M211" s="78">
        <v>18.25</v>
      </c>
      <c r="N211" s="78">
        <v>3</v>
      </c>
      <c r="O211" s="78" t="s">
        <v>53</v>
      </c>
      <c r="P211" s="6">
        <f t="shared" si="57"/>
        <v>12</v>
      </c>
      <c r="Q211" s="6">
        <f t="shared" si="58"/>
        <v>12</v>
      </c>
      <c r="R211" s="6">
        <f t="shared" si="59"/>
        <v>12</v>
      </c>
      <c r="S211" s="6">
        <f t="shared" si="60"/>
        <v>12</v>
      </c>
      <c r="T211" s="6">
        <f t="shared" si="61"/>
        <v>12</v>
      </c>
      <c r="U211" s="5">
        <f t="shared" si="62"/>
        <v>0</v>
      </c>
      <c r="V211" s="6">
        <f t="shared" si="63"/>
        <v>60</v>
      </c>
      <c r="W211" s="5">
        <f t="shared" si="64"/>
        <v>58.695652173913047</v>
      </c>
      <c r="X211" s="6">
        <f t="shared" si="65"/>
        <v>60</v>
      </c>
      <c r="Y211" s="5">
        <f t="shared" si="66"/>
        <v>59.45945945945946</v>
      </c>
      <c r="Z211" s="6">
        <f t="shared" si="67"/>
        <v>60</v>
      </c>
      <c r="AA211" s="5">
        <f t="shared" si="68"/>
        <v>77.5</v>
      </c>
      <c r="AB211" s="6">
        <f t="shared" si="69"/>
        <v>60</v>
      </c>
      <c r="AC211" s="5">
        <f t="shared" si="70"/>
        <v>70.833333333333343</v>
      </c>
      <c r="AD211" s="6">
        <f t="shared" si="71"/>
        <v>60</v>
      </c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</row>
    <row r="212" spans="1:46" x14ac:dyDescent="0.3">
      <c r="A212" s="78">
        <v>210</v>
      </c>
      <c r="B212" s="78">
        <v>170701216</v>
      </c>
      <c r="C212" s="78">
        <v>22</v>
      </c>
      <c r="D212" s="78">
        <v>5</v>
      </c>
      <c r="E212" s="78">
        <v>12</v>
      </c>
      <c r="F212" s="78">
        <v>5</v>
      </c>
      <c r="G212" s="78">
        <v>11</v>
      </c>
      <c r="H212" s="78">
        <v>5</v>
      </c>
      <c r="I212" s="78">
        <v>16</v>
      </c>
      <c r="J212" s="78">
        <v>5</v>
      </c>
      <c r="K212" s="78">
        <v>20</v>
      </c>
      <c r="L212" s="78">
        <v>5</v>
      </c>
      <c r="M212" s="78">
        <v>20</v>
      </c>
      <c r="N212" s="78">
        <v>5</v>
      </c>
      <c r="O212" s="78" t="s">
        <v>51</v>
      </c>
      <c r="P212" s="6">
        <f t="shared" si="57"/>
        <v>16</v>
      </c>
      <c r="Q212" s="6">
        <f t="shared" si="58"/>
        <v>16</v>
      </c>
      <c r="R212" s="6">
        <f t="shared" si="59"/>
        <v>16</v>
      </c>
      <c r="S212" s="6">
        <f t="shared" si="60"/>
        <v>16</v>
      </c>
      <c r="T212" s="6">
        <f t="shared" si="61"/>
        <v>16</v>
      </c>
      <c r="U212" s="5">
        <f t="shared" si="62"/>
        <v>72.972972972972968</v>
      </c>
      <c r="V212" s="6">
        <f t="shared" si="63"/>
        <v>80</v>
      </c>
      <c r="W212" s="5">
        <f t="shared" si="64"/>
        <v>71.739130434782609</v>
      </c>
      <c r="X212" s="6">
        <f t="shared" si="65"/>
        <v>80</v>
      </c>
      <c r="Y212" s="5">
        <f t="shared" si="66"/>
        <v>56.756756756756758</v>
      </c>
      <c r="Z212" s="6">
        <f t="shared" si="67"/>
        <v>80</v>
      </c>
      <c r="AA212" s="5">
        <f t="shared" si="68"/>
        <v>83.333333333333343</v>
      </c>
      <c r="AB212" s="6">
        <f t="shared" si="69"/>
        <v>80</v>
      </c>
      <c r="AC212" s="5">
        <f t="shared" si="70"/>
        <v>83.333333333333343</v>
      </c>
      <c r="AD212" s="6">
        <f t="shared" si="71"/>
        <v>80</v>
      </c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</row>
    <row r="213" spans="1:46" x14ac:dyDescent="0.3">
      <c r="A213" s="78">
        <v>211</v>
      </c>
      <c r="B213" s="78">
        <v>170701217</v>
      </c>
      <c r="C213" s="78">
        <v>19</v>
      </c>
      <c r="D213" s="78">
        <v>0</v>
      </c>
      <c r="E213" s="78">
        <v>8</v>
      </c>
      <c r="F213" s="78">
        <v>0</v>
      </c>
      <c r="G213" s="78">
        <v>11</v>
      </c>
      <c r="H213" s="78">
        <v>5</v>
      </c>
      <c r="I213" s="78">
        <v>18</v>
      </c>
      <c r="J213" s="78">
        <v>5</v>
      </c>
      <c r="K213" s="78">
        <v>20.75</v>
      </c>
      <c r="L213" s="78">
        <v>5</v>
      </c>
      <c r="M213" s="78">
        <v>20.75</v>
      </c>
      <c r="N213" s="78">
        <v>3</v>
      </c>
      <c r="O213" s="78" t="s">
        <v>52</v>
      </c>
      <c r="P213" s="6">
        <f t="shared" si="57"/>
        <v>14</v>
      </c>
      <c r="Q213" s="6">
        <f t="shared" si="58"/>
        <v>14</v>
      </c>
      <c r="R213" s="6">
        <f t="shared" si="59"/>
        <v>14</v>
      </c>
      <c r="S213" s="6">
        <f t="shared" si="60"/>
        <v>14</v>
      </c>
      <c r="T213" s="6">
        <f t="shared" si="61"/>
        <v>14</v>
      </c>
      <c r="U213" s="5">
        <f t="shared" si="62"/>
        <v>51.351351351351347</v>
      </c>
      <c r="V213" s="6">
        <f t="shared" si="63"/>
        <v>70</v>
      </c>
      <c r="W213" s="5">
        <f t="shared" si="64"/>
        <v>52.173913043478258</v>
      </c>
      <c r="X213" s="6">
        <f t="shared" si="65"/>
        <v>70</v>
      </c>
      <c r="Y213" s="5">
        <f t="shared" si="66"/>
        <v>62.162162162162161</v>
      </c>
      <c r="Z213" s="6">
        <f t="shared" si="67"/>
        <v>70</v>
      </c>
      <c r="AA213" s="5">
        <f t="shared" si="68"/>
        <v>85.833333333333329</v>
      </c>
      <c r="AB213" s="6">
        <f t="shared" si="69"/>
        <v>70</v>
      </c>
      <c r="AC213" s="5">
        <f t="shared" si="70"/>
        <v>79.166666666666657</v>
      </c>
      <c r="AD213" s="6">
        <f t="shared" si="71"/>
        <v>70</v>
      </c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</row>
    <row r="214" spans="1:46" x14ac:dyDescent="0.3">
      <c r="A214" s="78">
        <v>212</v>
      </c>
      <c r="B214" s="78">
        <v>170701218</v>
      </c>
      <c r="C214" s="78">
        <v>18</v>
      </c>
      <c r="D214" s="78">
        <v>0</v>
      </c>
      <c r="E214" s="78">
        <v>10</v>
      </c>
      <c r="F214" s="78">
        <v>0</v>
      </c>
      <c r="G214" s="78">
        <v>8</v>
      </c>
      <c r="H214" s="78">
        <v>5</v>
      </c>
      <c r="I214" s="78">
        <v>17</v>
      </c>
      <c r="J214" s="78">
        <v>5</v>
      </c>
      <c r="K214" s="78">
        <v>20</v>
      </c>
      <c r="L214" s="78">
        <v>5</v>
      </c>
      <c r="M214" s="78">
        <v>20</v>
      </c>
      <c r="N214" s="78">
        <v>5</v>
      </c>
      <c r="O214" s="78" t="s">
        <v>52</v>
      </c>
      <c r="P214" s="6">
        <f t="shared" si="57"/>
        <v>14</v>
      </c>
      <c r="Q214" s="6">
        <f t="shared" si="58"/>
        <v>14</v>
      </c>
      <c r="R214" s="6">
        <f t="shared" si="59"/>
        <v>14</v>
      </c>
      <c r="S214" s="6">
        <f t="shared" si="60"/>
        <v>14</v>
      </c>
      <c r="T214" s="6">
        <f t="shared" si="61"/>
        <v>14</v>
      </c>
      <c r="U214" s="5">
        <f t="shared" si="62"/>
        <v>48.648648648648653</v>
      </c>
      <c r="V214" s="6">
        <f t="shared" si="63"/>
        <v>70</v>
      </c>
      <c r="W214" s="5">
        <f t="shared" si="64"/>
        <v>50</v>
      </c>
      <c r="X214" s="6">
        <f t="shared" si="65"/>
        <v>70</v>
      </c>
      <c r="Y214" s="5">
        <f t="shared" si="66"/>
        <v>59.45945945945946</v>
      </c>
      <c r="Z214" s="6">
        <f t="shared" si="67"/>
        <v>70</v>
      </c>
      <c r="AA214" s="5">
        <f t="shared" si="68"/>
        <v>83.333333333333343</v>
      </c>
      <c r="AB214" s="6">
        <f t="shared" si="69"/>
        <v>70</v>
      </c>
      <c r="AC214" s="5">
        <f t="shared" si="70"/>
        <v>83.333333333333343</v>
      </c>
      <c r="AD214" s="6">
        <f t="shared" si="71"/>
        <v>70</v>
      </c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</row>
    <row r="215" spans="1:46" x14ac:dyDescent="0.3">
      <c r="A215" s="78">
        <v>213</v>
      </c>
      <c r="B215" s="78">
        <v>170701219</v>
      </c>
      <c r="C215" s="78">
        <v>20.5</v>
      </c>
      <c r="D215" s="78">
        <v>0</v>
      </c>
      <c r="E215" s="78">
        <v>2</v>
      </c>
      <c r="F215" s="78">
        <v>0</v>
      </c>
      <c r="G215" s="78">
        <v>8</v>
      </c>
      <c r="H215" s="78">
        <v>5</v>
      </c>
      <c r="I215" s="78">
        <v>14</v>
      </c>
      <c r="J215" s="78">
        <v>5</v>
      </c>
      <c r="K215" s="78">
        <v>20.75</v>
      </c>
      <c r="L215" s="78">
        <v>5</v>
      </c>
      <c r="M215" s="78">
        <v>20.75</v>
      </c>
      <c r="N215" s="78">
        <v>5</v>
      </c>
      <c r="O215" s="78" t="s">
        <v>52</v>
      </c>
      <c r="P215" s="6">
        <f t="shared" si="57"/>
        <v>14</v>
      </c>
      <c r="Q215" s="6">
        <f t="shared" si="58"/>
        <v>14</v>
      </c>
      <c r="R215" s="6">
        <f t="shared" si="59"/>
        <v>14</v>
      </c>
      <c r="S215" s="6">
        <f t="shared" si="60"/>
        <v>14</v>
      </c>
      <c r="T215" s="6">
        <f t="shared" si="61"/>
        <v>14</v>
      </c>
      <c r="U215" s="5">
        <f t="shared" si="62"/>
        <v>55.405405405405403</v>
      </c>
      <c r="V215" s="6">
        <f t="shared" si="63"/>
        <v>70</v>
      </c>
      <c r="W215" s="5">
        <f t="shared" si="64"/>
        <v>32.608695652173914</v>
      </c>
      <c r="X215" s="6">
        <f t="shared" si="65"/>
        <v>70</v>
      </c>
      <c r="Y215" s="5">
        <f t="shared" si="66"/>
        <v>51.351351351351347</v>
      </c>
      <c r="Z215" s="6">
        <f t="shared" si="67"/>
        <v>70</v>
      </c>
      <c r="AA215" s="5">
        <f t="shared" si="68"/>
        <v>85.833333333333329</v>
      </c>
      <c r="AB215" s="6">
        <f t="shared" si="69"/>
        <v>70</v>
      </c>
      <c r="AC215" s="5">
        <f t="shared" si="70"/>
        <v>85.833333333333329</v>
      </c>
      <c r="AD215" s="6">
        <f t="shared" si="71"/>
        <v>70</v>
      </c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</row>
    <row r="216" spans="1:46" x14ac:dyDescent="0.3">
      <c r="A216" s="78">
        <v>214</v>
      </c>
      <c r="B216" s="78">
        <v>170701220</v>
      </c>
      <c r="C216" s="78">
        <v>12</v>
      </c>
      <c r="D216" s="78">
        <v>0</v>
      </c>
      <c r="E216" s="78">
        <v>2</v>
      </c>
      <c r="F216" s="78">
        <v>0</v>
      </c>
      <c r="G216" s="78">
        <v>13</v>
      </c>
      <c r="H216" s="78">
        <v>5</v>
      </c>
      <c r="I216" s="78">
        <v>21</v>
      </c>
      <c r="J216" s="78">
        <v>5</v>
      </c>
      <c r="K216" s="78">
        <v>18.25</v>
      </c>
      <c r="L216" s="78">
        <v>5</v>
      </c>
      <c r="M216" s="78">
        <v>18.25</v>
      </c>
      <c r="N216" s="78">
        <v>5</v>
      </c>
      <c r="O216" s="78" t="s">
        <v>52</v>
      </c>
      <c r="P216" s="6">
        <f t="shared" si="57"/>
        <v>14</v>
      </c>
      <c r="Q216" s="6">
        <f t="shared" si="58"/>
        <v>14</v>
      </c>
      <c r="R216" s="6">
        <f t="shared" si="59"/>
        <v>14</v>
      </c>
      <c r="S216" s="6">
        <f t="shared" si="60"/>
        <v>14</v>
      </c>
      <c r="T216" s="6">
        <f t="shared" si="61"/>
        <v>14</v>
      </c>
      <c r="U216" s="5">
        <f t="shared" si="62"/>
        <v>32.432432432432435</v>
      </c>
      <c r="V216" s="6">
        <f t="shared" si="63"/>
        <v>70</v>
      </c>
      <c r="W216" s="5">
        <f t="shared" si="64"/>
        <v>43.478260869565219</v>
      </c>
      <c r="X216" s="6">
        <f t="shared" si="65"/>
        <v>70</v>
      </c>
      <c r="Y216" s="5">
        <f t="shared" si="66"/>
        <v>70.270270270270274</v>
      </c>
      <c r="Z216" s="6">
        <f t="shared" si="67"/>
        <v>70</v>
      </c>
      <c r="AA216" s="5">
        <f t="shared" si="68"/>
        <v>77.5</v>
      </c>
      <c r="AB216" s="6">
        <f t="shared" si="69"/>
        <v>70</v>
      </c>
      <c r="AC216" s="5">
        <f t="shared" si="70"/>
        <v>77.5</v>
      </c>
      <c r="AD216" s="6">
        <f t="shared" si="71"/>
        <v>70</v>
      </c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</row>
    <row r="217" spans="1:46" x14ac:dyDescent="0.3">
      <c r="A217" s="78">
        <v>215</v>
      </c>
      <c r="B217" s="78">
        <v>170701221</v>
      </c>
      <c r="C217" s="78">
        <v>0</v>
      </c>
      <c r="D217" s="78">
        <v>0</v>
      </c>
      <c r="E217" s="78">
        <v>0</v>
      </c>
      <c r="F217" s="78">
        <v>0</v>
      </c>
      <c r="G217" s="78">
        <v>6</v>
      </c>
      <c r="H217" s="78">
        <v>5</v>
      </c>
      <c r="I217" s="78">
        <v>18</v>
      </c>
      <c r="J217" s="78">
        <v>5</v>
      </c>
      <c r="K217" s="78">
        <v>19.25</v>
      </c>
      <c r="L217" s="78">
        <v>5</v>
      </c>
      <c r="M217" s="78">
        <v>19.25</v>
      </c>
      <c r="N217" s="78">
        <v>5</v>
      </c>
      <c r="O217" s="78" t="s">
        <v>53</v>
      </c>
      <c r="P217" s="6">
        <f t="shared" si="57"/>
        <v>12</v>
      </c>
      <c r="Q217" s="6">
        <f t="shared" si="58"/>
        <v>12</v>
      </c>
      <c r="R217" s="6">
        <f t="shared" si="59"/>
        <v>12</v>
      </c>
      <c r="S217" s="6">
        <f t="shared" si="60"/>
        <v>12</v>
      </c>
      <c r="T217" s="6">
        <f t="shared" si="61"/>
        <v>12</v>
      </c>
      <c r="U217" s="5">
        <f t="shared" si="62"/>
        <v>0</v>
      </c>
      <c r="V217" s="6">
        <f t="shared" si="63"/>
        <v>60</v>
      </c>
      <c r="W217" s="5">
        <f t="shared" si="64"/>
        <v>23.913043478260871</v>
      </c>
      <c r="X217" s="6">
        <f t="shared" si="65"/>
        <v>60</v>
      </c>
      <c r="Y217" s="5">
        <f t="shared" si="66"/>
        <v>62.162162162162161</v>
      </c>
      <c r="Z217" s="6">
        <f t="shared" si="67"/>
        <v>60</v>
      </c>
      <c r="AA217" s="5">
        <f t="shared" si="68"/>
        <v>80.833333333333329</v>
      </c>
      <c r="AB217" s="6">
        <f t="shared" si="69"/>
        <v>60</v>
      </c>
      <c r="AC217" s="5">
        <f t="shared" si="70"/>
        <v>80.833333333333329</v>
      </c>
      <c r="AD217" s="6">
        <f t="shared" si="71"/>
        <v>60</v>
      </c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</row>
    <row r="218" spans="1:46" x14ac:dyDescent="0.3">
      <c r="A218" s="78">
        <v>216</v>
      </c>
      <c r="B218" s="78">
        <v>170701222</v>
      </c>
      <c r="C218" s="78">
        <v>24</v>
      </c>
      <c r="D218" s="78">
        <v>5</v>
      </c>
      <c r="E218" s="78">
        <v>12</v>
      </c>
      <c r="F218" s="78">
        <v>5</v>
      </c>
      <c r="G218" s="78">
        <v>11</v>
      </c>
      <c r="H218" s="78">
        <v>5</v>
      </c>
      <c r="I218" s="78">
        <v>16</v>
      </c>
      <c r="J218" s="78">
        <v>5</v>
      </c>
      <c r="K218" s="78">
        <v>18.25</v>
      </c>
      <c r="L218" s="78">
        <v>5</v>
      </c>
      <c r="M218" s="78">
        <v>18.25</v>
      </c>
      <c r="N218" s="78">
        <v>5</v>
      </c>
      <c r="O218" s="78" t="s">
        <v>51</v>
      </c>
      <c r="P218" s="6">
        <f t="shared" si="57"/>
        <v>16</v>
      </c>
      <c r="Q218" s="6">
        <f t="shared" si="58"/>
        <v>16</v>
      </c>
      <c r="R218" s="6">
        <f t="shared" si="59"/>
        <v>16</v>
      </c>
      <c r="S218" s="6">
        <f t="shared" si="60"/>
        <v>16</v>
      </c>
      <c r="T218" s="6">
        <f t="shared" si="61"/>
        <v>16</v>
      </c>
      <c r="U218" s="5">
        <f t="shared" si="62"/>
        <v>78.378378378378372</v>
      </c>
      <c r="V218" s="6">
        <f t="shared" si="63"/>
        <v>80</v>
      </c>
      <c r="W218" s="5">
        <f t="shared" si="64"/>
        <v>71.739130434782609</v>
      </c>
      <c r="X218" s="6">
        <f t="shared" si="65"/>
        <v>80</v>
      </c>
      <c r="Y218" s="5">
        <f t="shared" si="66"/>
        <v>56.756756756756758</v>
      </c>
      <c r="Z218" s="6">
        <f t="shared" si="67"/>
        <v>80</v>
      </c>
      <c r="AA218" s="5">
        <f t="shared" si="68"/>
        <v>77.5</v>
      </c>
      <c r="AB218" s="6">
        <f t="shared" si="69"/>
        <v>80</v>
      </c>
      <c r="AC218" s="5">
        <f t="shared" si="70"/>
        <v>77.5</v>
      </c>
      <c r="AD218" s="6">
        <f t="shared" si="71"/>
        <v>80</v>
      </c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</row>
    <row r="219" spans="1:46" x14ac:dyDescent="0.3">
      <c r="A219" s="78">
        <v>217</v>
      </c>
      <c r="B219" s="78">
        <v>170701223</v>
      </c>
      <c r="C219" s="78">
        <v>14</v>
      </c>
      <c r="D219" s="78">
        <v>0</v>
      </c>
      <c r="E219" s="78">
        <v>13</v>
      </c>
      <c r="F219" s="78">
        <v>0</v>
      </c>
      <c r="G219" s="78">
        <v>13</v>
      </c>
      <c r="H219" s="78">
        <v>5</v>
      </c>
      <c r="I219" s="78">
        <v>19</v>
      </c>
      <c r="J219" s="78">
        <v>5</v>
      </c>
      <c r="K219" s="78">
        <v>20</v>
      </c>
      <c r="L219" s="78">
        <v>5</v>
      </c>
      <c r="M219" s="78">
        <v>20</v>
      </c>
      <c r="N219" s="78">
        <v>5</v>
      </c>
      <c r="O219" s="78" t="s">
        <v>52</v>
      </c>
      <c r="P219" s="6">
        <f t="shared" si="57"/>
        <v>14</v>
      </c>
      <c r="Q219" s="6">
        <f t="shared" si="58"/>
        <v>14</v>
      </c>
      <c r="R219" s="6">
        <f t="shared" si="59"/>
        <v>14</v>
      </c>
      <c r="S219" s="6">
        <f t="shared" si="60"/>
        <v>14</v>
      </c>
      <c r="T219" s="6">
        <f t="shared" si="61"/>
        <v>14</v>
      </c>
      <c r="U219" s="5">
        <f t="shared" si="62"/>
        <v>37.837837837837839</v>
      </c>
      <c r="V219" s="6">
        <f t="shared" si="63"/>
        <v>70</v>
      </c>
      <c r="W219" s="5">
        <f t="shared" si="64"/>
        <v>67.391304347826093</v>
      </c>
      <c r="X219" s="6">
        <f t="shared" si="65"/>
        <v>70</v>
      </c>
      <c r="Y219" s="5">
        <f t="shared" si="66"/>
        <v>64.86486486486487</v>
      </c>
      <c r="Z219" s="6">
        <f t="shared" si="67"/>
        <v>70</v>
      </c>
      <c r="AA219" s="5">
        <f t="shared" si="68"/>
        <v>83.333333333333343</v>
      </c>
      <c r="AB219" s="6">
        <f t="shared" si="69"/>
        <v>70</v>
      </c>
      <c r="AC219" s="5">
        <f t="shared" si="70"/>
        <v>83.333333333333343</v>
      </c>
      <c r="AD219" s="6">
        <f t="shared" si="71"/>
        <v>70</v>
      </c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</row>
    <row r="220" spans="1:46" x14ac:dyDescent="0.3">
      <c r="A220" s="78">
        <v>218</v>
      </c>
      <c r="B220" s="78">
        <v>170701224</v>
      </c>
      <c r="C220" s="78">
        <v>17</v>
      </c>
      <c r="D220" s="78">
        <v>5</v>
      </c>
      <c r="E220" s="78">
        <v>9</v>
      </c>
      <c r="F220" s="78">
        <v>5</v>
      </c>
      <c r="G220" s="78">
        <v>12</v>
      </c>
      <c r="H220" s="78">
        <v>5</v>
      </c>
      <c r="I220" s="78">
        <v>18</v>
      </c>
      <c r="J220" s="78">
        <v>5</v>
      </c>
      <c r="K220" s="78">
        <v>19.25</v>
      </c>
      <c r="L220" s="78">
        <v>5</v>
      </c>
      <c r="M220" s="78">
        <v>19.25</v>
      </c>
      <c r="N220" s="78">
        <v>5</v>
      </c>
      <c r="O220" s="78" t="s">
        <v>51</v>
      </c>
      <c r="P220" s="6">
        <f t="shared" si="57"/>
        <v>16</v>
      </c>
      <c r="Q220" s="6">
        <f t="shared" si="58"/>
        <v>16</v>
      </c>
      <c r="R220" s="6">
        <f t="shared" si="59"/>
        <v>16</v>
      </c>
      <c r="S220" s="6">
        <f t="shared" si="60"/>
        <v>16</v>
      </c>
      <c r="T220" s="6">
        <f t="shared" si="61"/>
        <v>16</v>
      </c>
      <c r="U220" s="5">
        <f t="shared" si="62"/>
        <v>59.45945945945946</v>
      </c>
      <c r="V220" s="6">
        <f t="shared" si="63"/>
        <v>80</v>
      </c>
      <c r="W220" s="5">
        <f t="shared" si="64"/>
        <v>67.391304347826093</v>
      </c>
      <c r="X220" s="6">
        <f t="shared" si="65"/>
        <v>80</v>
      </c>
      <c r="Y220" s="5">
        <f t="shared" si="66"/>
        <v>62.162162162162161</v>
      </c>
      <c r="Z220" s="6">
        <f t="shared" si="67"/>
        <v>80</v>
      </c>
      <c r="AA220" s="5">
        <f t="shared" si="68"/>
        <v>80.833333333333329</v>
      </c>
      <c r="AB220" s="6">
        <f t="shared" si="69"/>
        <v>80</v>
      </c>
      <c r="AC220" s="5">
        <f t="shared" si="70"/>
        <v>80.833333333333329</v>
      </c>
      <c r="AD220" s="6">
        <f t="shared" si="71"/>
        <v>80</v>
      </c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</row>
    <row r="221" spans="1:46" x14ac:dyDescent="0.3">
      <c r="A221" s="78">
        <v>219</v>
      </c>
      <c r="B221" s="78">
        <v>170701225</v>
      </c>
      <c r="C221" s="78">
        <v>20</v>
      </c>
      <c r="D221" s="78">
        <v>5</v>
      </c>
      <c r="E221" s="78">
        <v>9</v>
      </c>
      <c r="F221" s="78">
        <v>5</v>
      </c>
      <c r="G221" s="78">
        <v>11</v>
      </c>
      <c r="H221" s="78">
        <v>5</v>
      </c>
      <c r="I221" s="78">
        <v>12</v>
      </c>
      <c r="J221" s="78">
        <v>5</v>
      </c>
      <c r="K221" s="78">
        <v>18.25</v>
      </c>
      <c r="L221" s="78">
        <v>5</v>
      </c>
      <c r="M221" s="78">
        <v>18.25</v>
      </c>
      <c r="N221" s="78">
        <v>5</v>
      </c>
      <c r="O221" s="78" t="s">
        <v>51</v>
      </c>
      <c r="P221" s="6">
        <f t="shared" si="57"/>
        <v>16</v>
      </c>
      <c r="Q221" s="6">
        <f t="shared" si="58"/>
        <v>16</v>
      </c>
      <c r="R221" s="6">
        <f t="shared" si="59"/>
        <v>16</v>
      </c>
      <c r="S221" s="6">
        <f t="shared" si="60"/>
        <v>16</v>
      </c>
      <c r="T221" s="6">
        <f t="shared" si="61"/>
        <v>16</v>
      </c>
      <c r="U221" s="5">
        <f t="shared" si="62"/>
        <v>67.567567567567565</v>
      </c>
      <c r="V221" s="6">
        <f t="shared" si="63"/>
        <v>80</v>
      </c>
      <c r="W221" s="5">
        <f t="shared" si="64"/>
        <v>65.217391304347828</v>
      </c>
      <c r="X221" s="6">
        <f t="shared" si="65"/>
        <v>80</v>
      </c>
      <c r="Y221" s="5">
        <f t="shared" si="66"/>
        <v>45.945945945945951</v>
      </c>
      <c r="Z221" s="6">
        <f t="shared" si="67"/>
        <v>80</v>
      </c>
      <c r="AA221" s="5">
        <f t="shared" si="68"/>
        <v>77.5</v>
      </c>
      <c r="AB221" s="6">
        <f t="shared" si="69"/>
        <v>80</v>
      </c>
      <c r="AC221" s="5">
        <f t="shared" si="70"/>
        <v>77.5</v>
      </c>
      <c r="AD221" s="6">
        <f t="shared" si="71"/>
        <v>80</v>
      </c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</row>
    <row r="222" spans="1:46" x14ac:dyDescent="0.3">
      <c r="A222" s="78">
        <v>220</v>
      </c>
      <c r="B222" s="78">
        <v>170701226</v>
      </c>
      <c r="C222" s="78">
        <v>13</v>
      </c>
      <c r="D222" s="78">
        <v>0</v>
      </c>
      <c r="E222" s="78">
        <v>7</v>
      </c>
      <c r="F222" s="78">
        <v>0</v>
      </c>
      <c r="G222" s="78">
        <v>8</v>
      </c>
      <c r="H222" s="78">
        <v>5</v>
      </c>
      <c r="I222" s="78">
        <v>18</v>
      </c>
      <c r="J222" s="78">
        <v>5</v>
      </c>
      <c r="K222" s="78">
        <v>20</v>
      </c>
      <c r="L222" s="78">
        <v>5</v>
      </c>
      <c r="M222" s="78">
        <v>20</v>
      </c>
      <c r="N222" s="78">
        <v>3</v>
      </c>
      <c r="O222" s="78" t="s">
        <v>52</v>
      </c>
      <c r="P222" s="6">
        <f t="shared" si="57"/>
        <v>14</v>
      </c>
      <c r="Q222" s="6">
        <f t="shared" si="58"/>
        <v>14</v>
      </c>
      <c r="R222" s="6">
        <f t="shared" si="59"/>
        <v>14</v>
      </c>
      <c r="S222" s="6">
        <f t="shared" si="60"/>
        <v>14</v>
      </c>
      <c r="T222" s="6">
        <f t="shared" si="61"/>
        <v>14</v>
      </c>
      <c r="U222" s="5">
        <f t="shared" si="62"/>
        <v>35.135135135135137</v>
      </c>
      <c r="V222" s="6">
        <f t="shared" si="63"/>
        <v>70</v>
      </c>
      <c r="W222" s="5">
        <f t="shared" si="64"/>
        <v>43.478260869565219</v>
      </c>
      <c r="X222" s="6">
        <f t="shared" si="65"/>
        <v>70</v>
      </c>
      <c r="Y222" s="5">
        <f t="shared" si="66"/>
        <v>62.162162162162161</v>
      </c>
      <c r="Z222" s="6">
        <f t="shared" si="67"/>
        <v>70</v>
      </c>
      <c r="AA222" s="5">
        <f t="shared" si="68"/>
        <v>83.333333333333343</v>
      </c>
      <c r="AB222" s="6">
        <f t="shared" si="69"/>
        <v>70</v>
      </c>
      <c r="AC222" s="5">
        <f t="shared" si="70"/>
        <v>76.666666666666671</v>
      </c>
      <c r="AD222" s="6">
        <f t="shared" si="71"/>
        <v>70</v>
      </c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</row>
    <row r="223" spans="1:46" x14ac:dyDescent="0.3">
      <c r="A223" s="78">
        <v>221</v>
      </c>
      <c r="B223" s="78">
        <v>170701227</v>
      </c>
      <c r="C223" s="78">
        <v>19</v>
      </c>
      <c r="D223" s="78">
        <v>0</v>
      </c>
      <c r="E223" s="78">
        <v>6</v>
      </c>
      <c r="F223" s="78">
        <v>0</v>
      </c>
      <c r="G223" s="78">
        <v>10</v>
      </c>
      <c r="H223" s="78">
        <v>5</v>
      </c>
      <c r="I223" s="78">
        <v>16</v>
      </c>
      <c r="J223" s="78">
        <v>5</v>
      </c>
      <c r="K223" s="78">
        <v>19.25</v>
      </c>
      <c r="L223" s="78">
        <v>5</v>
      </c>
      <c r="M223" s="78">
        <v>19.25</v>
      </c>
      <c r="N223" s="78">
        <v>5</v>
      </c>
      <c r="O223" s="78" t="s">
        <v>52</v>
      </c>
      <c r="P223" s="6">
        <f t="shared" si="57"/>
        <v>14</v>
      </c>
      <c r="Q223" s="6">
        <f t="shared" si="58"/>
        <v>14</v>
      </c>
      <c r="R223" s="6">
        <f t="shared" si="59"/>
        <v>14</v>
      </c>
      <c r="S223" s="6">
        <f t="shared" si="60"/>
        <v>14</v>
      </c>
      <c r="T223" s="6">
        <f t="shared" si="61"/>
        <v>14</v>
      </c>
      <c r="U223" s="5">
        <f t="shared" si="62"/>
        <v>51.351351351351347</v>
      </c>
      <c r="V223" s="6">
        <f t="shared" si="63"/>
        <v>70</v>
      </c>
      <c r="W223" s="5">
        <f t="shared" si="64"/>
        <v>45.652173913043477</v>
      </c>
      <c r="X223" s="6">
        <f t="shared" si="65"/>
        <v>70</v>
      </c>
      <c r="Y223" s="5">
        <f t="shared" si="66"/>
        <v>56.756756756756758</v>
      </c>
      <c r="Z223" s="6">
        <f t="shared" si="67"/>
        <v>70</v>
      </c>
      <c r="AA223" s="5">
        <f t="shared" si="68"/>
        <v>80.833333333333329</v>
      </c>
      <c r="AB223" s="6">
        <f t="shared" si="69"/>
        <v>70</v>
      </c>
      <c r="AC223" s="5">
        <f t="shared" si="70"/>
        <v>80.833333333333329</v>
      </c>
      <c r="AD223" s="6">
        <f t="shared" si="71"/>
        <v>70</v>
      </c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</row>
    <row r="224" spans="1:46" x14ac:dyDescent="0.3">
      <c r="A224" s="78">
        <v>222</v>
      </c>
      <c r="B224" s="78">
        <v>170701228</v>
      </c>
      <c r="C224" s="78">
        <v>16</v>
      </c>
      <c r="D224" s="78">
        <v>5</v>
      </c>
      <c r="E224" s="78">
        <v>7</v>
      </c>
      <c r="F224" s="78">
        <v>5</v>
      </c>
      <c r="G224" s="78">
        <v>14</v>
      </c>
      <c r="H224" s="78">
        <v>5</v>
      </c>
      <c r="I224" s="78">
        <v>23</v>
      </c>
      <c r="J224" s="78">
        <v>5</v>
      </c>
      <c r="K224" s="78">
        <v>20.75</v>
      </c>
      <c r="L224" s="78">
        <v>5</v>
      </c>
      <c r="M224" s="78">
        <v>20.75</v>
      </c>
      <c r="N224" s="78">
        <v>5</v>
      </c>
      <c r="O224" s="78" t="s">
        <v>51</v>
      </c>
      <c r="P224" s="6">
        <f t="shared" si="57"/>
        <v>16</v>
      </c>
      <c r="Q224" s="6">
        <f t="shared" si="58"/>
        <v>16</v>
      </c>
      <c r="R224" s="6">
        <f t="shared" si="59"/>
        <v>16</v>
      </c>
      <c r="S224" s="6">
        <f t="shared" si="60"/>
        <v>16</v>
      </c>
      <c r="T224" s="6">
        <f t="shared" si="61"/>
        <v>16</v>
      </c>
      <c r="U224" s="5">
        <f t="shared" si="62"/>
        <v>56.756756756756758</v>
      </c>
      <c r="V224" s="6">
        <f t="shared" si="63"/>
        <v>80</v>
      </c>
      <c r="W224" s="5">
        <f t="shared" si="64"/>
        <v>67.391304347826093</v>
      </c>
      <c r="X224" s="6">
        <f t="shared" si="65"/>
        <v>80</v>
      </c>
      <c r="Y224" s="5">
        <f t="shared" si="66"/>
        <v>75.675675675675677</v>
      </c>
      <c r="Z224" s="6">
        <f t="shared" si="67"/>
        <v>80</v>
      </c>
      <c r="AA224" s="5">
        <f t="shared" si="68"/>
        <v>85.833333333333329</v>
      </c>
      <c r="AB224" s="6">
        <f t="shared" si="69"/>
        <v>80</v>
      </c>
      <c r="AC224" s="5">
        <f t="shared" si="70"/>
        <v>85.833333333333329</v>
      </c>
      <c r="AD224" s="6">
        <f t="shared" si="71"/>
        <v>80</v>
      </c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</row>
    <row r="225" spans="1:46" x14ac:dyDescent="0.3">
      <c r="A225" s="78">
        <v>223</v>
      </c>
      <c r="B225" s="78">
        <v>170701229</v>
      </c>
      <c r="C225" s="78">
        <v>13.5</v>
      </c>
      <c r="D225" s="78">
        <v>5</v>
      </c>
      <c r="E225" s="78">
        <v>5</v>
      </c>
      <c r="F225" s="78">
        <v>5</v>
      </c>
      <c r="G225" s="78">
        <v>14</v>
      </c>
      <c r="H225" s="78">
        <v>5</v>
      </c>
      <c r="I225" s="78">
        <v>23</v>
      </c>
      <c r="J225" s="78">
        <v>0</v>
      </c>
      <c r="K225" s="78">
        <v>20.75</v>
      </c>
      <c r="L225" s="78">
        <v>5</v>
      </c>
      <c r="M225" s="78">
        <v>20.75</v>
      </c>
      <c r="N225" s="78">
        <v>5</v>
      </c>
      <c r="O225" s="78" t="s">
        <v>51</v>
      </c>
      <c r="P225" s="6">
        <f t="shared" si="57"/>
        <v>16</v>
      </c>
      <c r="Q225" s="6">
        <f t="shared" si="58"/>
        <v>16</v>
      </c>
      <c r="R225" s="6">
        <f t="shared" si="59"/>
        <v>16</v>
      </c>
      <c r="S225" s="6">
        <f t="shared" si="60"/>
        <v>16</v>
      </c>
      <c r="T225" s="6">
        <f t="shared" si="61"/>
        <v>16</v>
      </c>
      <c r="U225" s="5">
        <f t="shared" si="62"/>
        <v>50</v>
      </c>
      <c r="V225" s="6">
        <f t="shared" si="63"/>
        <v>80</v>
      </c>
      <c r="W225" s="5">
        <f t="shared" si="64"/>
        <v>63.04347826086957</v>
      </c>
      <c r="X225" s="6">
        <f t="shared" si="65"/>
        <v>80</v>
      </c>
      <c r="Y225" s="5">
        <f t="shared" si="66"/>
        <v>62.162162162162161</v>
      </c>
      <c r="Z225" s="6">
        <f t="shared" si="67"/>
        <v>80</v>
      </c>
      <c r="AA225" s="5">
        <f t="shared" si="68"/>
        <v>85.833333333333329</v>
      </c>
      <c r="AB225" s="6">
        <f t="shared" si="69"/>
        <v>80</v>
      </c>
      <c r="AC225" s="5">
        <f t="shared" si="70"/>
        <v>85.833333333333329</v>
      </c>
      <c r="AD225" s="6">
        <f t="shared" si="71"/>
        <v>80</v>
      </c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</row>
    <row r="226" spans="1:46" x14ac:dyDescent="0.3">
      <c r="A226" s="78">
        <v>224</v>
      </c>
      <c r="B226" s="78">
        <v>170701230</v>
      </c>
      <c r="C226" s="78">
        <v>16</v>
      </c>
      <c r="D226" s="78">
        <v>5</v>
      </c>
      <c r="E226" s="78">
        <v>9</v>
      </c>
      <c r="F226" s="78">
        <v>5</v>
      </c>
      <c r="G226" s="78">
        <v>8</v>
      </c>
      <c r="H226" s="78">
        <v>5</v>
      </c>
      <c r="I226" s="78">
        <v>17</v>
      </c>
      <c r="J226" s="78">
        <v>5</v>
      </c>
      <c r="K226" s="78">
        <v>18.329999999999998</v>
      </c>
      <c r="L226" s="78">
        <v>5</v>
      </c>
      <c r="M226" s="78">
        <v>18.329999999999998</v>
      </c>
      <c r="N226" s="78">
        <v>5</v>
      </c>
      <c r="O226" s="78" t="s">
        <v>53</v>
      </c>
      <c r="P226" s="6">
        <f t="shared" si="57"/>
        <v>12</v>
      </c>
      <c r="Q226" s="6">
        <f t="shared" si="58"/>
        <v>12</v>
      </c>
      <c r="R226" s="6">
        <f t="shared" si="59"/>
        <v>12</v>
      </c>
      <c r="S226" s="6">
        <f t="shared" si="60"/>
        <v>12</v>
      </c>
      <c r="T226" s="6">
        <f t="shared" si="61"/>
        <v>12</v>
      </c>
      <c r="U226" s="5">
        <f t="shared" si="62"/>
        <v>56.756756756756758</v>
      </c>
      <c r="V226" s="6">
        <f t="shared" si="63"/>
        <v>60</v>
      </c>
      <c r="W226" s="5">
        <f t="shared" si="64"/>
        <v>58.695652173913047</v>
      </c>
      <c r="X226" s="6">
        <f t="shared" si="65"/>
        <v>60</v>
      </c>
      <c r="Y226" s="5">
        <f t="shared" si="66"/>
        <v>59.45945945945946</v>
      </c>
      <c r="Z226" s="6">
        <f t="shared" si="67"/>
        <v>60</v>
      </c>
      <c r="AA226" s="5">
        <f t="shared" si="68"/>
        <v>77.766666666666666</v>
      </c>
      <c r="AB226" s="6">
        <f t="shared" si="69"/>
        <v>60</v>
      </c>
      <c r="AC226" s="5">
        <f t="shared" si="70"/>
        <v>77.766666666666666</v>
      </c>
      <c r="AD226" s="6">
        <f t="shared" si="71"/>
        <v>60</v>
      </c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</row>
    <row r="227" spans="1:46" x14ac:dyDescent="0.3">
      <c r="A227" s="78">
        <v>225</v>
      </c>
      <c r="B227" s="78">
        <v>170701232</v>
      </c>
      <c r="C227" s="78">
        <v>26</v>
      </c>
      <c r="D227" s="78">
        <v>5</v>
      </c>
      <c r="E227" s="78">
        <v>8</v>
      </c>
      <c r="F227" s="78">
        <v>5</v>
      </c>
      <c r="G227" s="78">
        <v>12</v>
      </c>
      <c r="H227" s="78">
        <v>5</v>
      </c>
      <c r="I227" s="78">
        <v>21</v>
      </c>
      <c r="J227" s="78">
        <v>5</v>
      </c>
      <c r="K227" s="78">
        <v>20</v>
      </c>
      <c r="L227" s="78">
        <v>5</v>
      </c>
      <c r="M227" s="78">
        <v>20</v>
      </c>
      <c r="N227" s="78">
        <v>5</v>
      </c>
      <c r="O227" s="78" t="s">
        <v>51</v>
      </c>
      <c r="P227" s="6">
        <f t="shared" si="57"/>
        <v>16</v>
      </c>
      <c r="Q227" s="6">
        <f t="shared" si="58"/>
        <v>16</v>
      </c>
      <c r="R227" s="6">
        <f t="shared" si="59"/>
        <v>16</v>
      </c>
      <c r="S227" s="6">
        <f t="shared" si="60"/>
        <v>16</v>
      </c>
      <c r="T227" s="6">
        <f t="shared" si="61"/>
        <v>16</v>
      </c>
      <c r="U227" s="5">
        <f t="shared" si="62"/>
        <v>83.78378378378379</v>
      </c>
      <c r="V227" s="6">
        <f t="shared" si="63"/>
        <v>80</v>
      </c>
      <c r="W227" s="5">
        <f t="shared" si="64"/>
        <v>65.217391304347828</v>
      </c>
      <c r="X227" s="6">
        <f t="shared" si="65"/>
        <v>80</v>
      </c>
      <c r="Y227" s="5">
        <f t="shared" si="66"/>
        <v>70.270270270270274</v>
      </c>
      <c r="Z227" s="6">
        <f t="shared" si="67"/>
        <v>80</v>
      </c>
      <c r="AA227" s="5">
        <f t="shared" si="68"/>
        <v>83.333333333333343</v>
      </c>
      <c r="AB227" s="6">
        <f t="shared" si="69"/>
        <v>80</v>
      </c>
      <c r="AC227" s="5">
        <f t="shared" si="70"/>
        <v>83.333333333333343</v>
      </c>
      <c r="AD227" s="6">
        <f t="shared" si="71"/>
        <v>80</v>
      </c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</row>
    <row r="228" spans="1:46" x14ac:dyDescent="0.3">
      <c r="A228" s="78">
        <v>226</v>
      </c>
      <c r="B228" s="78">
        <v>170701233</v>
      </c>
      <c r="C228" s="78">
        <v>18</v>
      </c>
      <c r="D228" s="78">
        <v>5</v>
      </c>
      <c r="E228" s="78">
        <v>7</v>
      </c>
      <c r="F228" s="78">
        <v>5</v>
      </c>
      <c r="G228" s="78">
        <v>11</v>
      </c>
      <c r="H228" s="78">
        <v>5</v>
      </c>
      <c r="I228" s="78">
        <v>16</v>
      </c>
      <c r="J228" s="78">
        <v>5</v>
      </c>
      <c r="K228" s="78">
        <v>18.329999999999998</v>
      </c>
      <c r="L228" s="78">
        <v>5</v>
      </c>
      <c r="M228" s="78">
        <v>18.329999999999998</v>
      </c>
      <c r="N228" s="78">
        <v>5</v>
      </c>
      <c r="O228" s="78" t="s">
        <v>52</v>
      </c>
      <c r="P228" s="6">
        <f t="shared" si="57"/>
        <v>14</v>
      </c>
      <c r="Q228" s="6">
        <f t="shared" si="58"/>
        <v>14</v>
      </c>
      <c r="R228" s="6">
        <f t="shared" si="59"/>
        <v>14</v>
      </c>
      <c r="S228" s="6">
        <f t="shared" si="60"/>
        <v>14</v>
      </c>
      <c r="T228" s="6">
        <f t="shared" si="61"/>
        <v>14</v>
      </c>
      <c r="U228" s="5">
        <f t="shared" si="62"/>
        <v>62.162162162162161</v>
      </c>
      <c r="V228" s="6">
        <f t="shared" si="63"/>
        <v>70</v>
      </c>
      <c r="W228" s="5">
        <f t="shared" si="64"/>
        <v>60.869565217391312</v>
      </c>
      <c r="X228" s="6">
        <f t="shared" si="65"/>
        <v>70</v>
      </c>
      <c r="Y228" s="5">
        <f t="shared" si="66"/>
        <v>56.756756756756758</v>
      </c>
      <c r="Z228" s="6">
        <f t="shared" si="67"/>
        <v>70</v>
      </c>
      <c r="AA228" s="5">
        <f t="shared" si="68"/>
        <v>77.766666666666666</v>
      </c>
      <c r="AB228" s="6">
        <f t="shared" si="69"/>
        <v>70</v>
      </c>
      <c r="AC228" s="5">
        <f t="shared" si="70"/>
        <v>77.766666666666666</v>
      </c>
      <c r="AD228" s="6">
        <f t="shared" si="71"/>
        <v>70</v>
      </c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</row>
    <row r="229" spans="1:46" x14ac:dyDescent="0.3">
      <c r="A229" s="78">
        <v>227</v>
      </c>
      <c r="B229" s="78">
        <v>170701234</v>
      </c>
      <c r="C229" s="78">
        <v>24</v>
      </c>
      <c r="D229" s="78">
        <v>5</v>
      </c>
      <c r="E229" s="78">
        <v>16</v>
      </c>
      <c r="F229" s="78">
        <v>5</v>
      </c>
      <c r="G229" s="78">
        <v>14</v>
      </c>
      <c r="H229" s="78">
        <v>5</v>
      </c>
      <c r="I229" s="78">
        <v>22</v>
      </c>
      <c r="J229" s="78">
        <v>5</v>
      </c>
      <c r="K229" s="78">
        <v>19.16</v>
      </c>
      <c r="L229" s="78">
        <v>5</v>
      </c>
      <c r="M229" s="78">
        <v>19.16</v>
      </c>
      <c r="N229" s="78">
        <v>5</v>
      </c>
      <c r="O229" s="78" t="s">
        <v>50</v>
      </c>
      <c r="P229" s="6">
        <f t="shared" si="57"/>
        <v>18</v>
      </c>
      <c r="Q229" s="6">
        <f t="shared" si="58"/>
        <v>18</v>
      </c>
      <c r="R229" s="6">
        <f t="shared" si="59"/>
        <v>18</v>
      </c>
      <c r="S229" s="6">
        <f t="shared" si="60"/>
        <v>18</v>
      </c>
      <c r="T229" s="6">
        <f t="shared" si="61"/>
        <v>18</v>
      </c>
      <c r="U229" s="5">
        <f t="shared" si="62"/>
        <v>78.378378378378372</v>
      </c>
      <c r="V229" s="6">
        <f t="shared" si="63"/>
        <v>90</v>
      </c>
      <c r="W229" s="5">
        <f t="shared" si="64"/>
        <v>86.956521739130437</v>
      </c>
      <c r="X229" s="6">
        <f t="shared" si="65"/>
        <v>90</v>
      </c>
      <c r="Y229" s="5">
        <f t="shared" si="66"/>
        <v>72.972972972972968</v>
      </c>
      <c r="Z229" s="6">
        <f t="shared" si="67"/>
        <v>90</v>
      </c>
      <c r="AA229" s="5">
        <f t="shared" si="68"/>
        <v>80.533333333333331</v>
      </c>
      <c r="AB229" s="6">
        <f t="shared" si="69"/>
        <v>90</v>
      </c>
      <c r="AC229" s="5">
        <f t="shared" si="70"/>
        <v>80.533333333333331</v>
      </c>
      <c r="AD229" s="6">
        <f t="shared" si="71"/>
        <v>90</v>
      </c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</row>
    <row r="230" spans="1:46" x14ac:dyDescent="0.3">
      <c r="A230" s="78">
        <v>228</v>
      </c>
      <c r="B230" s="78">
        <v>170701235</v>
      </c>
      <c r="C230" s="78">
        <v>18</v>
      </c>
      <c r="D230" s="78">
        <v>5</v>
      </c>
      <c r="E230" s="78">
        <v>8</v>
      </c>
      <c r="F230" s="78">
        <v>5</v>
      </c>
      <c r="G230" s="78">
        <v>9</v>
      </c>
      <c r="H230" s="78">
        <v>5</v>
      </c>
      <c r="I230" s="78">
        <v>19</v>
      </c>
      <c r="J230" s="78">
        <v>5</v>
      </c>
      <c r="K230" s="78">
        <v>20.83</v>
      </c>
      <c r="L230" s="78">
        <v>5</v>
      </c>
      <c r="M230" s="78">
        <v>20.83</v>
      </c>
      <c r="N230" s="78">
        <v>5</v>
      </c>
      <c r="O230" s="78" t="s">
        <v>51</v>
      </c>
      <c r="P230" s="6">
        <f t="shared" si="57"/>
        <v>16</v>
      </c>
      <c r="Q230" s="6">
        <f t="shared" si="58"/>
        <v>16</v>
      </c>
      <c r="R230" s="6">
        <f t="shared" si="59"/>
        <v>16</v>
      </c>
      <c r="S230" s="6">
        <f t="shared" si="60"/>
        <v>16</v>
      </c>
      <c r="T230" s="6">
        <f t="shared" si="61"/>
        <v>16</v>
      </c>
      <c r="U230" s="5">
        <f t="shared" si="62"/>
        <v>62.162162162162161</v>
      </c>
      <c r="V230" s="6">
        <f t="shared" si="63"/>
        <v>80</v>
      </c>
      <c r="W230" s="5">
        <f t="shared" si="64"/>
        <v>58.695652173913047</v>
      </c>
      <c r="X230" s="6">
        <f t="shared" si="65"/>
        <v>80</v>
      </c>
      <c r="Y230" s="5">
        <f t="shared" si="66"/>
        <v>64.86486486486487</v>
      </c>
      <c r="Z230" s="6">
        <f t="shared" si="67"/>
        <v>80</v>
      </c>
      <c r="AA230" s="5">
        <f t="shared" si="68"/>
        <v>86.1</v>
      </c>
      <c r="AB230" s="6">
        <f t="shared" si="69"/>
        <v>80</v>
      </c>
      <c r="AC230" s="5">
        <f t="shared" si="70"/>
        <v>86.1</v>
      </c>
      <c r="AD230" s="6">
        <f t="shared" si="71"/>
        <v>80</v>
      </c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</row>
    <row r="231" spans="1:46" x14ac:dyDescent="0.3">
      <c r="A231" s="78">
        <v>229</v>
      </c>
      <c r="B231" s="78">
        <v>170701236</v>
      </c>
      <c r="C231" s="78">
        <v>21</v>
      </c>
      <c r="D231" s="78">
        <v>5</v>
      </c>
      <c r="E231" s="78">
        <v>11</v>
      </c>
      <c r="F231" s="78">
        <v>5</v>
      </c>
      <c r="G231" s="78">
        <v>11</v>
      </c>
      <c r="H231" s="78">
        <v>5</v>
      </c>
      <c r="I231" s="78">
        <v>16</v>
      </c>
      <c r="J231" s="78">
        <v>5</v>
      </c>
      <c r="K231" s="78">
        <v>19.16</v>
      </c>
      <c r="L231" s="78">
        <v>5</v>
      </c>
      <c r="M231" s="78">
        <v>19.16</v>
      </c>
      <c r="N231" s="78">
        <v>5</v>
      </c>
      <c r="O231" s="78" t="s">
        <v>51</v>
      </c>
      <c r="P231" s="6">
        <f t="shared" si="57"/>
        <v>16</v>
      </c>
      <c r="Q231" s="6">
        <f t="shared" si="58"/>
        <v>16</v>
      </c>
      <c r="R231" s="6">
        <f t="shared" si="59"/>
        <v>16</v>
      </c>
      <c r="S231" s="6">
        <f t="shared" si="60"/>
        <v>16</v>
      </c>
      <c r="T231" s="6">
        <f t="shared" si="61"/>
        <v>16</v>
      </c>
      <c r="U231" s="5">
        <f t="shared" si="62"/>
        <v>70.270270270270274</v>
      </c>
      <c r="V231" s="6">
        <f t="shared" si="63"/>
        <v>80</v>
      </c>
      <c r="W231" s="5">
        <f t="shared" si="64"/>
        <v>69.565217391304344</v>
      </c>
      <c r="X231" s="6">
        <f t="shared" si="65"/>
        <v>80</v>
      </c>
      <c r="Y231" s="5">
        <f t="shared" si="66"/>
        <v>56.756756756756758</v>
      </c>
      <c r="Z231" s="6">
        <f t="shared" si="67"/>
        <v>80</v>
      </c>
      <c r="AA231" s="5">
        <f t="shared" si="68"/>
        <v>80.533333333333331</v>
      </c>
      <c r="AB231" s="6">
        <f t="shared" si="69"/>
        <v>80</v>
      </c>
      <c r="AC231" s="5">
        <f t="shared" si="70"/>
        <v>80.533333333333331</v>
      </c>
      <c r="AD231" s="6">
        <f t="shared" si="71"/>
        <v>80</v>
      </c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</row>
    <row r="232" spans="1:46" x14ac:dyDescent="0.3">
      <c r="A232" s="78">
        <v>230</v>
      </c>
      <c r="B232" s="78">
        <v>170701238</v>
      </c>
      <c r="C232" s="78">
        <v>29</v>
      </c>
      <c r="D232" s="78">
        <v>5</v>
      </c>
      <c r="E232" s="78">
        <v>13</v>
      </c>
      <c r="F232" s="78">
        <v>5</v>
      </c>
      <c r="G232" s="78">
        <v>5</v>
      </c>
      <c r="H232" s="78">
        <v>5</v>
      </c>
      <c r="I232" s="78">
        <v>20</v>
      </c>
      <c r="J232" s="78">
        <v>5</v>
      </c>
      <c r="K232" s="78">
        <v>16.66</v>
      </c>
      <c r="L232" s="78">
        <v>5</v>
      </c>
      <c r="M232" s="78">
        <v>16.66</v>
      </c>
      <c r="N232" s="78">
        <v>5</v>
      </c>
      <c r="O232" s="78" t="s">
        <v>51</v>
      </c>
      <c r="P232" s="6">
        <f t="shared" si="57"/>
        <v>16</v>
      </c>
      <c r="Q232" s="6">
        <f t="shared" si="58"/>
        <v>16</v>
      </c>
      <c r="R232" s="6">
        <f t="shared" si="59"/>
        <v>16</v>
      </c>
      <c r="S232" s="6">
        <f t="shared" si="60"/>
        <v>16</v>
      </c>
      <c r="T232" s="6">
        <f t="shared" si="61"/>
        <v>16</v>
      </c>
      <c r="U232" s="5">
        <f t="shared" si="62"/>
        <v>91.891891891891902</v>
      </c>
      <c r="V232" s="6">
        <f t="shared" si="63"/>
        <v>80</v>
      </c>
      <c r="W232" s="5">
        <f t="shared" si="64"/>
        <v>60.869565217391312</v>
      </c>
      <c r="X232" s="6">
        <f t="shared" si="65"/>
        <v>80</v>
      </c>
      <c r="Y232" s="5">
        <f t="shared" si="66"/>
        <v>67.567567567567565</v>
      </c>
      <c r="Z232" s="6">
        <f t="shared" si="67"/>
        <v>80</v>
      </c>
      <c r="AA232" s="5">
        <f t="shared" si="68"/>
        <v>72.2</v>
      </c>
      <c r="AB232" s="6">
        <f t="shared" si="69"/>
        <v>80</v>
      </c>
      <c r="AC232" s="5">
        <f t="shared" si="70"/>
        <v>72.2</v>
      </c>
      <c r="AD232" s="6">
        <f t="shared" si="71"/>
        <v>80</v>
      </c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</row>
    <row r="233" spans="1:46" x14ac:dyDescent="0.3">
      <c r="A233" s="78">
        <v>231</v>
      </c>
      <c r="B233" s="78">
        <v>170701239</v>
      </c>
      <c r="C233" s="78">
        <v>29</v>
      </c>
      <c r="D233" s="78">
        <v>5</v>
      </c>
      <c r="E233" s="78">
        <v>17</v>
      </c>
      <c r="F233" s="78">
        <v>5</v>
      </c>
      <c r="G233" s="78">
        <v>12</v>
      </c>
      <c r="H233" s="78">
        <v>5</v>
      </c>
      <c r="I233" s="78">
        <v>19</v>
      </c>
      <c r="J233" s="78">
        <v>5</v>
      </c>
      <c r="K233" s="78">
        <v>20</v>
      </c>
      <c r="L233" s="78">
        <v>5</v>
      </c>
      <c r="M233" s="78">
        <v>20</v>
      </c>
      <c r="N233" s="78">
        <v>5</v>
      </c>
      <c r="O233" s="78" t="s">
        <v>50</v>
      </c>
      <c r="P233" s="6">
        <f t="shared" si="57"/>
        <v>18</v>
      </c>
      <c r="Q233" s="6">
        <f t="shared" si="58"/>
        <v>18</v>
      </c>
      <c r="R233" s="6">
        <f t="shared" si="59"/>
        <v>18</v>
      </c>
      <c r="S233" s="6">
        <f t="shared" si="60"/>
        <v>18</v>
      </c>
      <c r="T233" s="6">
        <f t="shared" si="61"/>
        <v>18</v>
      </c>
      <c r="U233" s="5">
        <f t="shared" si="62"/>
        <v>91.891891891891902</v>
      </c>
      <c r="V233" s="6">
        <f t="shared" si="63"/>
        <v>90</v>
      </c>
      <c r="W233" s="5">
        <f t="shared" si="64"/>
        <v>84.782608695652172</v>
      </c>
      <c r="X233" s="6">
        <f t="shared" si="65"/>
        <v>90</v>
      </c>
      <c r="Y233" s="5">
        <f t="shared" si="66"/>
        <v>64.86486486486487</v>
      </c>
      <c r="Z233" s="6">
        <f t="shared" si="67"/>
        <v>90</v>
      </c>
      <c r="AA233" s="5">
        <f t="shared" si="68"/>
        <v>83.333333333333343</v>
      </c>
      <c r="AB233" s="6">
        <f t="shared" si="69"/>
        <v>90</v>
      </c>
      <c r="AC233" s="5">
        <f t="shared" si="70"/>
        <v>83.333333333333343</v>
      </c>
      <c r="AD233" s="6">
        <f t="shared" si="71"/>
        <v>90</v>
      </c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</row>
    <row r="234" spans="1:46" x14ac:dyDescent="0.3">
      <c r="A234" s="78">
        <v>232</v>
      </c>
      <c r="B234" s="78">
        <v>170701240</v>
      </c>
      <c r="C234" s="78">
        <v>29</v>
      </c>
      <c r="D234" s="78">
        <v>5</v>
      </c>
      <c r="E234" s="78">
        <v>18</v>
      </c>
      <c r="F234" s="78">
        <v>5</v>
      </c>
      <c r="G234" s="78">
        <v>11</v>
      </c>
      <c r="H234" s="78">
        <v>5</v>
      </c>
      <c r="I234" s="78">
        <v>17</v>
      </c>
      <c r="J234" s="78">
        <v>5</v>
      </c>
      <c r="K234" s="78">
        <v>20</v>
      </c>
      <c r="L234" s="78">
        <v>5</v>
      </c>
      <c r="M234" s="78">
        <v>20</v>
      </c>
      <c r="N234" s="78">
        <v>5</v>
      </c>
      <c r="O234" s="78" t="s">
        <v>51</v>
      </c>
      <c r="P234" s="6">
        <f t="shared" si="57"/>
        <v>16</v>
      </c>
      <c r="Q234" s="6">
        <f t="shared" si="58"/>
        <v>16</v>
      </c>
      <c r="R234" s="6">
        <f t="shared" si="59"/>
        <v>16</v>
      </c>
      <c r="S234" s="6">
        <f t="shared" si="60"/>
        <v>16</v>
      </c>
      <c r="T234" s="6">
        <f t="shared" si="61"/>
        <v>16</v>
      </c>
      <c r="U234" s="5">
        <f t="shared" si="62"/>
        <v>91.891891891891902</v>
      </c>
      <c r="V234" s="6">
        <f t="shared" si="63"/>
        <v>80</v>
      </c>
      <c r="W234" s="5">
        <f t="shared" si="64"/>
        <v>84.782608695652172</v>
      </c>
      <c r="X234" s="6">
        <f t="shared" si="65"/>
        <v>80</v>
      </c>
      <c r="Y234" s="5">
        <f t="shared" si="66"/>
        <v>59.45945945945946</v>
      </c>
      <c r="Z234" s="6">
        <f t="shared" si="67"/>
        <v>80</v>
      </c>
      <c r="AA234" s="5">
        <f t="shared" si="68"/>
        <v>83.333333333333343</v>
      </c>
      <c r="AB234" s="6">
        <f t="shared" si="69"/>
        <v>80</v>
      </c>
      <c r="AC234" s="5">
        <f t="shared" si="70"/>
        <v>83.333333333333343</v>
      </c>
      <c r="AD234" s="6">
        <f t="shared" si="71"/>
        <v>80</v>
      </c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</row>
    <row r="235" spans="1:46" x14ac:dyDescent="0.3">
      <c r="A235" s="78">
        <v>233</v>
      </c>
      <c r="B235" s="78">
        <v>170701241</v>
      </c>
      <c r="C235" s="78">
        <v>27</v>
      </c>
      <c r="D235" s="78">
        <v>5</v>
      </c>
      <c r="E235" s="78">
        <v>12</v>
      </c>
      <c r="F235" s="78">
        <v>5</v>
      </c>
      <c r="G235" s="78">
        <v>12</v>
      </c>
      <c r="H235" s="78">
        <v>5</v>
      </c>
      <c r="I235" s="78">
        <v>22</v>
      </c>
      <c r="J235" s="78">
        <v>5</v>
      </c>
      <c r="K235" s="78">
        <v>20</v>
      </c>
      <c r="L235" s="78">
        <v>5</v>
      </c>
      <c r="M235" s="78">
        <v>20</v>
      </c>
      <c r="N235" s="78">
        <v>5</v>
      </c>
      <c r="O235" s="78" t="s">
        <v>51</v>
      </c>
      <c r="P235" s="6">
        <f t="shared" si="57"/>
        <v>16</v>
      </c>
      <c r="Q235" s="6">
        <f t="shared" si="58"/>
        <v>16</v>
      </c>
      <c r="R235" s="6">
        <f t="shared" si="59"/>
        <v>16</v>
      </c>
      <c r="S235" s="6">
        <f t="shared" si="60"/>
        <v>16</v>
      </c>
      <c r="T235" s="6">
        <f t="shared" si="61"/>
        <v>16</v>
      </c>
      <c r="U235" s="5">
        <f t="shared" si="62"/>
        <v>86.486486486486484</v>
      </c>
      <c r="V235" s="6">
        <f t="shared" si="63"/>
        <v>80</v>
      </c>
      <c r="W235" s="5">
        <f t="shared" si="64"/>
        <v>73.91304347826086</v>
      </c>
      <c r="X235" s="6">
        <f t="shared" si="65"/>
        <v>80</v>
      </c>
      <c r="Y235" s="5">
        <f t="shared" si="66"/>
        <v>72.972972972972968</v>
      </c>
      <c r="Z235" s="6">
        <f t="shared" si="67"/>
        <v>80</v>
      </c>
      <c r="AA235" s="5">
        <f t="shared" si="68"/>
        <v>83.333333333333343</v>
      </c>
      <c r="AB235" s="6">
        <f t="shared" si="69"/>
        <v>80</v>
      </c>
      <c r="AC235" s="5">
        <f t="shared" si="70"/>
        <v>83.333333333333343</v>
      </c>
      <c r="AD235" s="6">
        <f t="shared" si="71"/>
        <v>80</v>
      </c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</row>
    <row r="236" spans="1:46" x14ac:dyDescent="0.3">
      <c r="A236" s="78">
        <v>234</v>
      </c>
      <c r="B236" s="78">
        <v>170701242</v>
      </c>
      <c r="C236" s="78">
        <v>26</v>
      </c>
      <c r="D236" s="78">
        <v>5</v>
      </c>
      <c r="E236" s="78">
        <v>14</v>
      </c>
      <c r="F236" s="78">
        <v>5</v>
      </c>
      <c r="G236" s="78">
        <v>14</v>
      </c>
      <c r="H236" s="78">
        <v>5</v>
      </c>
      <c r="I236" s="78">
        <v>19</v>
      </c>
      <c r="J236" s="78">
        <v>5</v>
      </c>
      <c r="K236" s="78">
        <v>18.329999999999998</v>
      </c>
      <c r="L236" s="78">
        <v>5</v>
      </c>
      <c r="M236" s="78">
        <v>18.329999999999998</v>
      </c>
      <c r="N236" s="78">
        <v>5</v>
      </c>
      <c r="O236" s="78" t="s">
        <v>51</v>
      </c>
      <c r="P236" s="6">
        <f t="shared" si="57"/>
        <v>16</v>
      </c>
      <c r="Q236" s="6">
        <f t="shared" si="58"/>
        <v>16</v>
      </c>
      <c r="R236" s="6">
        <f t="shared" si="59"/>
        <v>16</v>
      </c>
      <c r="S236" s="6">
        <f t="shared" si="60"/>
        <v>16</v>
      </c>
      <c r="T236" s="6">
        <f t="shared" si="61"/>
        <v>16</v>
      </c>
      <c r="U236" s="5">
        <f t="shared" si="62"/>
        <v>83.78378378378379</v>
      </c>
      <c r="V236" s="6">
        <f t="shared" si="63"/>
        <v>80</v>
      </c>
      <c r="W236" s="5">
        <f t="shared" si="64"/>
        <v>82.608695652173907</v>
      </c>
      <c r="X236" s="6">
        <f t="shared" si="65"/>
        <v>80</v>
      </c>
      <c r="Y236" s="5">
        <f t="shared" si="66"/>
        <v>64.86486486486487</v>
      </c>
      <c r="Z236" s="6">
        <f t="shared" si="67"/>
        <v>80</v>
      </c>
      <c r="AA236" s="5">
        <f t="shared" si="68"/>
        <v>77.766666666666666</v>
      </c>
      <c r="AB236" s="6">
        <f t="shared" si="69"/>
        <v>80</v>
      </c>
      <c r="AC236" s="5">
        <f t="shared" si="70"/>
        <v>77.766666666666666</v>
      </c>
      <c r="AD236" s="6">
        <f t="shared" si="71"/>
        <v>80</v>
      </c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</row>
    <row r="237" spans="1:46" x14ac:dyDescent="0.3">
      <c r="A237" s="78">
        <v>235</v>
      </c>
      <c r="B237" s="78">
        <v>170701243</v>
      </c>
      <c r="C237" s="78">
        <v>5</v>
      </c>
      <c r="D237" s="78">
        <v>5</v>
      </c>
      <c r="E237" s="78">
        <v>0</v>
      </c>
      <c r="F237" s="78">
        <v>5</v>
      </c>
      <c r="G237" s="78">
        <v>9</v>
      </c>
      <c r="H237" s="78">
        <v>5</v>
      </c>
      <c r="I237" s="78">
        <v>21</v>
      </c>
      <c r="J237" s="78">
        <v>5</v>
      </c>
      <c r="K237" s="78">
        <v>18.329999999999998</v>
      </c>
      <c r="L237" s="78">
        <v>5</v>
      </c>
      <c r="M237" s="78">
        <v>18.329999999999998</v>
      </c>
      <c r="N237" s="78">
        <v>5</v>
      </c>
      <c r="O237" s="78" t="s">
        <v>53</v>
      </c>
      <c r="P237" s="6">
        <f t="shared" si="57"/>
        <v>12</v>
      </c>
      <c r="Q237" s="6">
        <f t="shared" si="58"/>
        <v>12</v>
      </c>
      <c r="R237" s="6">
        <f t="shared" si="59"/>
        <v>12</v>
      </c>
      <c r="S237" s="6">
        <f t="shared" si="60"/>
        <v>12</v>
      </c>
      <c r="T237" s="6">
        <f t="shared" si="61"/>
        <v>12</v>
      </c>
      <c r="U237" s="5">
        <f t="shared" si="62"/>
        <v>27.027027027027028</v>
      </c>
      <c r="V237" s="6">
        <f t="shared" si="63"/>
        <v>60</v>
      </c>
      <c r="W237" s="5">
        <f t="shared" si="64"/>
        <v>41.304347826086953</v>
      </c>
      <c r="X237" s="6">
        <f t="shared" si="65"/>
        <v>60</v>
      </c>
      <c r="Y237" s="5">
        <f t="shared" si="66"/>
        <v>70.270270270270274</v>
      </c>
      <c r="Z237" s="6">
        <f t="shared" si="67"/>
        <v>60</v>
      </c>
      <c r="AA237" s="5">
        <f t="shared" si="68"/>
        <v>77.766666666666666</v>
      </c>
      <c r="AB237" s="6">
        <f t="shared" si="69"/>
        <v>60</v>
      </c>
      <c r="AC237" s="5">
        <f t="shared" si="70"/>
        <v>77.766666666666666</v>
      </c>
      <c r="AD237" s="6">
        <f t="shared" si="71"/>
        <v>60</v>
      </c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</row>
    <row r="238" spans="1:46" x14ac:dyDescent="0.3">
      <c r="A238" s="78">
        <v>236</v>
      </c>
      <c r="B238" s="78">
        <v>170701244</v>
      </c>
      <c r="C238" s="78">
        <v>24</v>
      </c>
      <c r="D238" s="78">
        <v>5</v>
      </c>
      <c r="E238" s="78">
        <v>14</v>
      </c>
      <c r="F238" s="78">
        <v>5</v>
      </c>
      <c r="G238" s="78">
        <v>12</v>
      </c>
      <c r="H238" s="78">
        <v>5</v>
      </c>
      <c r="I238" s="78">
        <v>13</v>
      </c>
      <c r="J238" s="78">
        <v>5</v>
      </c>
      <c r="K238" s="78">
        <v>18.329999999999998</v>
      </c>
      <c r="L238" s="78">
        <v>5</v>
      </c>
      <c r="M238" s="78">
        <v>18.329999999999998</v>
      </c>
      <c r="N238" s="78">
        <v>5</v>
      </c>
      <c r="O238" s="78" t="s">
        <v>51</v>
      </c>
      <c r="P238" s="6">
        <f t="shared" si="57"/>
        <v>16</v>
      </c>
      <c r="Q238" s="6">
        <f t="shared" si="58"/>
        <v>16</v>
      </c>
      <c r="R238" s="6">
        <f t="shared" si="59"/>
        <v>16</v>
      </c>
      <c r="S238" s="6">
        <f t="shared" si="60"/>
        <v>16</v>
      </c>
      <c r="T238" s="6">
        <f t="shared" si="61"/>
        <v>16</v>
      </c>
      <c r="U238" s="5">
        <f t="shared" si="62"/>
        <v>78.378378378378372</v>
      </c>
      <c r="V238" s="6">
        <f t="shared" si="63"/>
        <v>80</v>
      </c>
      <c r="W238" s="5">
        <f t="shared" si="64"/>
        <v>78.260869565217391</v>
      </c>
      <c r="X238" s="6">
        <f t="shared" si="65"/>
        <v>80</v>
      </c>
      <c r="Y238" s="5">
        <f t="shared" si="66"/>
        <v>48.648648648648653</v>
      </c>
      <c r="Z238" s="6">
        <f t="shared" si="67"/>
        <v>80</v>
      </c>
      <c r="AA238" s="5">
        <f t="shared" si="68"/>
        <v>77.766666666666666</v>
      </c>
      <c r="AB238" s="6">
        <f t="shared" si="69"/>
        <v>80</v>
      </c>
      <c r="AC238" s="5">
        <f t="shared" si="70"/>
        <v>77.766666666666666</v>
      </c>
      <c r="AD238" s="6">
        <f t="shared" si="71"/>
        <v>80</v>
      </c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</row>
    <row r="239" spans="1:46" x14ac:dyDescent="0.3">
      <c r="A239" s="78">
        <v>237</v>
      </c>
      <c r="B239" s="78">
        <v>170701245</v>
      </c>
      <c r="C239" s="78">
        <v>21</v>
      </c>
      <c r="D239" s="78">
        <v>5</v>
      </c>
      <c r="E239" s="78">
        <v>7</v>
      </c>
      <c r="F239" s="78">
        <v>5</v>
      </c>
      <c r="G239" s="78">
        <v>13</v>
      </c>
      <c r="H239" s="78">
        <v>5</v>
      </c>
      <c r="I239" s="78">
        <v>22</v>
      </c>
      <c r="J239" s="78">
        <v>5</v>
      </c>
      <c r="K239" s="78">
        <v>19.16</v>
      </c>
      <c r="L239" s="78">
        <v>5</v>
      </c>
      <c r="M239" s="78">
        <v>19.16</v>
      </c>
      <c r="N239" s="78">
        <v>5</v>
      </c>
      <c r="O239" s="78" t="s">
        <v>51</v>
      </c>
      <c r="P239" s="6">
        <f t="shared" si="57"/>
        <v>16</v>
      </c>
      <c r="Q239" s="6">
        <f t="shared" si="58"/>
        <v>16</v>
      </c>
      <c r="R239" s="6">
        <f t="shared" si="59"/>
        <v>16</v>
      </c>
      <c r="S239" s="6">
        <f t="shared" si="60"/>
        <v>16</v>
      </c>
      <c r="T239" s="6">
        <f t="shared" si="61"/>
        <v>16</v>
      </c>
      <c r="U239" s="5">
        <f t="shared" si="62"/>
        <v>70.270270270270274</v>
      </c>
      <c r="V239" s="6">
        <f t="shared" si="63"/>
        <v>80</v>
      </c>
      <c r="W239" s="5">
        <f t="shared" si="64"/>
        <v>65.217391304347828</v>
      </c>
      <c r="X239" s="6">
        <f t="shared" si="65"/>
        <v>80</v>
      </c>
      <c r="Y239" s="5">
        <f t="shared" si="66"/>
        <v>72.972972972972968</v>
      </c>
      <c r="Z239" s="6">
        <f t="shared" si="67"/>
        <v>80</v>
      </c>
      <c r="AA239" s="5">
        <f t="shared" si="68"/>
        <v>80.533333333333331</v>
      </c>
      <c r="AB239" s="6">
        <f t="shared" si="69"/>
        <v>80</v>
      </c>
      <c r="AC239" s="5">
        <f t="shared" si="70"/>
        <v>80.533333333333331</v>
      </c>
      <c r="AD239" s="6">
        <f t="shared" si="71"/>
        <v>80</v>
      </c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</row>
    <row r="240" spans="1:46" x14ac:dyDescent="0.3">
      <c r="A240" s="78">
        <v>238</v>
      </c>
      <c r="B240" s="78">
        <v>170701246</v>
      </c>
      <c r="C240" s="78">
        <v>24</v>
      </c>
      <c r="D240" s="78">
        <v>5</v>
      </c>
      <c r="E240" s="78">
        <v>11</v>
      </c>
      <c r="F240" s="78">
        <v>5</v>
      </c>
      <c r="G240" s="78">
        <v>14</v>
      </c>
      <c r="H240" s="78">
        <v>5</v>
      </c>
      <c r="I240" s="78">
        <v>16</v>
      </c>
      <c r="J240" s="78">
        <v>5</v>
      </c>
      <c r="K240" s="78">
        <v>20</v>
      </c>
      <c r="L240" s="78">
        <v>5</v>
      </c>
      <c r="M240" s="78">
        <v>20</v>
      </c>
      <c r="N240" s="78">
        <v>5</v>
      </c>
      <c r="O240" s="78" t="s">
        <v>51</v>
      </c>
      <c r="P240" s="6">
        <f t="shared" si="57"/>
        <v>16</v>
      </c>
      <c r="Q240" s="6">
        <f t="shared" si="58"/>
        <v>16</v>
      </c>
      <c r="R240" s="6">
        <f t="shared" si="59"/>
        <v>16</v>
      </c>
      <c r="S240" s="6">
        <f t="shared" si="60"/>
        <v>16</v>
      </c>
      <c r="T240" s="6">
        <f t="shared" si="61"/>
        <v>16</v>
      </c>
      <c r="U240" s="5">
        <f t="shared" si="62"/>
        <v>78.378378378378372</v>
      </c>
      <c r="V240" s="6">
        <f t="shared" si="63"/>
        <v>80</v>
      </c>
      <c r="W240" s="5">
        <f t="shared" si="64"/>
        <v>76.08695652173914</v>
      </c>
      <c r="X240" s="6">
        <f t="shared" si="65"/>
        <v>80</v>
      </c>
      <c r="Y240" s="5">
        <f t="shared" si="66"/>
        <v>56.756756756756758</v>
      </c>
      <c r="Z240" s="6">
        <f t="shared" si="67"/>
        <v>80</v>
      </c>
      <c r="AA240" s="5">
        <f t="shared" si="68"/>
        <v>83.333333333333343</v>
      </c>
      <c r="AB240" s="6">
        <f t="shared" si="69"/>
        <v>80</v>
      </c>
      <c r="AC240" s="5">
        <f t="shared" si="70"/>
        <v>83.333333333333343</v>
      </c>
      <c r="AD240" s="6">
        <f t="shared" si="71"/>
        <v>80</v>
      </c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</row>
    <row r="241" spans="1:46" x14ac:dyDescent="0.3">
      <c r="A241" s="78">
        <v>239</v>
      </c>
      <c r="B241" s="78">
        <v>170701247</v>
      </c>
      <c r="C241" s="78">
        <v>29</v>
      </c>
      <c r="D241" s="78">
        <v>5</v>
      </c>
      <c r="E241" s="78">
        <v>13</v>
      </c>
      <c r="F241" s="78">
        <v>5</v>
      </c>
      <c r="G241" s="78">
        <v>10</v>
      </c>
      <c r="H241" s="78">
        <v>5</v>
      </c>
      <c r="I241" s="78">
        <v>18</v>
      </c>
      <c r="J241" s="78">
        <v>5</v>
      </c>
      <c r="K241" s="78">
        <v>20</v>
      </c>
      <c r="L241" s="78">
        <v>5</v>
      </c>
      <c r="M241" s="78">
        <v>20</v>
      </c>
      <c r="N241" s="78">
        <v>5</v>
      </c>
      <c r="O241" s="78" t="s">
        <v>51</v>
      </c>
      <c r="P241" s="6">
        <f t="shared" si="57"/>
        <v>16</v>
      </c>
      <c r="Q241" s="6">
        <f t="shared" si="58"/>
        <v>16</v>
      </c>
      <c r="R241" s="6">
        <f t="shared" si="59"/>
        <v>16</v>
      </c>
      <c r="S241" s="6">
        <f t="shared" si="60"/>
        <v>16</v>
      </c>
      <c r="T241" s="6">
        <f t="shared" si="61"/>
        <v>16</v>
      </c>
      <c r="U241" s="5">
        <f t="shared" si="62"/>
        <v>91.891891891891902</v>
      </c>
      <c r="V241" s="6">
        <f t="shared" si="63"/>
        <v>80</v>
      </c>
      <c r="W241" s="5">
        <f t="shared" si="64"/>
        <v>71.739130434782609</v>
      </c>
      <c r="X241" s="6">
        <f t="shared" si="65"/>
        <v>80</v>
      </c>
      <c r="Y241" s="5">
        <f t="shared" si="66"/>
        <v>62.162162162162161</v>
      </c>
      <c r="Z241" s="6">
        <f t="shared" si="67"/>
        <v>80</v>
      </c>
      <c r="AA241" s="5">
        <f t="shared" si="68"/>
        <v>83.333333333333343</v>
      </c>
      <c r="AB241" s="6">
        <f t="shared" si="69"/>
        <v>80</v>
      </c>
      <c r="AC241" s="5">
        <f t="shared" si="70"/>
        <v>83.333333333333343</v>
      </c>
      <c r="AD241" s="6">
        <f t="shared" si="71"/>
        <v>80</v>
      </c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</row>
    <row r="242" spans="1:46" x14ac:dyDescent="0.3">
      <c r="A242" s="78">
        <v>240</v>
      </c>
      <c r="B242" s="78">
        <v>170701248</v>
      </c>
      <c r="C242" s="78">
        <v>19</v>
      </c>
      <c r="D242" s="78">
        <v>5</v>
      </c>
      <c r="E242" s="78">
        <v>0</v>
      </c>
      <c r="F242" s="78">
        <v>5</v>
      </c>
      <c r="G242" s="78">
        <v>5</v>
      </c>
      <c r="H242" s="78">
        <v>5</v>
      </c>
      <c r="I242" s="78">
        <v>11</v>
      </c>
      <c r="J242" s="78">
        <v>5</v>
      </c>
      <c r="K242" s="78">
        <v>17.5</v>
      </c>
      <c r="L242" s="78">
        <v>5</v>
      </c>
      <c r="M242" s="78">
        <v>17.5</v>
      </c>
      <c r="N242" s="78">
        <v>5</v>
      </c>
      <c r="O242" s="78" t="s">
        <v>53</v>
      </c>
      <c r="P242" s="6">
        <f t="shared" si="57"/>
        <v>12</v>
      </c>
      <c r="Q242" s="6">
        <f t="shared" si="58"/>
        <v>12</v>
      </c>
      <c r="R242" s="6">
        <f t="shared" si="59"/>
        <v>12</v>
      </c>
      <c r="S242" s="6">
        <f t="shared" si="60"/>
        <v>12</v>
      </c>
      <c r="T242" s="6">
        <f t="shared" si="61"/>
        <v>12</v>
      </c>
      <c r="U242" s="5">
        <f t="shared" si="62"/>
        <v>64.86486486486487</v>
      </c>
      <c r="V242" s="6">
        <f t="shared" si="63"/>
        <v>60</v>
      </c>
      <c r="W242" s="5">
        <f t="shared" si="64"/>
        <v>32.608695652173914</v>
      </c>
      <c r="X242" s="6">
        <f t="shared" si="65"/>
        <v>60</v>
      </c>
      <c r="Y242" s="5">
        <f t="shared" si="66"/>
        <v>43.243243243243242</v>
      </c>
      <c r="Z242" s="6">
        <f t="shared" si="67"/>
        <v>60</v>
      </c>
      <c r="AA242" s="5">
        <f t="shared" si="68"/>
        <v>75</v>
      </c>
      <c r="AB242" s="6">
        <f t="shared" si="69"/>
        <v>60</v>
      </c>
      <c r="AC242" s="5">
        <f t="shared" si="70"/>
        <v>75</v>
      </c>
      <c r="AD242" s="6">
        <f t="shared" si="71"/>
        <v>60</v>
      </c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</row>
    <row r="243" spans="1:46" x14ac:dyDescent="0.3">
      <c r="A243" s="78">
        <v>241</v>
      </c>
      <c r="B243" s="78">
        <v>170701249</v>
      </c>
      <c r="C243" s="78">
        <v>31</v>
      </c>
      <c r="D243" s="78">
        <v>5</v>
      </c>
      <c r="E243" s="78">
        <v>13</v>
      </c>
      <c r="F243" s="78">
        <v>5</v>
      </c>
      <c r="G243" s="78">
        <v>13</v>
      </c>
      <c r="H243" s="78">
        <v>5</v>
      </c>
      <c r="I243" s="78">
        <v>22</v>
      </c>
      <c r="J243" s="78">
        <v>5</v>
      </c>
      <c r="K243" s="78">
        <v>17.5</v>
      </c>
      <c r="L243" s="78">
        <v>5</v>
      </c>
      <c r="M243" s="78">
        <v>17.5</v>
      </c>
      <c r="N243" s="78">
        <v>5</v>
      </c>
      <c r="O243" s="78" t="s">
        <v>50</v>
      </c>
      <c r="P243" s="6">
        <f t="shared" si="57"/>
        <v>18</v>
      </c>
      <c r="Q243" s="6">
        <f t="shared" si="58"/>
        <v>18</v>
      </c>
      <c r="R243" s="6">
        <f t="shared" si="59"/>
        <v>18</v>
      </c>
      <c r="S243" s="6">
        <f t="shared" si="60"/>
        <v>18</v>
      </c>
      <c r="T243" s="6">
        <f t="shared" si="61"/>
        <v>18</v>
      </c>
      <c r="U243" s="5">
        <f t="shared" si="62"/>
        <v>97.297297297297305</v>
      </c>
      <c r="V243" s="6">
        <f t="shared" si="63"/>
        <v>90</v>
      </c>
      <c r="W243" s="5">
        <f t="shared" si="64"/>
        <v>78.260869565217391</v>
      </c>
      <c r="X243" s="6">
        <f t="shared" si="65"/>
        <v>90</v>
      </c>
      <c r="Y243" s="5">
        <f t="shared" si="66"/>
        <v>72.972972972972968</v>
      </c>
      <c r="Z243" s="6">
        <f t="shared" si="67"/>
        <v>90</v>
      </c>
      <c r="AA243" s="5">
        <f t="shared" si="68"/>
        <v>75</v>
      </c>
      <c r="AB243" s="6">
        <f t="shared" si="69"/>
        <v>90</v>
      </c>
      <c r="AC243" s="5">
        <f t="shared" si="70"/>
        <v>75</v>
      </c>
      <c r="AD243" s="6">
        <f t="shared" si="71"/>
        <v>90</v>
      </c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</row>
    <row r="244" spans="1:46" x14ac:dyDescent="0.3">
      <c r="A244" s="78">
        <v>242</v>
      </c>
      <c r="B244" s="78">
        <v>170701250</v>
      </c>
      <c r="C244" s="78">
        <v>21</v>
      </c>
      <c r="D244" s="78">
        <v>5</v>
      </c>
      <c r="E244" s="78">
        <v>9</v>
      </c>
      <c r="F244" s="78">
        <v>5</v>
      </c>
      <c r="G244" s="78">
        <v>14</v>
      </c>
      <c r="H244" s="78">
        <v>5</v>
      </c>
      <c r="I244" s="78">
        <v>20</v>
      </c>
      <c r="J244" s="78">
        <v>5</v>
      </c>
      <c r="K244" s="78">
        <v>19.12</v>
      </c>
      <c r="L244" s="78">
        <v>5</v>
      </c>
      <c r="M244" s="78">
        <v>19.12</v>
      </c>
      <c r="N244" s="78">
        <v>5</v>
      </c>
      <c r="O244" s="78" t="s">
        <v>51</v>
      </c>
      <c r="P244" s="6">
        <f t="shared" si="57"/>
        <v>16</v>
      </c>
      <c r="Q244" s="6">
        <f t="shared" si="58"/>
        <v>16</v>
      </c>
      <c r="R244" s="6">
        <f t="shared" si="59"/>
        <v>16</v>
      </c>
      <c r="S244" s="6">
        <f t="shared" si="60"/>
        <v>16</v>
      </c>
      <c r="T244" s="6">
        <f t="shared" si="61"/>
        <v>16</v>
      </c>
      <c r="U244" s="5">
        <f t="shared" si="62"/>
        <v>70.270270270270274</v>
      </c>
      <c r="V244" s="6">
        <f t="shared" si="63"/>
        <v>80</v>
      </c>
      <c r="W244" s="5">
        <f t="shared" si="64"/>
        <v>71.739130434782609</v>
      </c>
      <c r="X244" s="6">
        <f t="shared" si="65"/>
        <v>80</v>
      </c>
      <c r="Y244" s="5">
        <f t="shared" si="66"/>
        <v>67.567567567567565</v>
      </c>
      <c r="Z244" s="6">
        <f t="shared" si="67"/>
        <v>80</v>
      </c>
      <c r="AA244" s="5">
        <f t="shared" si="68"/>
        <v>80.400000000000006</v>
      </c>
      <c r="AB244" s="6">
        <f t="shared" si="69"/>
        <v>80</v>
      </c>
      <c r="AC244" s="5">
        <f t="shared" si="70"/>
        <v>80.400000000000006</v>
      </c>
      <c r="AD244" s="6">
        <f t="shared" si="71"/>
        <v>80</v>
      </c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</row>
    <row r="245" spans="1:46" x14ac:dyDescent="0.3">
      <c r="A245" s="78">
        <v>243</v>
      </c>
      <c r="B245" s="78">
        <v>170701251</v>
      </c>
      <c r="C245" s="78">
        <v>26</v>
      </c>
      <c r="D245" s="78">
        <v>5</v>
      </c>
      <c r="E245" s="78">
        <v>13</v>
      </c>
      <c r="F245" s="78">
        <v>5</v>
      </c>
      <c r="G245" s="78">
        <v>11</v>
      </c>
      <c r="H245" s="78">
        <v>5</v>
      </c>
      <c r="I245" s="78">
        <v>21</v>
      </c>
      <c r="J245" s="78">
        <v>5</v>
      </c>
      <c r="K245" s="78">
        <v>20</v>
      </c>
      <c r="L245" s="78">
        <v>5</v>
      </c>
      <c r="M245" s="78">
        <v>20</v>
      </c>
      <c r="N245" s="78">
        <v>5</v>
      </c>
      <c r="O245" s="78" t="s">
        <v>51</v>
      </c>
      <c r="P245" s="6">
        <f t="shared" si="57"/>
        <v>16</v>
      </c>
      <c r="Q245" s="6">
        <f t="shared" si="58"/>
        <v>16</v>
      </c>
      <c r="R245" s="6">
        <f t="shared" si="59"/>
        <v>16</v>
      </c>
      <c r="S245" s="6">
        <f t="shared" si="60"/>
        <v>16</v>
      </c>
      <c r="T245" s="6">
        <f t="shared" si="61"/>
        <v>16</v>
      </c>
      <c r="U245" s="5">
        <f t="shared" si="62"/>
        <v>83.78378378378379</v>
      </c>
      <c r="V245" s="6">
        <f t="shared" si="63"/>
        <v>80</v>
      </c>
      <c r="W245" s="5">
        <f t="shared" si="64"/>
        <v>73.91304347826086</v>
      </c>
      <c r="X245" s="6">
        <f t="shared" si="65"/>
        <v>80</v>
      </c>
      <c r="Y245" s="5">
        <f t="shared" si="66"/>
        <v>70.270270270270274</v>
      </c>
      <c r="Z245" s="6">
        <f t="shared" si="67"/>
        <v>80</v>
      </c>
      <c r="AA245" s="5">
        <f t="shared" si="68"/>
        <v>83.333333333333343</v>
      </c>
      <c r="AB245" s="6">
        <f t="shared" si="69"/>
        <v>80</v>
      </c>
      <c r="AC245" s="5">
        <f t="shared" si="70"/>
        <v>83.333333333333343</v>
      </c>
      <c r="AD245" s="6">
        <f t="shared" si="71"/>
        <v>80</v>
      </c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</row>
    <row r="246" spans="1:46" x14ac:dyDescent="0.3">
      <c r="A246" s="78">
        <v>244</v>
      </c>
      <c r="B246" s="78">
        <v>170701252</v>
      </c>
      <c r="C246" s="78">
        <v>20</v>
      </c>
      <c r="D246" s="78">
        <v>5</v>
      </c>
      <c r="E246" s="78">
        <v>10</v>
      </c>
      <c r="F246" s="78">
        <v>5</v>
      </c>
      <c r="G246" s="78">
        <v>14</v>
      </c>
      <c r="H246" s="78">
        <v>5</v>
      </c>
      <c r="I246" s="78">
        <v>21</v>
      </c>
      <c r="J246" s="78">
        <v>5</v>
      </c>
      <c r="K246" s="78">
        <v>20</v>
      </c>
      <c r="L246" s="78">
        <v>5</v>
      </c>
      <c r="M246" s="78">
        <v>20</v>
      </c>
      <c r="N246" s="78">
        <v>5</v>
      </c>
      <c r="O246" s="78" t="s">
        <v>51</v>
      </c>
      <c r="P246" s="6">
        <f t="shared" si="57"/>
        <v>16</v>
      </c>
      <c r="Q246" s="6">
        <f t="shared" si="58"/>
        <v>16</v>
      </c>
      <c r="R246" s="6">
        <f t="shared" si="59"/>
        <v>16</v>
      </c>
      <c r="S246" s="6">
        <f t="shared" si="60"/>
        <v>16</v>
      </c>
      <c r="T246" s="6">
        <f t="shared" si="61"/>
        <v>16</v>
      </c>
      <c r="U246" s="5">
        <f t="shared" si="62"/>
        <v>67.567567567567565</v>
      </c>
      <c r="V246" s="6">
        <f t="shared" si="63"/>
        <v>80</v>
      </c>
      <c r="W246" s="5">
        <f t="shared" si="64"/>
        <v>73.91304347826086</v>
      </c>
      <c r="X246" s="6">
        <f t="shared" si="65"/>
        <v>80</v>
      </c>
      <c r="Y246" s="5">
        <f t="shared" si="66"/>
        <v>70.270270270270274</v>
      </c>
      <c r="Z246" s="6">
        <f t="shared" si="67"/>
        <v>80</v>
      </c>
      <c r="AA246" s="5">
        <f t="shared" si="68"/>
        <v>83.333333333333343</v>
      </c>
      <c r="AB246" s="6">
        <f t="shared" si="69"/>
        <v>80</v>
      </c>
      <c r="AC246" s="5">
        <f t="shared" si="70"/>
        <v>83.333333333333343</v>
      </c>
      <c r="AD246" s="6">
        <f t="shared" si="71"/>
        <v>80</v>
      </c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</row>
    <row r="247" spans="1:46" x14ac:dyDescent="0.3">
      <c r="A247" s="78">
        <v>245</v>
      </c>
      <c r="B247" s="78">
        <v>170701253</v>
      </c>
      <c r="C247" s="78">
        <v>31</v>
      </c>
      <c r="D247" s="78">
        <v>5</v>
      </c>
      <c r="E247" s="78">
        <v>18</v>
      </c>
      <c r="F247" s="78">
        <v>5</v>
      </c>
      <c r="G247" s="78">
        <v>14</v>
      </c>
      <c r="H247" s="78">
        <v>5</v>
      </c>
      <c r="I247" s="78">
        <v>15</v>
      </c>
      <c r="J247" s="78">
        <v>5</v>
      </c>
      <c r="K247" s="78">
        <v>19.16</v>
      </c>
      <c r="L247" s="78">
        <v>5</v>
      </c>
      <c r="M247" s="78">
        <v>19.16</v>
      </c>
      <c r="N247" s="78">
        <v>5</v>
      </c>
      <c r="O247" s="78" t="s">
        <v>51</v>
      </c>
      <c r="P247" s="6">
        <f t="shared" si="57"/>
        <v>16</v>
      </c>
      <c r="Q247" s="6">
        <f t="shared" si="58"/>
        <v>16</v>
      </c>
      <c r="R247" s="6">
        <f t="shared" si="59"/>
        <v>16</v>
      </c>
      <c r="S247" s="6">
        <f t="shared" si="60"/>
        <v>16</v>
      </c>
      <c r="T247" s="6">
        <f t="shared" si="61"/>
        <v>16</v>
      </c>
      <c r="U247" s="5">
        <f t="shared" si="62"/>
        <v>97.297297297297305</v>
      </c>
      <c r="V247" s="6">
        <f t="shared" si="63"/>
        <v>80</v>
      </c>
      <c r="W247" s="5">
        <f t="shared" si="64"/>
        <v>91.304347826086953</v>
      </c>
      <c r="X247" s="6">
        <f t="shared" si="65"/>
        <v>80</v>
      </c>
      <c r="Y247" s="5">
        <f t="shared" si="66"/>
        <v>54.054054054054056</v>
      </c>
      <c r="Z247" s="6">
        <f t="shared" si="67"/>
        <v>80</v>
      </c>
      <c r="AA247" s="5">
        <f t="shared" si="68"/>
        <v>80.533333333333331</v>
      </c>
      <c r="AB247" s="6">
        <f t="shared" si="69"/>
        <v>80</v>
      </c>
      <c r="AC247" s="5">
        <f t="shared" si="70"/>
        <v>80.533333333333331</v>
      </c>
      <c r="AD247" s="6">
        <f t="shared" si="71"/>
        <v>80</v>
      </c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</row>
    <row r="248" spans="1:46" x14ac:dyDescent="0.3">
      <c r="A248" s="78">
        <v>246</v>
      </c>
      <c r="B248" s="78">
        <v>170701254</v>
      </c>
      <c r="C248" s="78">
        <v>26</v>
      </c>
      <c r="D248" s="78">
        <v>5</v>
      </c>
      <c r="E248" s="78">
        <v>14</v>
      </c>
      <c r="F248" s="78">
        <v>5</v>
      </c>
      <c r="G248" s="78">
        <v>14</v>
      </c>
      <c r="H248" s="78">
        <v>5</v>
      </c>
      <c r="I248" s="78">
        <v>15</v>
      </c>
      <c r="J248" s="78">
        <v>5</v>
      </c>
      <c r="K248" s="78">
        <v>18.3</v>
      </c>
      <c r="L248" s="78">
        <v>5</v>
      </c>
      <c r="M248" s="78">
        <v>18.3</v>
      </c>
      <c r="N248" s="78">
        <v>5</v>
      </c>
      <c r="O248" s="78" t="s">
        <v>51</v>
      </c>
      <c r="P248" s="6">
        <f t="shared" si="57"/>
        <v>16</v>
      </c>
      <c r="Q248" s="6">
        <f t="shared" si="58"/>
        <v>16</v>
      </c>
      <c r="R248" s="6">
        <f t="shared" si="59"/>
        <v>16</v>
      </c>
      <c r="S248" s="6">
        <f t="shared" si="60"/>
        <v>16</v>
      </c>
      <c r="T248" s="6">
        <f t="shared" si="61"/>
        <v>16</v>
      </c>
      <c r="U248" s="5">
        <f t="shared" si="62"/>
        <v>83.78378378378379</v>
      </c>
      <c r="V248" s="6">
        <f t="shared" si="63"/>
        <v>80</v>
      </c>
      <c r="W248" s="5">
        <f t="shared" si="64"/>
        <v>82.608695652173907</v>
      </c>
      <c r="X248" s="6">
        <f t="shared" si="65"/>
        <v>80</v>
      </c>
      <c r="Y248" s="5">
        <f t="shared" si="66"/>
        <v>54.054054054054056</v>
      </c>
      <c r="Z248" s="6">
        <f t="shared" si="67"/>
        <v>80</v>
      </c>
      <c r="AA248" s="5">
        <f t="shared" si="68"/>
        <v>77.666666666666671</v>
      </c>
      <c r="AB248" s="6">
        <f t="shared" si="69"/>
        <v>80</v>
      </c>
      <c r="AC248" s="5">
        <f t="shared" si="70"/>
        <v>77.666666666666671</v>
      </c>
      <c r="AD248" s="6">
        <f t="shared" si="71"/>
        <v>80</v>
      </c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</row>
    <row r="249" spans="1:46" x14ac:dyDescent="0.3">
      <c r="A249" s="78">
        <v>247</v>
      </c>
      <c r="B249" s="78">
        <v>170701255</v>
      </c>
      <c r="C249" s="78">
        <v>24</v>
      </c>
      <c r="D249" s="78">
        <v>5</v>
      </c>
      <c r="E249" s="78">
        <v>9</v>
      </c>
      <c r="F249" s="78">
        <v>5</v>
      </c>
      <c r="G249" s="78">
        <v>11</v>
      </c>
      <c r="H249" s="78">
        <v>5</v>
      </c>
      <c r="I249" s="78">
        <v>19</v>
      </c>
      <c r="J249" s="78">
        <v>5</v>
      </c>
      <c r="K249" s="78">
        <v>18.3</v>
      </c>
      <c r="L249" s="78">
        <v>5</v>
      </c>
      <c r="M249" s="78">
        <v>18.3</v>
      </c>
      <c r="N249" s="78">
        <v>5</v>
      </c>
      <c r="O249" s="78" t="s">
        <v>51</v>
      </c>
      <c r="P249" s="6">
        <f t="shared" si="57"/>
        <v>16</v>
      </c>
      <c r="Q249" s="6">
        <f t="shared" si="58"/>
        <v>16</v>
      </c>
      <c r="R249" s="6">
        <f t="shared" si="59"/>
        <v>16</v>
      </c>
      <c r="S249" s="6">
        <f t="shared" si="60"/>
        <v>16</v>
      </c>
      <c r="T249" s="6">
        <f t="shared" si="61"/>
        <v>16</v>
      </c>
      <c r="U249" s="5">
        <f t="shared" si="62"/>
        <v>78.378378378378372</v>
      </c>
      <c r="V249" s="6">
        <f t="shared" si="63"/>
        <v>80</v>
      </c>
      <c r="W249" s="5">
        <f t="shared" si="64"/>
        <v>65.217391304347828</v>
      </c>
      <c r="X249" s="6">
        <f t="shared" si="65"/>
        <v>80</v>
      </c>
      <c r="Y249" s="5">
        <f t="shared" si="66"/>
        <v>64.86486486486487</v>
      </c>
      <c r="Z249" s="6">
        <f t="shared" si="67"/>
        <v>80</v>
      </c>
      <c r="AA249" s="5">
        <f t="shared" si="68"/>
        <v>77.666666666666671</v>
      </c>
      <c r="AB249" s="6">
        <f t="shared" si="69"/>
        <v>80</v>
      </c>
      <c r="AC249" s="5">
        <f t="shared" si="70"/>
        <v>77.666666666666671</v>
      </c>
      <c r="AD249" s="6">
        <f t="shared" si="71"/>
        <v>80</v>
      </c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</row>
    <row r="250" spans="1:46" x14ac:dyDescent="0.3">
      <c r="A250" s="78">
        <v>248</v>
      </c>
      <c r="B250" s="78">
        <v>170701256</v>
      </c>
      <c r="C250" s="78">
        <v>29</v>
      </c>
      <c r="D250" s="78">
        <v>5</v>
      </c>
      <c r="E250" s="78">
        <v>15</v>
      </c>
      <c r="F250" s="78">
        <v>5</v>
      </c>
      <c r="G250" s="78">
        <v>13</v>
      </c>
      <c r="H250" s="78">
        <v>5</v>
      </c>
      <c r="I250" s="78">
        <v>21</v>
      </c>
      <c r="J250" s="78">
        <v>5</v>
      </c>
      <c r="K250" s="78">
        <v>19.16</v>
      </c>
      <c r="L250" s="78">
        <v>5</v>
      </c>
      <c r="M250" s="78">
        <v>19.16</v>
      </c>
      <c r="N250" s="78">
        <v>5</v>
      </c>
      <c r="O250" s="78" t="s">
        <v>50</v>
      </c>
      <c r="P250" s="6">
        <f t="shared" si="57"/>
        <v>18</v>
      </c>
      <c r="Q250" s="6">
        <f t="shared" si="58"/>
        <v>18</v>
      </c>
      <c r="R250" s="6">
        <f t="shared" si="59"/>
        <v>18</v>
      </c>
      <c r="S250" s="6">
        <f t="shared" si="60"/>
        <v>18</v>
      </c>
      <c r="T250" s="6">
        <f t="shared" si="61"/>
        <v>18</v>
      </c>
      <c r="U250" s="5">
        <f t="shared" si="62"/>
        <v>91.891891891891902</v>
      </c>
      <c r="V250" s="6">
        <f t="shared" si="63"/>
        <v>90</v>
      </c>
      <c r="W250" s="5">
        <f t="shared" si="64"/>
        <v>82.608695652173907</v>
      </c>
      <c r="X250" s="6">
        <f t="shared" si="65"/>
        <v>90</v>
      </c>
      <c r="Y250" s="5">
        <f t="shared" si="66"/>
        <v>70.270270270270274</v>
      </c>
      <c r="Z250" s="6">
        <f t="shared" si="67"/>
        <v>90</v>
      </c>
      <c r="AA250" s="5">
        <f t="shared" si="68"/>
        <v>80.533333333333331</v>
      </c>
      <c r="AB250" s="6">
        <f t="shared" si="69"/>
        <v>90</v>
      </c>
      <c r="AC250" s="5">
        <f t="shared" si="70"/>
        <v>80.533333333333331</v>
      </c>
      <c r="AD250" s="6">
        <f t="shared" si="71"/>
        <v>90</v>
      </c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</row>
    <row r="251" spans="1:46" x14ac:dyDescent="0.3">
      <c r="A251" s="78">
        <v>249</v>
      </c>
      <c r="B251" s="78">
        <v>170701257</v>
      </c>
      <c r="C251" s="78">
        <v>29</v>
      </c>
      <c r="D251" s="78">
        <v>5</v>
      </c>
      <c r="E251" s="78">
        <v>18</v>
      </c>
      <c r="F251" s="78">
        <v>5</v>
      </c>
      <c r="G251" s="78">
        <v>12</v>
      </c>
      <c r="H251" s="78">
        <v>5</v>
      </c>
      <c r="I251" s="78">
        <v>19</v>
      </c>
      <c r="J251" s="78">
        <v>5</v>
      </c>
      <c r="K251" s="78">
        <v>20</v>
      </c>
      <c r="L251" s="78">
        <v>5</v>
      </c>
      <c r="M251" s="78">
        <v>20</v>
      </c>
      <c r="N251" s="78">
        <v>5</v>
      </c>
      <c r="O251" s="78" t="s">
        <v>50</v>
      </c>
      <c r="P251" s="6">
        <f t="shared" si="57"/>
        <v>18</v>
      </c>
      <c r="Q251" s="6">
        <f t="shared" si="58"/>
        <v>18</v>
      </c>
      <c r="R251" s="6">
        <f t="shared" si="59"/>
        <v>18</v>
      </c>
      <c r="S251" s="6">
        <f t="shared" si="60"/>
        <v>18</v>
      </c>
      <c r="T251" s="6">
        <f t="shared" si="61"/>
        <v>18</v>
      </c>
      <c r="U251" s="5">
        <f t="shared" si="62"/>
        <v>91.891891891891902</v>
      </c>
      <c r="V251" s="6">
        <f t="shared" si="63"/>
        <v>90</v>
      </c>
      <c r="W251" s="5">
        <f t="shared" si="64"/>
        <v>86.956521739130437</v>
      </c>
      <c r="X251" s="6">
        <f t="shared" si="65"/>
        <v>90</v>
      </c>
      <c r="Y251" s="5">
        <f t="shared" si="66"/>
        <v>64.86486486486487</v>
      </c>
      <c r="Z251" s="6">
        <f t="shared" si="67"/>
        <v>90</v>
      </c>
      <c r="AA251" s="5">
        <f t="shared" si="68"/>
        <v>83.333333333333343</v>
      </c>
      <c r="AB251" s="6">
        <f t="shared" si="69"/>
        <v>90</v>
      </c>
      <c r="AC251" s="5">
        <f t="shared" si="70"/>
        <v>83.333333333333343</v>
      </c>
      <c r="AD251" s="6">
        <f t="shared" si="71"/>
        <v>90</v>
      </c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</row>
    <row r="252" spans="1:46" x14ac:dyDescent="0.3">
      <c r="A252" s="78">
        <v>250</v>
      </c>
      <c r="B252" s="78">
        <v>170701258</v>
      </c>
      <c r="C252" s="78">
        <v>21</v>
      </c>
      <c r="D252" s="78">
        <v>5</v>
      </c>
      <c r="E252" s="78">
        <v>4</v>
      </c>
      <c r="F252" s="78">
        <v>5</v>
      </c>
      <c r="G252" s="78">
        <v>13</v>
      </c>
      <c r="H252" s="78">
        <v>5</v>
      </c>
      <c r="I252" s="78">
        <v>23</v>
      </c>
      <c r="J252" s="78">
        <v>5</v>
      </c>
      <c r="K252" s="78">
        <v>20</v>
      </c>
      <c r="L252" s="78">
        <v>5</v>
      </c>
      <c r="M252" s="78">
        <v>20</v>
      </c>
      <c r="N252" s="78">
        <v>5</v>
      </c>
      <c r="O252" s="78" t="s">
        <v>51</v>
      </c>
      <c r="P252" s="6">
        <f t="shared" si="57"/>
        <v>16</v>
      </c>
      <c r="Q252" s="6">
        <f t="shared" si="58"/>
        <v>16</v>
      </c>
      <c r="R252" s="6">
        <f t="shared" si="59"/>
        <v>16</v>
      </c>
      <c r="S252" s="6">
        <f t="shared" si="60"/>
        <v>16</v>
      </c>
      <c r="T252" s="6">
        <f t="shared" si="61"/>
        <v>16</v>
      </c>
      <c r="U252" s="5">
        <f t="shared" si="62"/>
        <v>70.270270270270274</v>
      </c>
      <c r="V252" s="6">
        <f t="shared" si="63"/>
        <v>80</v>
      </c>
      <c r="W252" s="5">
        <f t="shared" si="64"/>
        <v>58.695652173913047</v>
      </c>
      <c r="X252" s="6">
        <f t="shared" si="65"/>
        <v>80</v>
      </c>
      <c r="Y252" s="5">
        <f t="shared" si="66"/>
        <v>75.675675675675677</v>
      </c>
      <c r="Z252" s="6">
        <f t="shared" si="67"/>
        <v>80</v>
      </c>
      <c r="AA252" s="5">
        <f t="shared" si="68"/>
        <v>83.333333333333343</v>
      </c>
      <c r="AB252" s="6">
        <f t="shared" si="69"/>
        <v>80</v>
      </c>
      <c r="AC252" s="5">
        <f t="shared" si="70"/>
        <v>83.333333333333343</v>
      </c>
      <c r="AD252" s="6">
        <f t="shared" si="71"/>
        <v>80</v>
      </c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</row>
    <row r="253" spans="1:46" x14ac:dyDescent="0.3">
      <c r="A253" s="78">
        <v>251</v>
      </c>
      <c r="B253" s="78">
        <v>170701259</v>
      </c>
      <c r="C253" s="78">
        <v>29</v>
      </c>
      <c r="D253" s="78">
        <v>5</v>
      </c>
      <c r="E253" s="78">
        <v>15</v>
      </c>
      <c r="F253" s="78">
        <v>5</v>
      </c>
      <c r="G253" s="78">
        <v>9</v>
      </c>
      <c r="H253" s="78">
        <v>5</v>
      </c>
      <c r="I253" s="78">
        <v>21</v>
      </c>
      <c r="J253" s="78">
        <v>5</v>
      </c>
      <c r="K253" s="78">
        <v>19.16</v>
      </c>
      <c r="L253" s="78">
        <v>5</v>
      </c>
      <c r="M253" s="78">
        <v>19.16</v>
      </c>
      <c r="N253" s="78">
        <v>5</v>
      </c>
      <c r="O253" s="78" t="s">
        <v>51</v>
      </c>
      <c r="P253" s="6">
        <f t="shared" si="57"/>
        <v>16</v>
      </c>
      <c r="Q253" s="6">
        <f t="shared" si="58"/>
        <v>16</v>
      </c>
      <c r="R253" s="6">
        <f t="shared" si="59"/>
        <v>16</v>
      </c>
      <c r="S253" s="6">
        <f t="shared" si="60"/>
        <v>16</v>
      </c>
      <c r="T253" s="6">
        <f t="shared" si="61"/>
        <v>16</v>
      </c>
      <c r="U253" s="5">
        <f t="shared" si="62"/>
        <v>91.891891891891902</v>
      </c>
      <c r="V253" s="6">
        <f t="shared" si="63"/>
        <v>80</v>
      </c>
      <c r="W253" s="5">
        <f t="shared" si="64"/>
        <v>73.91304347826086</v>
      </c>
      <c r="X253" s="6">
        <f t="shared" si="65"/>
        <v>80</v>
      </c>
      <c r="Y253" s="5">
        <f t="shared" si="66"/>
        <v>70.270270270270274</v>
      </c>
      <c r="Z253" s="6">
        <f t="shared" si="67"/>
        <v>80</v>
      </c>
      <c r="AA253" s="5">
        <f t="shared" si="68"/>
        <v>80.533333333333331</v>
      </c>
      <c r="AB253" s="6">
        <f t="shared" si="69"/>
        <v>80</v>
      </c>
      <c r="AC253" s="5">
        <f t="shared" si="70"/>
        <v>80.533333333333331</v>
      </c>
      <c r="AD253" s="6">
        <f t="shared" si="71"/>
        <v>80</v>
      </c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</row>
    <row r="254" spans="1:46" x14ac:dyDescent="0.3">
      <c r="A254" s="78">
        <v>252</v>
      </c>
      <c r="B254" s="78">
        <v>170701260</v>
      </c>
      <c r="C254" s="78">
        <v>29</v>
      </c>
      <c r="D254" s="78">
        <v>5</v>
      </c>
      <c r="E254" s="78">
        <v>16</v>
      </c>
      <c r="F254" s="78">
        <v>5</v>
      </c>
      <c r="G254" s="78">
        <v>11</v>
      </c>
      <c r="H254" s="78">
        <v>5</v>
      </c>
      <c r="I254" s="78">
        <v>18</v>
      </c>
      <c r="J254" s="78">
        <v>5</v>
      </c>
      <c r="K254" s="78">
        <v>19.16</v>
      </c>
      <c r="L254" s="78">
        <v>5</v>
      </c>
      <c r="M254" s="78">
        <v>19.16</v>
      </c>
      <c r="N254" s="78">
        <v>5</v>
      </c>
      <c r="O254" s="78" t="s">
        <v>50</v>
      </c>
      <c r="P254" s="6">
        <f t="shared" si="57"/>
        <v>18</v>
      </c>
      <c r="Q254" s="6">
        <f t="shared" si="58"/>
        <v>18</v>
      </c>
      <c r="R254" s="6">
        <f t="shared" si="59"/>
        <v>18</v>
      </c>
      <c r="S254" s="6">
        <f t="shared" si="60"/>
        <v>18</v>
      </c>
      <c r="T254" s="6">
        <f t="shared" si="61"/>
        <v>18</v>
      </c>
      <c r="U254" s="5">
        <f t="shared" si="62"/>
        <v>91.891891891891902</v>
      </c>
      <c r="V254" s="6">
        <f t="shared" si="63"/>
        <v>90</v>
      </c>
      <c r="W254" s="5">
        <f t="shared" si="64"/>
        <v>80.434782608695656</v>
      </c>
      <c r="X254" s="6">
        <f t="shared" si="65"/>
        <v>90</v>
      </c>
      <c r="Y254" s="5">
        <f t="shared" si="66"/>
        <v>62.162162162162161</v>
      </c>
      <c r="Z254" s="6">
        <f t="shared" si="67"/>
        <v>90</v>
      </c>
      <c r="AA254" s="5">
        <f t="shared" si="68"/>
        <v>80.533333333333331</v>
      </c>
      <c r="AB254" s="6">
        <f t="shared" si="69"/>
        <v>90</v>
      </c>
      <c r="AC254" s="5">
        <f t="shared" si="70"/>
        <v>80.533333333333331</v>
      </c>
      <c r="AD254" s="6">
        <f t="shared" si="71"/>
        <v>90</v>
      </c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</row>
    <row r="255" spans="1:46" x14ac:dyDescent="0.3">
      <c r="A255" s="78">
        <v>253</v>
      </c>
      <c r="B255" s="78">
        <v>170701261</v>
      </c>
      <c r="C255" s="78">
        <v>15</v>
      </c>
      <c r="D255" s="78">
        <v>5</v>
      </c>
      <c r="E255" s="78">
        <v>2</v>
      </c>
      <c r="F255" s="78">
        <v>5</v>
      </c>
      <c r="G255" s="78">
        <v>14</v>
      </c>
      <c r="H255" s="78">
        <v>5</v>
      </c>
      <c r="I255" s="78">
        <v>22</v>
      </c>
      <c r="J255" s="78">
        <v>5</v>
      </c>
      <c r="K255" s="78">
        <v>20</v>
      </c>
      <c r="L255" s="78">
        <v>5</v>
      </c>
      <c r="M255" s="78">
        <v>20</v>
      </c>
      <c r="N255" s="78">
        <v>5</v>
      </c>
      <c r="O255" s="78" t="s">
        <v>52</v>
      </c>
      <c r="P255" s="6">
        <f t="shared" si="57"/>
        <v>14</v>
      </c>
      <c r="Q255" s="6">
        <f t="shared" si="58"/>
        <v>14</v>
      </c>
      <c r="R255" s="6">
        <f t="shared" si="59"/>
        <v>14</v>
      </c>
      <c r="S255" s="6">
        <f t="shared" si="60"/>
        <v>14</v>
      </c>
      <c r="T255" s="6">
        <f t="shared" si="61"/>
        <v>14</v>
      </c>
      <c r="U255" s="5">
        <f t="shared" si="62"/>
        <v>54.054054054054056</v>
      </c>
      <c r="V255" s="6">
        <f t="shared" si="63"/>
        <v>70</v>
      </c>
      <c r="W255" s="5">
        <f t="shared" si="64"/>
        <v>56.521739130434781</v>
      </c>
      <c r="X255" s="6">
        <f t="shared" si="65"/>
        <v>70</v>
      </c>
      <c r="Y255" s="5">
        <f t="shared" si="66"/>
        <v>72.972972972972968</v>
      </c>
      <c r="Z255" s="6">
        <f t="shared" si="67"/>
        <v>70</v>
      </c>
      <c r="AA255" s="5">
        <f t="shared" si="68"/>
        <v>83.333333333333343</v>
      </c>
      <c r="AB255" s="6">
        <f t="shared" si="69"/>
        <v>70</v>
      </c>
      <c r="AC255" s="5">
        <f t="shared" si="70"/>
        <v>83.333333333333343</v>
      </c>
      <c r="AD255" s="6">
        <f t="shared" si="71"/>
        <v>70</v>
      </c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</row>
    <row r="256" spans="1:46" x14ac:dyDescent="0.3">
      <c r="A256" s="78">
        <v>254</v>
      </c>
      <c r="B256" s="78">
        <v>170701262</v>
      </c>
      <c r="C256" s="78">
        <v>30</v>
      </c>
      <c r="D256" s="78">
        <v>5</v>
      </c>
      <c r="E256" s="78">
        <v>11</v>
      </c>
      <c r="F256" s="78">
        <v>5</v>
      </c>
      <c r="G256" s="78">
        <v>14</v>
      </c>
      <c r="H256" s="78">
        <v>5</v>
      </c>
      <c r="I256" s="78">
        <v>21</v>
      </c>
      <c r="J256" s="78">
        <v>5</v>
      </c>
      <c r="K256" s="78">
        <v>19.16</v>
      </c>
      <c r="L256" s="78">
        <v>5</v>
      </c>
      <c r="M256" s="78">
        <v>19.16</v>
      </c>
      <c r="N256" s="78">
        <v>5</v>
      </c>
      <c r="O256" s="78" t="s">
        <v>51</v>
      </c>
      <c r="P256" s="6">
        <f t="shared" si="57"/>
        <v>16</v>
      </c>
      <c r="Q256" s="6">
        <f t="shared" si="58"/>
        <v>16</v>
      </c>
      <c r="R256" s="6">
        <f t="shared" si="59"/>
        <v>16</v>
      </c>
      <c r="S256" s="6">
        <f t="shared" si="60"/>
        <v>16</v>
      </c>
      <c r="T256" s="6">
        <f t="shared" si="61"/>
        <v>16</v>
      </c>
      <c r="U256" s="5">
        <f t="shared" si="62"/>
        <v>94.594594594594597</v>
      </c>
      <c r="V256" s="6">
        <f t="shared" si="63"/>
        <v>80</v>
      </c>
      <c r="W256" s="5">
        <f t="shared" si="64"/>
        <v>76.08695652173914</v>
      </c>
      <c r="X256" s="6">
        <f t="shared" si="65"/>
        <v>80</v>
      </c>
      <c r="Y256" s="5">
        <f t="shared" si="66"/>
        <v>70.270270270270274</v>
      </c>
      <c r="Z256" s="6">
        <f t="shared" si="67"/>
        <v>80</v>
      </c>
      <c r="AA256" s="5">
        <f t="shared" si="68"/>
        <v>80.533333333333331</v>
      </c>
      <c r="AB256" s="6">
        <f t="shared" si="69"/>
        <v>80</v>
      </c>
      <c r="AC256" s="5">
        <f t="shared" si="70"/>
        <v>80.533333333333331</v>
      </c>
      <c r="AD256" s="6">
        <f t="shared" si="71"/>
        <v>80</v>
      </c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</row>
    <row r="257" spans="1:46" x14ac:dyDescent="0.3">
      <c r="A257" s="78">
        <v>255</v>
      </c>
      <c r="B257" s="78">
        <v>170701263</v>
      </c>
      <c r="C257" s="78">
        <v>27</v>
      </c>
      <c r="D257" s="78">
        <v>5</v>
      </c>
      <c r="E257" s="78">
        <v>1</v>
      </c>
      <c r="F257" s="78">
        <v>5</v>
      </c>
      <c r="G257" s="78">
        <v>14</v>
      </c>
      <c r="H257" s="78">
        <v>5</v>
      </c>
      <c r="I257" s="78">
        <v>25</v>
      </c>
      <c r="J257" s="78">
        <v>5</v>
      </c>
      <c r="K257" s="78">
        <v>20</v>
      </c>
      <c r="L257" s="78">
        <v>5</v>
      </c>
      <c r="M257" s="78">
        <v>20</v>
      </c>
      <c r="N257" s="78">
        <v>5</v>
      </c>
      <c r="O257" s="78" t="s">
        <v>51</v>
      </c>
      <c r="P257" s="6">
        <f t="shared" si="57"/>
        <v>16</v>
      </c>
      <c r="Q257" s="6">
        <f t="shared" si="58"/>
        <v>16</v>
      </c>
      <c r="R257" s="6">
        <f t="shared" si="59"/>
        <v>16</v>
      </c>
      <c r="S257" s="6">
        <f t="shared" si="60"/>
        <v>16</v>
      </c>
      <c r="T257" s="6">
        <f t="shared" si="61"/>
        <v>16</v>
      </c>
      <c r="U257" s="5">
        <f t="shared" si="62"/>
        <v>86.486486486486484</v>
      </c>
      <c r="V257" s="6">
        <f t="shared" si="63"/>
        <v>80</v>
      </c>
      <c r="W257" s="5">
        <f t="shared" si="64"/>
        <v>54.347826086956516</v>
      </c>
      <c r="X257" s="6">
        <f t="shared" si="65"/>
        <v>80</v>
      </c>
      <c r="Y257" s="5">
        <f t="shared" si="66"/>
        <v>81.081081081081081</v>
      </c>
      <c r="Z257" s="6">
        <f t="shared" si="67"/>
        <v>80</v>
      </c>
      <c r="AA257" s="5">
        <f t="shared" si="68"/>
        <v>83.333333333333343</v>
      </c>
      <c r="AB257" s="6">
        <f t="shared" si="69"/>
        <v>80</v>
      </c>
      <c r="AC257" s="5">
        <f t="shared" si="70"/>
        <v>83.333333333333343</v>
      </c>
      <c r="AD257" s="6">
        <f t="shared" si="71"/>
        <v>80</v>
      </c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</row>
    <row r="258" spans="1:46" x14ac:dyDescent="0.3">
      <c r="A258" s="78">
        <v>256</v>
      </c>
      <c r="B258" s="78">
        <v>170701264</v>
      </c>
      <c r="C258" s="78">
        <v>28</v>
      </c>
      <c r="D258" s="78">
        <v>5</v>
      </c>
      <c r="E258" s="78">
        <v>14</v>
      </c>
      <c r="F258" s="78">
        <v>5</v>
      </c>
      <c r="G258" s="78">
        <v>15</v>
      </c>
      <c r="H258" s="78">
        <v>5</v>
      </c>
      <c r="I258" s="78">
        <v>25</v>
      </c>
      <c r="J258" s="78">
        <v>5</v>
      </c>
      <c r="K258" s="78">
        <v>20</v>
      </c>
      <c r="L258" s="78">
        <v>5</v>
      </c>
      <c r="M258" s="78">
        <v>20</v>
      </c>
      <c r="N258" s="78">
        <v>5</v>
      </c>
      <c r="O258" s="78" t="s">
        <v>50</v>
      </c>
      <c r="P258" s="6">
        <f t="shared" si="57"/>
        <v>18</v>
      </c>
      <c r="Q258" s="6">
        <f t="shared" si="58"/>
        <v>18</v>
      </c>
      <c r="R258" s="6">
        <f t="shared" si="59"/>
        <v>18</v>
      </c>
      <c r="S258" s="6">
        <f t="shared" si="60"/>
        <v>18</v>
      </c>
      <c r="T258" s="6">
        <f t="shared" si="61"/>
        <v>18</v>
      </c>
      <c r="U258" s="5">
        <f t="shared" si="62"/>
        <v>89.189189189189193</v>
      </c>
      <c r="V258" s="6">
        <f t="shared" si="63"/>
        <v>90</v>
      </c>
      <c r="W258" s="5">
        <f t="shared" si="64"/>
        <v>84.782608695652172</v>
      </c>
      <c r="X258" s="6">
        <f t="shared" si="65"/>
        <v>90</v>
      </c>
      <c r="Y258" s="5">
        <f t="shared" si="66"/>
        <v>81.081081081081081</v>
      </c>
      <c r="Z258" s="6">
        <f t="shared" si="67"/>
        <v>90</v>
      </c>
      <c r="AA258" s="5">
        <f t="shared" si="68"/>
        <v>83.333333333333343</v>
      </c>
      <c r="AB258" s="6">
        <f t="shared" si="69"/>
        <v>90</v>
      </c>
      <c r="AC258" s="5">
        <f t="shared" si="70"/>
        <v>83.333333333333343</v>
      </c>
      <c r="AD258" s="6">
        <f t="shared" si="71"/>
        <v>90</v>
      </c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</row>
    <row r="259" spans="1:46" x14ac:dyDescent="0.3">
      <c r="A259" s="78">
        <v>257</v>
      </c>
      <c r="B259" s="78">
        <v>170701265</v>
      </c>
      <c r="C259" s="78">
        <v>26</v>
      </c>
      <c r="D259" s="78">
        <v>5</v>
      </c>
      <c r="E259" s="78">
        <v>11</v>
      </c>
      <c r="F259" s="78">
        <v>5</v>
      </c>
      <c r="G259" s="78">
        <v>12</v>
      </c>
      <c r="H259" s="78">
        <v>5</v>
      </c>
      <c r="I259" s="78">
        <v>23</v>
      </c>
      <c r="J259" s="78">
        <v>5</v>
      </c>
      <c r="K259" s="78">
        <v>19.16</v>
      </c>
      <c r="L259" s="78">
        <v>5</v>
      </c>
      <c r="M259" s="78">
        <v>19.16</v>
      </c>
      <c r="N259" s="78">
        <v>5</v>
      </c>
      <c r="O259" s="78" t="s">
        <v>50</v>
      </c>
      <c r="P259" s="6">
        <f t="shared" si="57"/>
        <v>18</v>
      </c>
      <c r="Q259" s="6">
        <f t="shared" si="58"/>
        <v>18</v>
      </c>
      <c r="R259" s="6">
        <f t="shared" si="59"/>
        <v>18</v>
      </c>
      <c r="S259" s="6">
        <f t="shared" si="60"/>
        <v>18</v>
      </c>
      <c r="T259" s="6">
        <f t="shared" si="61"/>
        <v>18</v>
      </c>
      <c r="U259" s="5">
        <f t="shared" si="62"/>
        <v>83.78378378378379</v>
      </c>
      <c r="V259" s="6">
        <f t="shared" si="63"/>
        <v>90</v>
      </c>
      <c r="W259" s="5">
        <f t="shared" si="64"/>
        <v>71.739130434782609</v>
      </c>
      <c r="X259" s="6">
        <f t="shared" si="65"/>
        <v>90</v>
      </c>
      <c r="Y259" s="5">
        <f t="shared" si="66"/>
        <v>75.675675675675677</v>
      </c>
      <c r="Z259" s="6">
        <f t="shared" si="67"/>
        <v>90</v>
      </c>
      <c r="AA259" s="5">
        <f t="shared" si="68"/>
        <v>80.533333333333331</v>
      </c>
      <c r="AB259" s="6">
        <f t="shared" si="69"/>
        <v>90</v>
      </c>
      <c r="AC259" s="5">
        <f t="shared" si="70"/>
        <v>80.533333333333331</v>
      </c>
      <c r="AD259" s="6">
        <f t="shared" si="71"/>
        <v>90</v>
      </c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</row>
    <row r="260" spans="1:46" x14ac:dyDescent="0.3">
      <c r="A260" s="78">
        <v>258</v>
      </c>
      <c r="B260" s="78">
        <v>170701266</v>
      </c>
      <c r="C260" s="78">
        <v>26</v>
      </c>
      <c r="D260" s="78">
        <v>5</v>
      </c>
      <c r="E260" s="78">
        <v>14</v>
      </c>
      <c r="F260" s="78">
        <v>5</v>
      </c>
      <c r="G260" s="78">
        <v>12</v>
      </c>
      <c r="H260" s="78">
        <v>5</v>
      </c>
      <c r="I260" s="78">
        <v>24</v>
      </c>
      <c r="J260" s="78">
        <v>5</v>
      </c>
      <c r="K260" s="78">
        <v>19.16</v>
      </c>
      <c r="L260" s="78">
        <v>5</v>
      </c>
      <c r="M260" s="78">
        <v>19.16</v>
      </c>
      <c r="N260" s="78">
        <v>5</v>
      </c>
      <c r="O260" s="78" t="s">
        <v>51</v>
      </c>
      <c r="P260" s="6">
        <f t="shared" ref="P260:P283" si="72">IF(O260="O",10,IF(O260="A+",9,IF(O260="A",8,IF(O260="B+",7,IF(O260="B",6,0)))))/5*10</f>
        <v>16</v>
      </c>
      <c r="Q260" s="6">
        <f t="shared" ref="Q260:Q283" si="73">P260</f>
        <v>16</v>
      </c>
      <c r="R260" s="6">
        <f t="shared" ref="R260:R283" si="74">P260</f>
        <v>16</v>
      </c>
      <c r="S260" s="6">
        <f t="shared" ref="S260:S283" si="75">P260</f>
        <v>16</v>
      </c>
      <c r="T260" s="6">
        <f t="shared" ref="T260:T283" si="76">P260</f>
        <v>16</v>
      </c>
      <c r="U260" s="5">
        <f t="shared" ref="U260:U283" si="77">(C260+D260)/37*100</f>
        <v>83.78378378378379</v>
      </c>
      <c r="V260" s="6">
        <f t="shared" ref="V260:V283" si="78">P260/20*100</f>
        <v>80</v>
      </c>
      <c r="W260" s="5">
        <f t="shared" ref="W260:W283" si="79">(E260+F260+G260+H260)/46*100</f>
        <v>78.260869565217391</v>
      </c>
      <c r="X260" s="6">
        <f t="shared" ref="X260:X283" si="80">Q260/20*100</f>
        <v>80</v>
      </c>
      <c r="Y260" s="5">
        <f t="shared" ref="Y260:Y283" si="81">(I260+J260)/37*100</f>
        <v>78.378378378378372</v>
      </c>
      <c r="Z260" s="6">
        <f t="shared" ref="Z260:Z283" si="82">R260/20*100</f>
        <v>80</v>
      </c>
      <c r="AA260" s="5">
        <f t="shared" ref="AA260:AA283" si="83">(K260+L260)/30*100</f>
        <v>80.533333333333331</v>
      </c>
      <c r="AB260" s="6">
        <f t="shared" ref="AB260:AB283" si="84">S260/20*100</f>
        <v>80</v>
      </c>
      <c r="AC260" s="5">
        <f t="shared" ref="AC260:AC283" si="85">(M260+N260)/30*100</f>
        <v>80.533333333333331</v>
      </c>
      <c r="AD260" s="6">
        <f t="shared" ref="AD260:AD283" si="86">T260/20*100</f>
        <v>80</v>
      </c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</row>
    <row r="261" spans="1:46" x14ac:dyDescent="0.3">
      <c r="A261" s="78">
        <v>259</v>
      </c>
      <c r="B261" s="78">
        <v>170701267</v>
      </c>
      <c r="C261" s="78">
        <v>31</v>
      </c>
      <c r="D261" s="78">
        <v>5</v>
      </c>
      <c r="E261" s="78">
        <v>14</v>
      </c>
      <c r="F261" s="78">
        <v>5</v>
      </c>
      <c r="G261" s="78">
        <v>12</v>
      </c>
      <c r="H261" s="78">
        <v>5</v>
      </c>
      <c r="I261" s="78">
        <v>23</v>
      </c>
      <c r="J261" s="78">
        <v>5</v>
      </c>
      <c r="K261" s="78">
        <v>20</v>
      </c>
      <c r="L261" s="78">
        <v>5</v>
      </c>
      <c r="M261" s="78">
        <v>20</v>
      </c>
      <c r="N261" s="78">
        <v>5</v>
      </c>
      <c r="O261" s="78" t="s">
        <v>50</v>
      </c>
      <c r="P261" s="6">
        <f t="shared" si="72"/>
        <v>18</v>
      </c>
      <c r="Q261" s="6">
        <f t="shared" si="73"/>
        <v>18</v>
      </c>
      <c r="R261" s="6">
        <f t="shared" si="74"/>
        <v>18</v>
      </c>
      <c r="S261" s="6">
        <f t="shared" si="75"/>
        <v>18</v>
      </c>
      <c r="T261" s="6">
        <f t="shared" si="76"/>
        <v>18</v>
      </c>
      <c r="U261" s="5">
        <f t="shared" si="77"/>
        <v>97.297297297297305</v>
      </c>
      <c r="V261" s="6">
        <f t="shared" si="78"/>
        <v>90</v>
      </c>
      <c r="W261" s="5">
        <f t="shared" si="79"/>
        <v>78.260869565217391</v>
      </c>
      <c r="X261" s="6">
        <f t="shared" si="80"/>
        <v>90</v>
      </c>
      <c r="Y261" s="5">
        <f t="shared" si="81"/>
        <v>75.675675675675677</v>
      </c>
      <c r="Z261" s="6">
        <f t="shared" si="82"/>
        <v>90</v>
      </c>
      <c r="AA261" s="5">
        <f t="shared" si="83"/>
        <v>83.333333333333343</v>
      </c>
      <c r="AB261" s="6">
        <f t="shared" si="84"/>
        <v>90</v>
      </c>
      <c r="AC261" s="5">
        <f t="shared" si="85"/>
        <v>83.333333333333343</v>
      </c>
      <c r="AD261" s="6">
        <f t="shared" si="86"/>
        <v>90</v>
      </c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</row>
    <row r="262" spans="1:46" x14ac:dyDescent="0.3">
      <c r="A262" s="78">
        <v>260</v>
      </c>
      <c r="B262" s="78">
        <v>170701268</v>
      </c>
      <c r="C262" s="78">
        <v>27</v>
      </c>
      <c r="D262" s="78">
        <v>5</v>
      </c>
      <c r="E262" s="78">
        <v>11</v>
      </c>
      <c r="F262" s="78">
        <v>5</v>
      </c>
      <c r="G262" s="78">
        <v>11</v>
      </c>
      <c r="H262" s="78">
        <v>5</v>
      </c>
      <c r="I262" s="78">
        <v>21</v>
      </c>
      <c r="J262" s="78">
        <v>5</v>
      </c>
      <c r="K262" s="78">
        <v>15.8</v>
      </c>
      <c r="L262" s="78">
        <v>5</v>
      </c>
      <c r="M262" s="78">
        <v>15.8</v>
      </c>
      <c r="N262" s="78">
        <v>5</v>
      </c>
      <c r="O262" s="78" t="s">
        <v>51</v>
      </c>
      <c r="P262" s="6">
        <f t="shared" si="72"/>
        <v>16</v>
      </c>
      <c r="Q262" s="6">
        <f t="shared" si="73"/>
        <v>16</v>
      </c>
      <c r="R262" s="6">
        <f t="shared" si="74"/>
        <v>16</v>
      </c>
      <c r="S262" s="6">
        <f t="shared" si="75"/>
        <v>16</v>
      </c>
      <c r="T262" s="6">
        <f t="shared" si="76"/>
        <v>16</v>
      </c>
      <c r="U262" s="5">
        <f t="shared" si="77"/>
        <v>86.486486486486484</v>
      </c>
      <c r="V262" s="6">
        <f t="shared" si="78"/>
        <v>80</v>
      </c>
      <c r="W262" s="5">
        <f t="shared" si="79"/>
        <v>69.565217391304344</v>
      </c>
      <c r="X262" s="6">
        <f t="shared" si="80"/>
        <v>80</v>
      </c>
      <c r="Y262" s="5">
        <f t="shared" si="81"/>
        <v>70.270270270270274</v>
      </c>
      <c r="Z262" s="6">
        <f t="shared" si="82"/>
        <v>80</v>
      </c>
      <c r="AA262" s="5">
        <f t="shared" si="83"/>
        <v>69.333333333333343</v>
      </c>
      <c r="AB262" s="6">
        <f t="shared" si="84"/>
        <v>80</v>
      </c>
      <c r="AC262" s="5">
        <f t="shared" si="85"/>
        <v>69.333333333333343</v>
      </c>
      <c r="AD262" s="6">
        <f t="shared" si="86"/>
        <v>80</v>
      </c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</row>
    <row r="263" spans="1:46" x14ac:dyDescent="0.3">
      <c r="A263" s="78">
        <v>261</v>
      </c>
      <c r="B263" s="78">
        <v>170701269</v>
      </c>
      <c r="C263" s="78">
        <v>23</v>
      </c>
      <c r="D263" s="78">
        <v>5</v>
      </c>
      <c r="E263" s="78">
        <v>15</v>
      </c>
      <c r="F263" s="78">
        <v>5</v>
      </c>
      <c r="G263" s="78">
        <v>11</v>
      </c>
      <c r="H263" s="78">
        <v>5</v>
      </c>
      <c r="I263" s="78">
        <v>26</v>
      </c>
      <c r="J263" s="78">
        <v>5</v>
      </c>
      <c r="K263" s="78">
        <v>20</v>
      </c>
      <c r="L263" s="78">
        <v>5</v>
      </c>
      <c r="M263" s="78">
        <v>20</v>
      </c>
      <c r="N263" s="78">
        <v>5</v>
      </c>
      <c r="O263" s="78" t="s">
        <v>51</v>
      </c>
      <c r="P263" s="6">
        <f t="shared" si="72"/>
        <v>16</v>
      </c>
      <c r="Q263" s="6">
        <f t="shared" si="73"/>
        <v>16</v>
      </c>
      <c r="R263" s="6">
        <f t="shared" si="74"/>
        <v>16</v>
      </c>
      <c r="S263" s="6">
        <f t="shared" si="75"/>
        <v>16</v>
      </c>
      <c r="T263" s="6">
        <f t="shared" si="76"/>
        <v>16</v>
      </c>
      <c r="U263" s="5">
        <f t="shared" si="77"/>
        <v>75.675675675675677</v>
      </c>
      <c r="V263" s="6">
        <f t="shared" si="78"/>
        <v>80</v>
      </c>
      <c r="W263" s="5">
        <f t="shared" si="79"/>
        <v>78.260869565217391</v>
      </c>
      <c r="X263" s="6">
        <f t="shared" si="80"/>
        <v>80</v>
      </c>
      <c r="Y263" s="5">
        <f t="shared" si="81"/>
        <v>83.78378378378379</v>
      </c>
      <c r="Z263" s="6">
        <f t="shared" si="82"/>
        <v>80</v>
      </c>
      <c r="AA263" s="5">
        <f t="shared" si="83"/>
        <v>83.333333333333343</v>
      </c>
      <c r="AB263" s="6">
        <f t="shared" si="84"/>
        <v>80</v>
      </c>
      <c r="AC263" s="5">
        <f t="shared" si="85"/>
        <v>83.333333333333343</v>
      </c>
      <c r="AD263" s="6">
        <f t="shared" si="86"/>
        <v>80</v>
      </c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</row>
    <row r="264" spans="1:46" x14ac:dyDescent="0.3">
      <c r="A264" s="78">
        <v>262</v>
      </c>
      <c r="B264" s="78">
        <v>170701270</v>
      </c>
      <c r="C264" s="78">
        <v>30</v>
      </c>
      <c r="D264" s="78">
        <v>5</v>
      </c>
      <c r="E264" s="78">
        <v>17</v>
      </c>
      <c r="F264" s="78">
        <v>5</v>
      </c>
      <c r="G264" s="78">
        <v>11</v>
      </c>
      <c r="H264" s="78">
        <v>5</v>
      </c>
      <c r="I264" s="78">
        <v>24</v>
      </c>
      <c r="J264" s="78">
        <v>5</v>
      </c>
      <c r="K264" s="78">
        <v>20</v>
      </c>
      <c r="L264" s="78">
        <v>5</v>
      </c>
      <c r="M264" s="78">
        <v>20</v>
      </c>
      <c r="N264" s="78">
        <v>5</v>
      </c>
      <c r="O264" s="78" t="s">
        <v>50</v>
      </c>
      <c r="P264" s="6">
        <f t="shared" si="72"/>
        <v>18</v>
      </c>
      <c r="Q264" s="6">
        <f t="shared" si="73"/>
        <v>18</v>
      </c>
      <c r="R264" s="6">
        <f t="shared" si="74"/>
        <v>18</v>
      </c>
      <c r="S264" s="6">
        <f t="shared" si="75"/>
        <v>18</v>
      </c>
      <c r="T264" s="6">
        <f t="shared" si="76"/>
        <v>18</v>
      </c>
      <c r="U264" s="5">
        <f t="shared" si="77"/>
        <v>94.594594594594597</v>
      </c>
      <c r="V264" s="6">
        <f t="shared" si="78"/>
        <v>90</v>
      </c>
      <c r="W264" s="5">
        <f t="shared" si="79"/>
        <v>82.608695652173907</v>
      </c>
      <c r="X264" s="6">
        <f t="shared" si="80"/>
        <v>90</v>
      </c>
      <c r="Y264" s="5">
        <f t="shared" si="81"/>
        <v>78.378378378378372</v>
      </c>
      <c r="Z264" s="6">
        <f t="shared" si="82"/>
        <v>90</v>
      </c>
      <c r="AA264" s="5">
        <f t="shared" si="83"/>
        <v>83.333333333333343</v>
      </c>
      <c r="AB264" s="6">
        <f t="shared" si="84"/>
        <v>90</v>
      </c>
      <c r="AC264" s="5">
        <f t="shared" si="85"/>
        <v>83.333333333333343</v>
      </c>
      <c r="AD264" s="6">
        <f t="shared" si="86"/>
        <v>90</v>
      </c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</row>
    <row r="265" spans="1:46" x14ac:dyDescent="0.3">
      <c r="A265" s="78">
        <v>263</v>
      </c>
      <c r="B265" s="78">
        <v>170701271</v>
      </c>
      <c r="C265" s="78">
        <v>28</v>
      </c>
      <c r="D265" s="78">
        <v>5</v>
      </c>
      <c r="E265" s="78">
        <v>16</v>
      </c>
      <c r="F265" s="78">
        <v>5</v>
      </c>
      <c r="G265" s="78">
        <v>12</v>
      </c>
      <c r="H265" s="78">
        <v>5</v>
      </c>
      <c r="I265" s="78">
        <v>24</v>
      </c>
      <c r="J265" s="78">
        <v>5</v>
      </c>
      <c r="K265" s="78">
        <v>20</v>
      </c>
      <c r="L265" s="78">
        <v>5</v>
      </c>
      <c r="M265" s="78">
        <v>20</v>
      </c>
      <c r="N265" s="78">
        <v>5</v>
      </c>
      <c r="O265" s="78" t="s">
        <v>50</v>
      </c>
      <c r="P265" s="6">
        <f t="shared" si="72"/>
        <v>18</v>
      </c>
      <c r="Q265" s="6">
        <f t="shared" si="73"/>
        <v>18</v>
      </c>
      <c r="R265" s="6">
        <f t="shared" si="74"/>
        <v>18</v>
      </c>
      <c r="S265" s="6">
        <f t="shared" si="75"/>
        <v>18</v>
      </c>
      <c r="T265" s="6">
        <f t="shared" si="76"/>
        <v>18</v>
      </c>
      <c r="U265" s="5">
        <f t="shared" si="77"/>
        <v>89.189189189189193</v>
      </c>
      <c r="V265" s="6">
        <f t="shared" si="78"/>
        <v>90</v>
      </c>
      <c r="W265" s="5">
        <f t="shared" si="79"/>
        <v>82.608695652173907</v>
      </c>
      <c r="X265" s="6">
        <f t="shared" si="80"/>
        <v>90</v>
      </c>
      <c r="Y265" s="5">
        <f t="shared" si="81"/>
        <v>78.378378378378372</v>
      </c>
      <c r="Z265" s="6">
        <f t="shared" si="82"/>
        <v>90</v>
      </c>
      <c r="AA265" s="5">
        <f t="shared" si="83"/>
        <v>83.333333333333343</v>
      </c>
      <c r="AB265" s="6">
        <f t="shared" si="84"/>
        <v>90</v>
      </c>
      <c r="AC265" s="5">
        <f t="shared" si="85"/>
        <v>83.333333333333343</v>
      </c>
      <c r="AD265" s="6">
        <f t="shared" si="86"/>
        <v>90</v>
      </c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</row>
    <row r="266" spans="1:46" x14ac:dyDescent="0.3">
      <c r="A266" s="78">
        <v>264</v>
      </c>
      <c r="B266" s="78">
        <v>170701272</v>
      </c>
      <c r="C266" s="78">
        <v>28</v>
      </c>
      <c r="D266" s="78">
        <v>5</v>
      </c>
      <c r="E266" s="78">
        <v>12</v>
      </c>
      <c r="F266" s="78">
        <v>5</v>
      </c>
      <c r="G266" s="78">
        <v>11</v>
      </c>
      <c r="H266" s="78">
        <v>5</v>
      </c>
      <c r="I266" s="78">
        <v>22</v>
      </c>
      <c r="J266" s="78">
        <v>5</v>
      </c>
      <c r="K266" s="78">
        <v>20</v>
      </c>
      <c r="L266" s="78">
        <v>5</v>
      </c>
      <c r="M266" s="78">
        <v>20</v>
      </c>
      <c r="N266" s="78">
        <v>5</v>
      </c>
      <c r="O266" s="78" t="s">
        <v>51</v>
      </c>
      <c r="P266" s="6">
        <f t="shared" si="72"/>
        <v>16</v>
      </c>
      <c r="Q266" s="6">
        <f t="shared" si="73"/>
        <v>16</v>
      </c>
      <c r="R266" s="6">
        <f t="shared" si="74"/>
        <v>16</v>
      </c>
      <c r="S266" s="6">
        <f t="shared" si="75"/>
        <v>16</v>
      </c>
      <c r="T266" s="6">
        <f t="shared" si="76"/>
        <v>16</v>
      </c>
      <c r="U266" s="5">
        <f t="shared" si="77"/>
        <v>89.189189189189193</v>
      </c>
      <c r="V266" s="6">
        <f t="shared" si="78"/>
        <v>80</v>
      </c>
      <c r="W266" s="5">
        <f t="shared" si="79"/>
        <v>71.739130434782609</v>
      </c>
      <c r="X266" s="6">
        <f t="shared" si="80"/>
        <v>80</v>
      </c>
      <c r="Y266" s="5">
        <f t="shared" si="81"/>
        <v>72.972972972972968</v>
      </c>
      <c r="Z266" s="6">
        <f t="shared" si="82"/>
        <v>80</v>
      </c>
      <c r="AA266" s="5">
        <f t="shared" si="83"/>
        <v>83.333333333333343</v>
      </c>
      <c r="AB266" s="6">
        <f t="shared" si="84"/>
        <v>80</v>
      </c>
      <c r="AC266" s="5">
        <f t="shared" si="85"/>
        <v>83.333333333333343</v>
      </c>
      <c r="AD266" s="6">
        <f t="shared" si="86"/>
        <v>80</v>
      </c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</row>
    <row r="267" spans="1:46" x14ac:dyDescent="0.3">
      <c r="A267" s="78">
        <v>265</v>
      </c>
      <c r="B267" s="78">
        <v>170701273</v>
      </c>
      <c r="C267" s="78">
        <v>28</v>
      </c>
      <c r="D267" s="78">
        <v>5</v>
      </c>
      <c r="E267" s="78">
        <v>13</v>
      </c>
      <c r="F267" s="78">
        <v>5</v>
      </c>
      <c r="G267" s="78">
        <v>12</v>
      </c>
      <c r="H267" s="78">
        <v>5</v>
      </c>
      <c r="I267" s="78">
        <v>22</v>
      </c>
      <c r="J267" s="78">
        <v>5</v>
      </c>
      <c r="K267" s="78">
        <v>20</v>
      </c>
      <c r="L267" s="78">
        <v>5</v>
      </c>
      <c r="M267" s="78">
        <v>20</v>
      </c>
      <c r="N267" s="78">
        <v>5</v>
      </c>
      <c r="O267" s="78" t="s">
        <v>50</v>
      </c>
      <c r="P267" s="6">
        <f t="shared" si="72"/>
        <v>18</v>
      </c>
      <c r="Q267" s="6">
        <f t="shared" si="73"/>
        <v>18</v>
      </c>
      <c r="R267" s="6">
        <f t="shared" si="74"/>
        <v>18</v>
      </c>
      <c r="S267" s="6">
        <f t="shared" si="75"/>
        <v>18</v>
      </c>
      <c r="T267" s="6">
        <f t="shared" si="76"/>
        <v>18</v>
      </c>
      <c r="U267" s="5">
        <f t="shared" si="77"/>
        <v>89.189189189189193</v>
      </c>
      <c r="V267" s="6">
        <f t="shared" si="78"/>
        <v>90</v>
      </c>
      <c r="W267" s="5">
        <f t="shared" si="79"/>
        <v>76.08695652173914</v>
      </c>
      <c r="X267" s="6">
        <f t="shared" si="80"/>
        <v>90</v>
      </c>
      <c r="Y267" s="5">
        <f t="shared" si="81"/>
        <v>72.972972972972968</v>
      </c>
      <c r="Z267" s="6">
        <f t="shared" si="82"/>
        <v>90</v>
      </c>
      <c r="AA267" s="5">
        <f t="shared" si="83"/>
        <v>83.333333333333343</v>
      </c>
      <c r="AB267" s="6">
        <f t="shared" si="84"/>
        <v>90</v>
      </c>
      <c r="AC267" s="5">
        <f t="shared" si="85"/>
        <v>83.333333333333343</v>
      </c>
      <c r="AD267" s="6">
        <f t="shared" si="86"/>
        <v>90</v>
      </c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</row>
    <row r="268" spans="1:46" x14ac:dyDescent="0.3">
      <c r="A268" s="78">
        <v>266</v>
      </c>
      <c r="B268" s="78">
        <v>170701274</v>
      </c>
      <c r="C268" s="78">
        <v>26</v>
      </c>
      <c r="D268" s="78">
        <v>5</v>
      </c>
      <c r="E268" s="78">
        <v>2</v>
      </c>
      <c r="F268" s="78">
        <v>5</v>
      </c>
      <c r="G268" s="78">
        <v>12</v>
      </c>
      <c r="H268" s="78">
        <v>5</v>
      </c>
      <c r="I268" s="78">
        <v>22</v>
      </c>
      <c r="J268" s="78">
        <v>5</v>
      </c>
      <c r="K268" s="78">
        <v>19.16</v>
      </c>
      <c r="L268" s="78">
        <v>5</v>
      </c>
      <c r="M268" s="78">
        <v>19.16</v>
      </c>
      <c r="N268" s="78">
        <v>5</v>
      </c>
      <c r="O268" s="78" t="s">
        <v>51</v>
      </c>
      <c r="P268" s="6">
        <f t="shared" si="72"/>
        <v>16</v>
      </c>
      <c r="Q268" s="6">
        <f t="shared" si="73"/>
        <v>16</v>
      </c>
      <c r="R268" s="6">
        <f t="shared" si="74"/>
        <v>16</v>
      </c>
      <c r="S268" s="6">
        <f t="shared" si="75"/>
        <v>16</v>
      </c>
      <c r="T268" s="6">
        <f t="shared" si="76"/>
        <v>16</v>
      </c>
      <c r="U268" s="5">
        <f t="shared" si="77"/>
        <v>83.78378378378379</v>
      </c>
      <c r="V268" s="6">
        <f t="shared" si="78"/>
        <v>80</v>
      </c>
      <c r="W268" s="5">
        <f t="shared" si="79"/>
        <v>52.173913043478258</v>
      </c>
      <c r="X268" s="6">
        <f t="shared" si="80"/>
        <v>80</v>
      </c>
      <c r="Y268" s="5">
        <f t="shared" si="81"/>
        <v>72.972972972972968</v>
      </c>
      <c r="Z268" s="6">
        <f t="shared" si="82"/>
        <v>80</v>
      </c>
      <c r="AA268" s="5">
        <f t="shared" si="83"/>
        <v>80.533333333333331</v>
      </c>
      <c r="AB268" s="6">
        <f t="shared" si="84"/>
        <v>80</v>
      </c>
      <c r="AC268" s="5">
        <f t="shared" si="85"/>
        <v>80.533333333333331</v>
      </c>
      <c r="AD268" s="6">
        <f t="shared" si="86"/>
        <v>80</v>
      </c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</row>
    <row r="269" spans="1:46" x14ac:dyDescent="0.3">
      <c r="A269" s="78">
        <v>267</v>
      </c>
      <c r="B269" s="78">
        <v>170701275</v>
      </c>
      <c r="C269" s="78">
        <v>25</v>
      </c>
      <c r="D269" s="78">
        <v>5</v>
      </c>
      <c r="E269" s="78">
        <v>16</v>
      </c>
      <c r="F269" s="78">
        <v>5</v>
      </c>
      <c r="G269" s="78">
        <v>13</v>
      </c>
      <c r="H269" s="78">
        <v>5</v>
      </c>
      <c r="I269" s="78">
        <v>23</v>
      </c>
      <c r="J269" s="78">
        <v>5</v>
      </c>
      <c r="K269" s="78">
        <v>20</v>
      </c>
      <c r="L269" s="78">
        <v>5</v>
      </c>
      <c r="M269" s="78">
        <v>20</v>
      </c>
      <c r="N269" s="78">
        <v>5</v>
      </c>
      <c r="O269" s="78" t="s">
        <v>51</v>
      </c>
      <c r="P269" s="6">
        <f t="shared" si="72"/>
        <v>16</v>
      </c>
      <c r="Q269" s="6">
        <f t="shared" si="73"/>
        <v>16</v>
      </c>
      <c r="R269" s="6">
        <f t="shared" si="74"/>
        <v>16</v>
      </c>
      <c r="S269" s="6">
        <f t="shared" si="75"/>
        <v>16</v>
      </c>
      <c r="T269" s="6">
        <f t="shared" si="76"/>
        <v>16</v>
      </c>
      <c r="U269" s="5">
        <f t="shared" si="77"/>
        <v>81.081081081081081</v>
      </c>
      <c r="V269" s="6">
        <f t="shared" si="78"/>
        <v>80</v>
      </c>
      <c r="W269" s="5">
        <f t="shared" si="79"/>
        <v>84.782608695652172</v>
      </c>
      <c r="X269" s="6">
        <f t="shared" si="80"/>
        <v>80</v>
      </c>
      <c r="Y269" s="5">
        <f t="shared" si="81"/>
        <v>75.675675675675677</v>
      </c>
      <c r="Z269" s="6">
        <f t="shared" si="82"/>
        <v>80</v>
      </c>
      <c r="AA269" s="5">
        <f t="shared" si="83"/>
        <v>83.333333333333343</v>
      </c>
      <c r="AB269" s="6">
        <f t="shared" si="84"/>
        <v>80</v>
      </c>
      <c r="AC269" s="5">
        <f t="shared" si="85"/>
        <v>83.333333333333343</v>
      </c>
      <c r="AD269" s="6">
        <f t="shared" si="86"/>
        <v>80</v>
      </c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</row>
    <row r="270" spans="1:46" x14ac:dyDescent="0.3">
      <c r="A270" s="78">
        <v>268</v>
      </c>
      <c r="B270" s="78">
        <v>170701276</v>
      </c>
      <c r="C270" s="78">
        <v>24</v>
      </c>
      <c r="D270" s="78">
        <v>5</v>
      </c>
      <c r="E270" s="78">
        <v>10</v>
      </c>
      <c r="F270" s="78">
        <v>5</v>
      </c>
      <c r="G270" s="78">
        <v>13</v>
      </c>
      <c r="H270" s="78">
        <v>5</v>
      </c>
      <c r="I270" s="78">
        <v>18</v>
      </c>
      <c r="J270" s="78">
        <v>5</v>
      </c>
      <c r="K270" s="78">
        <v>20</v>
      </c>
      <c r="L270" s="78">
        <v>5</v>
      </c>
      <c r="M270" s="78">
        <v>20</v>
      </c>
      <c r="N270" s="78">
        <v>5</v>
      </c>
      <c r="O270" s="78" t="s">
        <v>51</v>
      </c>
      <c r="P270" s="6">
        <f t="shared" si="72"/>
        <v>16</v>
      </c>
      <c r="Q270" s="6">
        <f t="shared" si="73"/>
        <v>16</v>
      </c>
      <c r="R270" s="6">
        <f t="shared" si="74"/>
        <v>16</v>
      </c>
      <c r="S270" s="6">
        <f t="shared" si="75"/>
        <v>16</v>
      </c>
      <c r="T270" s="6">
        <f t="shared" si="76"/>
        <v>16</v>
      </c>
      <c r="U270" s="5">
        <f t="shared" si="77"/>
        <v>78.378378378378372</v>
      </c>
      <c r="V270" s="6">
        <f t="shared" si="78"/>
        <v>80</v>
      </c>
      <c r="W270" s="5">
        <f t="shared" si="79"/>
        <v>71.739130434782609</v>
      </c>
      <c r="X270" s="6">
        <f t="shared" si="80"/>
        <v>80</v>
      </c>
      <c r="Y270" s="5">
        <f t="shared" si="81"/>
        <v>62.162162162162161</v>
      </c>
      <c r="Z270" s="6">
        <f t="shared" si="82"/>
        <v>80</v>
      </c>
      <c r="AA270" s="5">
        <f t="shared" si="83"/>
        <v>83.333333333333343</v>
      </c>
      <c r="AB270" s="6">
        <f t="shared" si="84"/>
        <v>80</v>
      </c>
      <c r="AC270" s="5">
        <f t="shared" si="85"/>
        <v>83.333333333333343</v>
      </c>
      <c r="AD270" s="6">
        <f t="shared" si="86"/>
        <v>80</v>
      </c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</row>
    <row r="271" spans="1:46" x14ac:dyDescent="0.3">
      <c r="A271" s="78">
        <v>269</v>
      </c>
      <c r="B271" s="78">
        <v>170701277</v>
      </c>
      <c r="C271" s="78">
        <v>12</v>
      </c>
      <c r="D271" s="78">
        <v>5</v>
      </c>
      <c r="E271" s="78">
        <v>13</v>
      </c>
      <c r="F271" s="78">
        <v>5</v>
      </c>
      <c r="G271" s="78">
        <v>12</v>
      </c>
      <c r="H271" s="78">
        <v>5</v>
      </c>
      <c r="I271" s="78">
        <v>19</v>
      </c>
      <c r="J271" s="78">
        <v>5</v>
      </c>
      <c r="K271" s="78">
        <v>18.329999999999998</v>
      </c>
      <c r="L271" s="78">
        <v>5</v>
      </c>
      <c r="M271" s="78">
        <v>18.329999999999998</v>
      </c>
      <c r="N271" s="78">
        <v>5</v>
      </c>
      <c r="O271" s="78" t="s">
        <v>51</v>
      </c>
      <c r="P271" s="6">
        <f t="shared" si="72"/>
        <v>16</v>
      </c>
      <c r="Q271" s="6">
        <f t="shared" si="73"/>
        <v>16</v>
      </c>
      <c r="R271" s="6">
        <f t="shared" si="74"/>
        <v>16</v>
      </c>
      <c r="S271" s="6">
        <f t="shared" si="75"/>
        <v>16</v>
      </c>
      <c r="T271" s="6">
        <f t="shared" si="76"/>
        <v>16</v>
      </c>
      <c r="U271" s="5">
        <f t="shared" si="77"/>
        <v>45.945945945945951</v>
      </c>
      <c r="V271" s="6">
        <f t="shared" si="78"/>
        <v>80</v>
      </c>
      <c r="W271" s="5">
        <f t="shared" si="79"/>
        <v>76.08695652173914</v>
      </c>
      <c r="X271" s="6">
        <f t="shared" si="80"/>
        <v>80</v>
      </c>
      <c r="Y271" s="5">
        <f t="shared" si="81"/>
        <v>64.86486486486487</v>
      </c>
      <c r="Z271" s="6">
        <f t="shared" si="82"/>
        <v>80</v>
      </c>
      <c r="AA271" s="5">
        <f t="shared" si="83"/>
        <v>77.766666666666666</v>
      </c>
      <c r="AB271" s="6">
        <f t="shared" si="84"/>
        <v>80</v>
      </c>
      <c r="AC271" s="5">
        <f t="shared" si="85"/>
        <v>77.766666666666666</v>
      </c>
      <c r="AD271" s="6">
        <f t="shared" si="86"/>
        <v>80</v>
      </c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</row>
    <row r="272" spans="1:46" x14ac:dyDescent="0.3">
      <c r="A272" s="78">
        <v>270</v>
      </c>
      <c r="B272" s="78">
        <v>170701278</v>
      </c>
      <c r="C272" s="78">
        <v>22</v>
      </c>
      <c r="D272" s="78">
        <v>5</v>
      </c>
      <c r="E272" s="78">
        <v>9</v>
      </c>
      <c r="F272" s="78">
        <v>5</v>
      </c>
      <c r="G272" s="78">
        <v>12</v>
      </c>
      <c r="H272" s="78">
        <v>5</v>
      </c>
      <c r="I272" s="78">
        <v>19</v>
      </c>
      <c r="J272" s="78">
        <v>5</v>
      </c>
      <c r="K272" s="78">
        <v>15</v>
      </c>
      <c r="L272" s="78">
        <v>5</v>
      </c>
      <c r="M272" s="78">
        <v>15</v>
      </c>
      <c r="N272" s="78">
        <v>5</v>
      </c>
      <c r="O272" s="78" t="s">
        <v>51</v>
      </c>
      <c r="P272" s="6">
        <f t="shared" si="72"/>
        <v>16</v>
      </c>
      <c r="Q272" s="6">
        <f t="shared" si="73"/>
        <v>16</v>
      </c>
      <c r="R272" s="6">
        <f t="shared" si="74"/>
        <v>16</v>
      </c>
      <c r="S272" s="6">
        <f t="shared" si="75"/>
        <v>16</v>
      </c>
      <c r="T272" s="6">
        <f t="shared" si="76"/>
        <v>16</v>
      </c>
      <c r="U272" s="5">
        <f t="shared" si="77"/>
        <v>72.972972972972968</v>
      </c>
      <c r="V272" s="6">
        <f t="shared" si="78"/>
        <v>80</v>
      </c>
      <c r="W272" s="5">
        <f t="shared" si="79"/>
        <v>67.391304347826093</v>
      </c>
      <c r="X272" s="6">
        <f t="shared" si="80"/>
        <v>80</v>
      </c>
      <c r="Y272" s="5">
        <f t="shared" si="81"/>
        <v>64.86486486486487</v>
      </c>
      <c r="Z272" s="6">
        <f t="shared" si="82"/>
        <v>80</v>
      </c>
      <c r="AA272" s="5">
        <f t="shared" si="83"/>
        <v>66.666666666666657</v>
      </c>
      <c r="AB272" s="6">
        <f t="shared" si="84"/>
        <v>80</v>
      </c>
      <c r="AC272" s="5">
        <f t="shared" si="85"/>
        <v>66.666666666666657</v>
      </c>
      <c r="AD272" s="6">
        <f t="shared" si="86"/>
        <v>80</v>
      </c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</row>
    <row r="273" spans="1:46" x14ac:dyDescent="0.3">
      <c r="A273" s="78">
        <v>271</v>
      </c>
      <c r="B273" s="78">
        <v>170701279</v>
      </c>
      <c r="C273" s="78">
        <v>31.5</v>
      </c>
      <c r="D273" s="78">
        <v>5</v>
      </c>
      <c r="E273" s="78">
        <v>18</v>
      </c>
      <c r="F273" s="78">
        <v>5</v>
      </c>
      <c r="G273" s="78">
        <v>12</v>
      </c>
      <c r="H273" s="78">
        <v>5</v>
      </c>
      <c r="I273" s="78">
        <v>17</v>
      </c>
      <c r="J273" s="78">
        <v>5</v>
      </c>
      <c r="K273" s="78">
        <v>19.16</v>
      </c>
      <c r="L273" s="78">
        <v>5</v>
      </c>
      <c r="M273" s="78">
        <v>19.16</v>
      </c>
      <c r="N273" s="78">
        <v>5</v>
      </c>
      <c r="O273" s="78" t="s">
        <v>50</v>
      </c>
      <c r="P273" s="6">
        <f t="shared" si="72"/>
        <v>18</v>
      </c>
      <c r="Q273" s="6">
        <f t="shared" si="73"/>
        <v>18</v>
      </c>
      <c r="R273" s="6">
        <f t="shared" si="74"/>
        <v>18</v>
      </c>
      <c r="S273" s="6">
        <f t="shared" si="75"/>
        <v>18</v>
      </c>
      <c r="T273" s="6">
        <f t="shared" si="76"/>
        <v>18</v>
      </c>
      <c r="U273" s="5">
        <f t="shared" si="77"/>
        <v>98.648648648648646</v>
      </c>
      <c r="V273" s="6">
        <f t="shared" si="78"/>
        <v>90</v>
      </c>
      <c r="W273" s="5">
        <f t="shared" si="79"/>
        <v>86.956521739130437</v>
      </c>
      <c r="X273" s="6">
        <f t="shared" si="80"/>
        <v>90</v>
      </c>
      <c r="Y273" s="5">
        <f t="shared" si="81"/>
        <v>59.45945945945946</v>
      </c>
      <c r="Z273" s="6">
        <f t="shared" si="82"/>
        <v>90</v>
      </c>
      <c r="AA273" s="5">
        <f t="shared" si="83"/>
        <v>80.533333333333331</v>
      </c>
      <c r="AB273" s="6">
        <f t="shared" si="84"/>
        <v>90</v>
      </c>
      <c r="AC273" s="5">
        <f t="shared" si="85"/>
        <v>80.533333333333331</v>
      </c>
      <c r="AD273" s="6">
        <f t="shared" si="86"/>
        <v>90</v>
      </c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</row>
    <row r="274" spans="1:46" x14ac:dyDescent="0.3">
      <c r="A274" s="78">
        <v>272</v>
      </c>
      <c r="B274" s="78">
        <v>170701280</v>
      </c>
      <c r="C274" s="78">
        <v>23</v>
      </c>
      <c r="D274" s="78">
        <v>5</v>
      </c>
      <c r="E274" s="78">
        <v>10</v>
      </c>
      <c r="F274" s="78">
        <v>5</v>
      </c>
      <c r="G274" s="78">
        <v>14</v>
      </c>
      <c r="H274" s="78">
        <v>5</v>
      </c>
      <c r="I274" s="78">
        <v>14</v>
      </c>
      <c r="J274" s="78">
        <v>5</v>
      </c>
      <c r="K274" s="78">
        <v>20</v>
      </c>
      <c r="L274" s="78">
        <v>5</v>
      </c>
      <c r="M274" s="78">
        <v>20</v>
      </c>
      <c r="N274" s="78">
        <v>5</v>
      </c>
      <c r="O274" s="78" t="s">
        <v>51</v>
      </c>
      <c r="P274" s="6">
        <f t="shared" si="72"/>
        <v>16</v>
      </c>
      <c r="Q274" s="6">
        <f t="shared" si="73"/>
        <v>16</v>
      </c>
      <c r="R274" s="6">
        <f t="shared" si="74"/>
        <v>16</v>
      </c>
      <c r="S274" s="6">
        <f t="shared" si="75"/>
        <v>16</v>
      </c>
      <c r="T274" s="6">
        <f t="shared" si="76"/>
        <v>16</v>
      </c>
      <c r="U274" s="5">
        <f t="shared" si="77"/>
        <v>75.675675675675677</v>
      </c>
      <c r="V274" s="6">
        <f t="shared" si="78"/>
        <v>80</v>
      </c>
      <c r="W274" s="5">
        <f t="shared" si="79"/>
        <v>73.91304347826086</v>
      </c>
      <c r="X274" s="6">
        <f t="shared" si="80"/>
        <v>80</v>
      </c>
      <c r="Y274" s="5">
        <f t="shared" si="81"/>
        <v>51.351351351351347</v>
      </c>
      <c r="Z274" s="6">
        <f t="shared" si="82"/>
        <v>80</v>
      </c>
      <c r="AA274" s="5">
        <f t="shared" si="83"/>
        <v>83.333333333333343</v>
      </c>
      <c r="AB274" s="6">
        <f t="shared" si="84"/>
        <v>80</v>
      </c>
      <c r="AC274" s="5">
        <f t="shared" si="85"/>
        <v>83.333333333333343</v>
      </c>
      <c r="AD274" s="6">
        <f t="shared" si="86"/>
        <v>80</v>
      </c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</row>
    <row r="275" spans="1:46" x14ac:dyDescent="0.3">
      <c r="A275" s="78">
        <v>273</v>
      </c>
      <c r="B275" s="78">
        <v>170701281</v>
      </c>
      <c r="C275" s="78">
        <v>12.5</v>
      </c>
      <c r="D275" s="78">
        <v>5</v>
      </c>
      <c r="E275" s="78">
        <v>2</v>
      </c>
      <c r="F275" s="78">
        <v>5</v>
      </c>
      <c r="G275" s="78">
        <v>16</v>
      </c>
      <c r="H275" s="78">
        <v>5</v>
      </c>
      <c r="I275" s="78">
        <v>15</v>
      </c>
      <c r="J275" s="78">
        <v>5</v>
      </c>
      <c r="K275" s="78">
        <v>19.16</v>
      </c>
      <c r="L275" s="78">
        <v>5</v>
      </c>
      <c r="M275" s="78">
        <v>19.16</v>
      </c>
      <c r="N275" s="78">
        <v>5</v>
      </c>
      <c r="O275" s="78" t="s">
        <v>52</v>
      </c>
      <c r="P275" s="6">
        <f t="shared" si="72"/>
        <v>14</v>
      </c>
      <c r="Q275" s="6">
        <f t="shared" si="73"/>
        <v>14</v>
      </c>
      <c r="R275" s="6">
        <f t="shared" si="74"/>
        <v>14</v>
      </c>
      <c r="S275" s="6">
        <f t="shared" si="75"/>
        <v>14</v>
      </c>
      <c r="T275" s="6">
        <f t="shared" si="76"/>
        <v>14</v>
      </c>
      <c r="U275" s="5">
        <f t="shared" si="77"/>
        <v>47.297297297297298</v>
      </c>
      <c r="V275" s="6">
        <f t="shared" si="78"/>
        <v>70</v>
      </c>
      <c r="W275" s="5">
        <f t="shared" si="79"/>
        <v>60.869565217391312</v>
      </c>
      <c r="X275" s="6">
        <f t="shared" si="80"/>
        <v>70</v>
      </c>
      <c r="Y275" s="5">
        <f t="shared" si="81"/>
        <v>54.054054054054056</v>
      </c>
      <c r="Z275" s="6">
        <f t="shared" si="82"/>
        <v>70</v>
      </c>
      <c r="AA275" s="5">
        <f t="shared" si="83"/>
        <v>80.533333333333331</v>
      </c>
      <c r="AB275" s="6">
        <f t="shared" si="84"/>
        <v>70</v>
      </c>
      <c r="AC275" s="5">
        <f t="shared" si="85"/>
        <v>80.533333333333331</v>
      </c>
      <c r="AD275" s="6">
        <f t="shared" si="86"/>
        <v>70</v>
      </c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</row>
    <row r="276" spans="1:46" x14ac:dyDescent="0.3">
      <c r="A276" s="78">
        <v>274</v>
      </c>
      <c r="B276" s="78">
        <v>170701282</v>
      </c>
      <c r="C276" s="78">
        <v>20</v>
      </c>
      <c r="D276" s="78">
        <v>5</v>
      </c>
      <c r="E276" s="78">
        <v>5</v>
      </c>
      <c r="F276" s="78">
        <v>5</v>
      </c>
      <c r="G276" s="78">
        <v>12</v>
      </c>
      <c r="H276" s="78">
        <v>5</v>
      </c>
      <c r="I276" s="78">
        <v>14</v>
      </c>
      <c r="J276" s="78">
        <v>5</v>
      </c>
      <c r="K276" s="78">
        <v>15</v>
      </c>
      <c r="L276" s="78">
        <v>5</v>
      </c>
      <c r="M276" s="78">
        <v>15</v>
      </c>
      <c r="N276" s="78">
        <v>5</v>
      </c>
      <c r="O276" s="78" t="s">
        <v>52</v>
      </c>
      <c r="P276" s="6">
        <f t="shared" si="72"/>
        <v>14</v>
      </c>
      <c r="Q276" s="6">
        <f t="shared" si="73"/>
        <v>14</v>
      </c>
      <c r="R276" s="6">
        <f t="shared" si="74"/>
        <v>14</v>
      </c>
      <c r="S276" s="6">
        <f t="shared" si="75"/>
        <v>14</v>
      </c>
      <c r="T276" s="6">
        <f t="shared" si="76"/>
        <v>14</v>
      </c>
      <c r="U276" s="5">
        <f t="shared" si="77"/>
        <v>67.567567567567565</v>
      </c>
      <c r="V276" s="6">
        <f t="shared" si="78"/>
        <v>70</v>
      </c>
      <c r="W276" s="5">
        <f t="shared" si="79"/>
        <v>58.695652173913047</v>
      </c>
      <c r="X276" s="6">
        <f t="shared" si="80"/>
        <v>70</v>
      </c>
      <c r="Y276" s="5">
        <f t="shared" si="81"/>
        <v>51.351351351351347</v>
      </c>
      <c r="Z276" s="6">
        <f t="shared" si="82"/>
        <v>70</v>
      </c>
      <c r="AA276" s="5">
        <f t="shared" si="83"/>
        <v>66.666666666666657</v>
      </c>
      <c r="AB276" s="6">
        <f t="shared" si="84"/>
        <v>70</v>
      </c>
      <c r="AC276" s="5">
        <f t="shared" si="85"/>
        <v>66.666666666666657</v>
      </c>
      <c r="AD276" s="6">
        <f t="shared" si="86"/>
        <v>70</v>
      </c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</row>
    <row r="277" spans="1:46" x14ac:dyDescent="0.3">
      <c r="A277" s="78">
        <v>275</v>
      </c>
      <c r="B277" s="78">
        <v>170701283</v>
      </c>
      <c r="C277" s="78">
        <v>32</v>
      </c>
      <c r="D277" s="78">
        <v>5</v>
      </c>
      <c r="E277" s="78">
        <v>4</v>
      </c>
      <c r="F277" s="78">
        <v>5</v>
      </c>
      <c r="G277" s="78">
        <v>13</v>
      </c>
      <c r="H277" s="78">
        <v>5</v>
      </c>
      <c r="I277" s="78">
        <v>24</v>
      </c>
      <c r="J277" s="78">
        <v>5</v>
      </c>
      <c r="K277" s="78">
        <v>18.329999999999998</v>
      </c>
      <c r="L277" s="78">
        <v>5</v>
      </c>
      <c r="M277" s="78">
        <v>18.329999999999998</v>
      </c>
      <c r="N277" s="78">
        <v>5</v>
      </c>
      <c r="O277" s="78" t="s">
        <v>51</v>
      </c>
      <c r="P277" s="6">
        <f t="shared" si="72"/>
        <v>16</v>
      </c>
      <c r="Q277" s="6">
        <f t="shared" si="73"/>
        <v>16</v>
      </c>
      <c r="R277" s="6">
        <f t="shared" si="74"/>
        <v>16</v>
      </c>
      <c r="S277" s="6">
        <f t="shared" si="75"/>
        <v>16</v>
      </c>
      <c r="T277" s="6">
        <f t="shared" si="76"/>
        <v>16</v>
      </c>
      <c r="U277" s="5">
        <f t="shared" si="77"/>
        <v>100</v>
      </c>
      <c r="V277" s="6">
        <f t="shared" si="78"/>
        <v>80</v>
      </c>
      <c r="W277" s="5">
        <f t="shared" si="79"/>
        <v>58.695652173913047</v>
      </c>
      <c r="X277" s="6">
        <f t="shared" si="80"/>
        <v>80</v>
      </c>
      <c r="Y277" s="5">
        <f t="shared" si="81"/>
        <v>78.378378378378372</v>
      </c>
      <c r="Z277" s="6">
        <f t="shared" si="82"/>
        <v>80</v>
      </c>
      <c r="AA277" s="5">
        <f t="shared" si="83"/>
        <v>77.766666666666666</v>
      </c>
      <c r="AB277" s="6">
        <f t="shared" si="84"/>
        <v>80</v>
      </c>
      <c r="AC277" s="5">
        <f t="shared" si="85"/>
        <v>77.766666666666666</v>
      </c>
      <c r="AD277" s="6">
        <f t="shared" si="86"/>
        <v>80</v>
      </c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</row>
    <row r="278" spans="1:46" x14ac:dyDescent="0.3">
      <c r="A278" s="78">
        <v>276</v>
      </c>
      <c r="B278" s="78">
        <v>170701284</v>
      </c>
      <c r="C278" s="78">
        <v>24</v>
      </c>
      <c r="D278" s="78">
        <v>5</v>
      </c>
      <c r="E278" s="78">
        <v>11</v>
      </c>
      <c r="F278" s="78">
        <v>5</v>
      </c>
      <c r="G278" s="78">
        <v>9</v>
      </c>
      <c r="H278" s="78">
        <v>5</v>
      </c>
      <c r="I278" s="78">
        <v>22</v>
      </c>
      <c r="J278" s="78">
        <v>5</v>
      </c>
      <c r="K278" s="78">
        <v>20.83</v>
      </c>
      <c r="L278" s="78">
        <v>5</v>
      </c>
      <c r="M278" s="78">
        <v>20.83</v>
      </c>
      <c r="N278" s="78">
        <v>5</v>
      </c>
      <c r="O278" s="78" t="s">
        <v>50</v>
      </c>
      <c r="P278" s="6">
        <f t="shared" si="72"/>
        <v>18</v>
      </c>
      <c r="Q278" s="6">
        <f t="shared" si="73"/>
        <v>18</v>
      </c>
      <c r="R278" s="6">
        <f t="shared" si="74"/>
        <v>18</v>
      </c>
      <c r="S278" s="6">
        <f t="shared" si="75"/>
        <v>18</v>
      </c>
      <c r="T278" s="6">
        <f t="shared" si="76"/>
        <v>18</v>
      </c>
      <c r="U278" s="5">
        <f t="shared" si="77"/>
        <v>78.378378378378372</v>
      </c>
      <c r="V278" s="6">
        <f t="shared" si="78"/>
        <v>90</v>
      </c>
      <c r="W278" s="5">
        <f t="shared" si="79"/>
        <v>65.217391304347828</v>
      </c>
      <c r="X278" s="6">
        <f t="shared" si="80"/>
        <v>90</v>
      </c>
      <c r="Y278" s="5">
        <f t="shared" si="81"/>
        <v>72.972972972972968</v>
      </c>
      <c r="Z278" s="6">
        <f t="shared" si="82"/>
        <v>90</v>
      </c>
      <c r="AA278" s="5">
        <f t="shared" si="83"/>
        <v>86.1</v>
      </c>
      <c r="AB278" s="6">
        <f t="shared" si="84"/>
        <v>90</v>
      </c>
      <c r="AC278" s="5">
        <f t="shared" si="85"/>
        <v>86.1</v>
      </c>
      <c r="AD278" s="6">
        <f t="shared" si="86"/>
        <v>90</v>
      </c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</row>
    <row r="279" spans="1:46" x14ac:dyDescent="0.3">
      <c r="A279" s="78">
        <v>277</v>
      </c>
      <c r="B279" s="78">
        <v>170701501</v>
      </c>
      <c r="C279" s="78">
        <v>22</v>
      </c>
      <c r="D279" s="78">
        <v>5</v>
      </c>
      <c r="E279" s="78">
        <v>3</v>
      </c>
      <c r="F279" s="78">
        <v>5</v>
      </c>
      <c r="G279" s="78">
        <v>11</v>
      </c>
      <c r="H279" s="78">
        <v>5</v>
      </c>
      <c r="I279" s="78">
        <v>20</v>
      </c>
      <c r="J279" s="78">
        <v>5</v>
      </c>
      <c r="K279" s="78">
        <v>20</v>
      </c>
      <c r="L279" s="78">
        <v>5</v>
      </c>
      <c r="M279" s="78">
        <v>20</v>
      </c>
      <c r="N279" s="78">
        <v>5</v>
      </c>
      <c r="O279" s="78" t="s">
        <v>52</v>
      </c>
      <c r="P279" s="6">
        <f t="shared" si="72"/>
        <v>14</v>
      </c>
      <c r="Q279" s="6">
        <f t="shared" si="73"/>
        <v>14</v>
      </c>
      <c r="R279" s="6">
        <f t="shared" si="74"/>
        <v>14</v>
      </c>
      <c r="S279" s="6">
        <f t="shared" si="75"/>
        <v>14</v>
      </c>
      <c r="T279" s="6">
        <f t="shared" si="76"/>
        <v>14</v>
      </c>
      <c r="U279" s="5">
        <f t="shared" si="77"/>
        <v>72.972972972972968</v>
      </c>
      <c r="V279" s="6">
        <f t="shared" si="78"/>
        <v>70</v>
      </c>
      <c r="W279" s="5">
        <f t="shared" si="79"/>
        <v>52.173913043478258</v>
      </c>
      <c r="X279" s="6">
        <f t="shared" si="80"/>
        <v>70</v>
      </c>
      <c r="Y279" s="5">
        <f t="shared" si="81"/>
        <v>67.567567567567565</v>
      </c>
      <c r="Z279" s="6">
        <f t="shared" si="82"/>
        <v>70</v>
      </c>
      <c r="AA279" s="5">
        <f t="shared" si="83"/>
        <v>83.333333333333343</v>
      </c>
      <c r="AB279" s="6">
        <f t="shared" si="84"/>
        <v>70</v>
      </c>
      <c r="AC279" s="5">
        <f t="shared" si="85"/>
        <v>83.333333333333343</v>
      </c>
      <c r="AD279" s="6">
        <f t="shared" si="86"/>
        <v>70</v>
      </c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</row>
    <row r="280" spans="1:46" x14ac:dyDescent="0.3">
      <c r="A280" s="78">
        <v>278</v>
      </c>
      <c r="B280" s="78">
        <v>170701502</v>
      </c>
      <c r="C280" s="78">
        <v>0</v>
      </c>
      <c r="D280" s="78">
        <v>5</v>
      </c>
      <c r="E280" s="78">
        <v>0</v>
      </c>
      <c r="F280" s="78">
        <v>5</v>
      </c>
      <c r="G280" s="78">
        <v>4</v>
      </c>
      <c r="H280" s="78">
        <v>5</v>
      </c>
      <c r="I280" s="78">
        <v>8</v>
      </c>
      <c r="J280" s="78">
        <v>5</v>
      </c>
      <c r="K280" s="78">
        <v>20</v>
      </c>
      <c r="L280" s="78">
        <v>5</v>
      </c>
      <c r="M280" s="78">
        <v>20</v>
      </c>
      <c r="N280" s="78">
        <v>5</v>
      </c>
      <c r="O280" s="78" t="s">
        <v>53</v>
      </c>
      <c r="P280" s="6">
        <f t="shared" si="72"/>
        <v>12</v>
      </c>
      <c r="Q280" s="6">
        <f t="shared" si="73"/>
        <v>12</v>
      </c>
      <c r="R280" s="6">
        <f t="shared" si="74"/>
        <v>12</v>
      </c>
      <c r="S280" s="6">
        <f t="shared" si="75"/>
        <v>12</v>
      </c>
      <c r="T280" s="6">
        <f t="shared" si="76"/>
        <v>12</v>
      </c>
      <c r="U280" s="5">
        <f t="shared" si="77"/>
        <v>13.513513513513514</v>
      </c>
      <c r="V280" s="6">
        <f t="shared" si="78"/>
        <v>60</v>
      </c>
      <c r="W280" s="5">
        <f t="shared" si="79"/>
        <v>30.434782608695656</v>
      </c>
      <c r="X280" s="6">
        <f t="shared" si="80"/>
        <v>60</v>
      </c>
      <c r="Y280" s="5">
        <f t="shared" si="81"/>
        <v>35.135135135135137</v>
      </c>
      <c r="Z280" s="6">
        <f t="shared" si="82"/>
        <v>60</v>
      </c>
      <c r="AA280" s="5">
        <f t="shared" si="83"/>
        <v>83.333333333333343</v>
      </c>
      <c r="AB280" s="6">
        <f t="shared" si="84"/>
        <v>60</v>
      </c>
      <c r="AC280" s="5">
        <f t="shared" si="85"/>
        <v>83.333333333333343</v>
      </c>
      <c r="AD280" s="6">
        <f t="shared" si="86"/>
        <v>60</v>
      </c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</row>
    <row r="281" spans="1:46" x14ac:dyDescent="0.3">
      <c r="A281" s="78">
        <v>279</v>
      </c>
      <c r="B281" s="78">
        <v>170701503</v>
      </c>
      <c r="C281" s="78">
        <v>24</v>
      </c>
      <c r="D281" s="78">
        <v>5</v>
      </c>
      <c r="E281" s="78">
        <v>18</v>
      </c>
      <c r="F281" s="78">
        <v>5</v>
      </c>
      <c r="G281" s="78">
        <v>14</v>
      </c>
      <c r="H281" s="78">
        <v>5</v>
      </c>
      <c r="I281" s="78">
        <v>16</v>
      </c>
      <c r="J281" s="78">
        <v>5</v>
      </c>
      <c r="K281" s="78">
        <v>20</v>
      </c>
      <c r="L281" s="78">
        <v>5</v>
      </c>
      <c r="M281" s="78">
        <v>20</v>
      </c>
      <c r="N281" s="78">
        <v>5</v>
      </c>
      <c r="O281" s="78" t="s">
        <v>51</v>
      </c>
      <c r="P281" s="6">
        <f t="shared" si="72"/>
        <v>16</v>
      </c>
      <c r="Q281" s="6">
        <f t="shared" si="73"/>
        <v>16</v>
      </c>
      <c r="R281" s="6">
        <f t="shared" si="74"/>
        <v>16</v>
      </c>
      <c r="S281" s="6">
        <f t="shared" si="75"/>
        <v>16</v>
      </c>
      <c r="T281" s="6">
        <f t="shared" si="76"/>
        <v>16</v>
      </c>
      <c r="U281" s="5">
        <f t="shared" si="77"/>
        <v>78.378378378378372</v>
      </c>
      <c r="V281" s="6">
        <f t="shared" si="78"/>
        <v>80</v>
      </c>
      <c r="W281" s="5">
        <f t="shared" si="79"/>
        <v>91.304347826086953</v>
      </c>
      <c r="X281" s="6">
        <f t="shared" si="80"/>
        <v>80</v>
      </c>
      <c r="Y281" s="5">
        <f t="shared" si="81"/>
        <v>56.756756756756758</v>
      </c>
      <c r="Z281" s="6">
        <f t="shared" si="82"/>
        <v>80</v>
      </c>
      <c r="AA281" s="5">
        <f t="shared" si="83"/>
        <v>83.333333333333343</v>
      </c>
      <c r="AB281" s="6">
        <f t="shared" si="84"/>
        <v>80</v>
      </c>
      <c r="AC281" s="5">
        <f t="shared" si="85"/>
        <v>83.333333333333343</v>
      </c>
      <c r="AD281" s="6">
        <f t="shared" si="86"/>
        <v>80</v>
      </c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</row>
    <row r="282" spans="1:46" x14ac:dyDescent="0.3">
      <c r="A282" s="78">
        <v>280</v>
      </c>
      <c r="B282" s="78">
        <v>170701507</v>
      </c>
      <c r="C282" s="78">
        <v>10</v>
      </c>
      <c r="D282" s="78">
        <v>5</v>
      </c>
      <c r="E282" s="78">
        <v>15</v>
      </c>
      <c r="F282" s="78">
        <v>5</v>
      </c>
      <c r="G282" s="78">
        <v>10</v>
      </c>
      <c r="H282" s="78">
        <v>5</v>
      </c>
      <c r="I282" s="78">
        <v>19</v>
      </c>
      <c r="J282" s="78">
        <v>5</v>
      </c>
      <c r="K282" s="78">
        <v>8.5</v>
      </c>
      <c r="L282" s="78">
        <v>3</v>
      </c>
      <c r="M282" s="78">
        <v>8.5</v>
      </c>
      <c r="N282" s="78">
        <v>2</v>
      </c>
      <c r="O282" s="78" t="s">
        <v>53</v>
      </c>
      <c r="P282" s="6">
        <f t="shared" si="72"/>
        <v>12</v>
      </c>
      <c r="Q282" s="6">
        <f t="shared" si="73"/>
        <v>12</v>
      </c>
      <c r="R282" s="6">
        <f t="shared" si="74"/>
        <v>12</v>
      </c>
      <c r="S282" s="6">
        <f t="shared" si="75"/>
        <v>12</v>
      </c>
      <c r="T282" s="6">
        <f t="shared" si="76"/>
        <v>12</v>
      </c>
      <c r="U282" s="5">
        <f t="shared" si="77"/>
        <v>40.54054054054054</v>
      </c>
      <c r="V282" s="6">
        <f t="shared" si="78"/>
        <v>60</v>
      </c>
      <c r="W282" s="5">
        <f t="shared" si="79"/>
        <v>76.08695652173914</v>
      </c>
      <c r="X282" s="6">
        <f t="shared" si="80"/>
        <v>60</v>
      </c>
      <c r="Y282" s="5">
        <f t="shared" si="81"/>
        <v>64.86486486486487</v>
      </c>
      <c r="Z282" s="6">
        <f t="shared" si="82"/>
        <v>60</v>
      </c>
      <c r="AA282" s="5">
        <f t="shared" si="83"/>
        <v>38.333333333333336</v>
      </c>
      <c r="AB282" s="6">
        <f t="shared" si="84"/>
        <v>60</v>
      </c>
      <c r="AC282" s="5">
        <f t="shared" si="85"/>
        <v>35</v>
      </c>
      <c r="AD282" s="6">
        <f t="shared" si="86"/>
        <v>60</v>
      </c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</row>
    <row r="283" spans="1:46" x14ac:dyDescent="0.3">
      <c r="A283" s="78">
        <v>281</v>
      </c>
      <c r="B283" s="78">
        <v>170701508</v>
      </c>
      <c r="C283" s="78">
        <v>18</v>
      </c>
      <c r="D283" s="78">
        <v>5</v>
      </c>
      <c r="E283" s="78">
        <v>1</v>
      </c>
      <c r="F283" s="78">
        <v>5</v>
      </c>
      <c r="G283" s="78">
        <v>14</v>
      </c>
      <c r="H283" s="78">
        <v>5</v>
      </c>
      <c r="I283" s="78">
        <v>16</v>
      </c>
      <c r="J283" s="78">
        <v>5</v>
      </c>
      <c r="K283" s="78">
        <v>20</v>
      </c>
      <c r="L283" s="78">
        <v>5</v>
      </c>
      <c r="M283" s="78">
        <v>20</v>
      </c>
      <c r="N283" s="78">
        <v>5</v>
      </c>
      <c r="O283" s="78" t="s">
        <v>52</v>
      </c>
      <c r="P283" s="6">
        <f t="shared" si="72"/>
        <v>14</v>
      </c>
      <c r="Q283" s="6">
        <f t="shared" si="73"/>
        <v>14</v>
      </c>
      <c r="R283" s="6">
        <f t="shared" si="74"/>
        <v>14</v>
      </c>
      <c r="S283" s="6">
        <f t="shared" si="75"/>
        <v>14</v>
      </c>
      <c r="T283" s="6">
        <f t="shared" si="76"/>
        <v>14</v>
      </c>
      <c r="U283" s="5">
        <f t="shared" si="77"/>
        <v>62.162162162162161</v>
      </c>
      <c r="V283" s="6">
        <f t="shared" si="78"/>
        <v>70</v>
      </c>
      <c r="W283" s="5">
        <f t="shared" si="79"/>
        <v>54.347826086956516</v>
      </c>
      <c r="X283" s="6">
        <f t="shared" si="80"/>
        <v>70</v>
      </c>
      <c r="Y283" s="5">
        <f t="shared" si="81"/>
        <v>56.756756756756758</v>
      </c>
      <c r="Z283" s="6">
        <f t="shared" si="82"/>
        <v>70</v>
      </c>
      <c r="AA283" s="5">
        <f t="shared" si="83"/>
        <v>83.333333333333343</v>
      </c>
      <c r="AB283" s="6">
        <f t="shared" si="84"/>
        <v>70</v>
      </c>
      <c r="AC283" s="5">
        <f t="shared" si="85"/>
        <v>83.333333333333343</v>
      </c>
      <c r="AD283" s="6">
        <f t="shared" si="86"/>
        <v>70</v>
      </c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</row>
    <row r="284" spans="1:46" x14ac:dyDescent="0.3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1:46" x14ac:dyDescent="0.3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1:46" x14ac:dyDescent="0.3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1:46" x14ac:dyDescent="0.3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1:46" x14ac:dyDescent="0.3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2:15" x14ac:dyDescent="0.3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2:15" x14ac:dyDescent="0.3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2:15" x14ac:dyDescent="0.3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2:15" x14ac:dyDescent="0.3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2:15" x14ac:dyDescent="0.3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2:15" x14ac:dyDescent="0.3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2:15" x14ac:dyDescent="0.3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2:15" x14ac:dyDescent="0.3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2:15" x14ac:dyDescent="0.3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2:15" x14ac:dyDescent="0.3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2:15" x14ac:dyDescent="0.3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2:15" x14ac:dyDescent="0.3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2:15" x14ac:dyDescent="0.3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2:15" x14ac:dyDescent="0.3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2:15" x14ac:dyDescent="0.3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2:15" x14ac:dyDescent="0.3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2:15" x14ac:dyDescent="0.3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2:15" x14ac:dyDescent="0.3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2:15" x14ac:dyDescent="0.3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2:15" x14ac:dyDescent="0.3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2:15" x14ac:dyDescent="0.3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2:15" x14ac:dyDescent="0.3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2:15" x14ac:dyDescent="0.3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2:15" x14ac:dyDescent="0.3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2:15" x14ac:dyDescent="0.3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2:15" x14ac:dyDescent="0.3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2:15" x14ac:dyDescent="0.3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2:15" x14ac:dyDescent="0.3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2:15" x14ac:dyDescent="0.3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2:15" x14ac:dyDescent="0.3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2:15" x14ac:dyDescent="0.3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2:15" x14ac:dyDescent="0.3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2:15" x14ac:dyDescent="0.3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2:15" x14ac:dyDescent="0.3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2:15" x14ac:dyDescent="0.3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2:15" x14ac:dyDescent="0.3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2:15" x14ac:dyDescent="0.3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2:15" x14ac:dyDescent="0.3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</row>
    <row r="327" spans="2:15" x14ac:dyDescent="0.3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</row>
    <row r="328" spans="2:15" x14ac:dyDescent="0.3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</row>
    <row r="329" spans="2:15" x14ac:dyDescent="0.3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</row>
    <row r="330" spans="2:15" x14ac:dyDescent="0.3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</row>
    <row r="331" spans="2:15" x14ac:dyDescent="0.3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</row>
    <row r="332" spans="2:15" x14ac:dyDescent="0.3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</row>
    <row r="333" spans="2:15" x14ac:dyDescent="0.3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</row>
    <row r="334" spans="2:15" x14ac:dyDescent="0.3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</row>
    <row r="335" spans="2:15" x14ac:dyDescent="0.3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</row>
    <row r="336" spans="2:15" x14ac:dyDescent="0.3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</row>
    <row r="337" spans="2:15" x14ac:dyDescent="0.3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</row>
    <row r="338" spans="2:15" x14ac:dyDescent="0.3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</row>
    <row r="339" spans="2:15" x14ac:dyDescent="0.3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</row>
    <row r="340" spans="2:15" x14ac:dyDescent="0.3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</row>
    <row r="341" spans="2:15" x14ac:dyDescent="0.3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</row>
    <row r="342" spans="2:15" x14ac:dyDescent="0.3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</row>
    <row r="343" spans="2:15" x14ac:dyDescent="0.3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</row>
    <row r="344" spans="2:15" x14ac:dyDescent="0.3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</row>
    <row r="345" spans="2:15" x14ac:dyDescent="0.3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</row>
    <row r="346" spans="2:15" x14ac:dyDescent="0.3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</row>
    <row r="347" spans="2:15" x14ac:dyDescent="0.3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</row>
    <row r="348" spans="2:15" x14ac:dyDescent="0.3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</row>
    <row r="349" spans="2:15" x14ac:dyDescent="0.3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</row>
    <row r="350" spans="2:15" x14ac:dyDescent="0.3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</row>
    <row r="351" spans="2:15" x14ac:dyDescent="0.3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</row>
    <row r="352" spans="2:15" x14ac:dyDescent="0.3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</row>
    <row r="353" spans="2:15" x14ac:dyDescent="0.3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</row>
    <row r="354" spans="2:15" x14ac:dyDescent="0.3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</row>
    <row r="355" spans="2:15" x14ac:dyDescent="0.3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</row>
    <row r="356" spans="2:15" x14ac:dyDescent="0.3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</row>
    <row r="357" spans="2:15" x14ac:dyDescent="0.3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</row>
    <row r="358" spans="2:15" x14ac:dyDescent="0.3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</row>
    <row r="359" spans="2:15" x14ac:dyDescent="0.3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</row>
    <row r="360" spans="2:15" x14ac:dyDescent="0.3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</row>
    <row r="361" spans="2:15" x14ac:dyDescent="0.3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</row>
    <row r="362" spans="2:15" x14ac:dyDescent="0.3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</row>
    <row r="363" spans="2:15" x14ac:dyDescent="0.3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</row>
    <row r="364" spans="2:15" x14ac:dyDescent="0.3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</row>
    <row r="365" spans="2:15" x14ac:dyDescent="0.3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</row>
    <row r="366" spans="2:15" x14ac:dyDescent="0.3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</row>
    <row r="367" spans="2:15" x14ac:dyDescent="0.3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</row>
    <row r="368" spans="2:15" x14ac:dyDescent="0.3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</row>
    <row r="369" spans="2:15" x14ac:dyDescent="0.3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</row>
    <row r="370" spans="2:15" x14ac:dyDescent="0.3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</row>
    <row r="371" spans="2:15" x14ac:dyDescent="0.3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</row>
    <row r="372" spans="2:15" x14ac:dyDescent="0.3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</row>
    <row r="373" spans="2:15" x14ac:dyDescent="0.3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</row>
    <row r="374" spans="2:15" x14ac:dyDescent="0.3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</row>
    <row r="375" spans="2:15" x14ac:dyDescent="0.3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</row>
    <row r="376" spans="2:15" x14ac:dyDescent="0.3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</row>
    <row r="377" spans="2:15" x14ac:dyDescent="0.3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</row>
    <row r="378" spans="2:15" x14ac:dyDescent="0.3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</row>
    <row r="379" spans="2:15" x14ac:dyDescent="0.3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</row>
    <row r="380" spans="2:15" x14ac:dyDescent="0.3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</row>
    <row r="381" spans="2:15" x14ac:dyDescent="0.3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</row>
    <row r="382" spans="2:15" x14ac:dyDescent="0.3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</row>
    <row r="383" spans="2:15" x14ac:dyDescent="0.3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</row>
    <row r="384" spans="2:15" x14ac:dyDescent="0.3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</row>
    <row r="385" spans="2:15" x14ac:dyDescent="0.3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</row>
    <row r="386" spans="2:15" x14ac:dyDescent="0.3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</row>
    <row r="387" spans="2:15" x14ac:dyDescent="0.3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</row>
    <row r="388" spans="2:15" x14ac:dyDescent="0.3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</row>
    <row r="389" spans="2:15" x14ac:dyDescent="0.3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</row>
    <row r="390" spans="2:15" x14ac:dyDescent="0.3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</row>
    <row r="391" spans="2:15" x14ac:dyDescent="0.3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</row>
    <row r="392" spans="2:15" x14ac:dyDescent="0.3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</row>
    <row r="393" spans="2:15" x14ac:dyDescent="0.3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</row>
    <row r="394" spans="2:15" x14ac:dyDescent="0.3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</row>
    <row r="395" spans="2:15" x14ac:dyDescent="0.3">
      <c r="B395"/>
      <c r="C395"/>
      <c r="D395"/>
      <c r="E395"/>
      <c r="F395"/>
      <c r="G395"/>
      <c r="H395"/>
      <c r="I395"/>
      <c r="K395"/>
      <c r="L395"/>
      <c r="M395"/>
      <c r="N395"/>
    </row>
    <row r="396" spans="2:15" x14ac:dyDescent="0.3">
      <c r="B396"/>
      <c r="C396"/>
      <c r="D396"/>
      <c r="E396"/>
      <c r="F396"/>
      <c r="G396"/>
      <c r="H396"/>
      <c r="I396"/>
      <c r="K396"/>
      <c r="L396"/>
      <c r="M396"/>
      <c r="N396"/>
    </row>
    <row r="397" spans="2:15" x14ac:dyDescent="0.3">
      <c r="B397"/>
      <c r="C397"/>
      <c r="D397"/>
      <c r="E397"/>
      <c r="F397"/>
      <c r="G397"/>
      <c r="H397"/>
      <c r="I397"/>
      <c r="K397"/>
      <c r="L397"/>
      <c r="M397"/>
      <c r="N397"/>
    </row>
    <row r="398" spans="2:15" x14ac:dyDescent="0.3">
      <c r="B398"/>
      <c r="C398"/>
      <c r="D398"/>
      <c r="E398"/>
      <c r="F398"/>
      <c r="G398"/>
      <c r="H398"/>
      <c r="I398"/>
      <c r="K398"/>
      <c r="L398"/>
      <c r="M398"/>
      <c r="N398"/>
    </row>
    <row r="399" spans="2:15" x14ac:dyDescent="0.3">
      <c r="B399"/>
      <c r="C399"/>
      <c r="D399"/>
      <c r="E399"/>
      <c r="F399"/>
      <c r="G399"/>
      <c r="H399"/>
      <c r="I399"/>
      <c r="K399"/>
      <c r="L399"/>
      <c r="M399"/>
      <c r="N399"/>
    </row>
    <row r="400" spans="2:15" x14ac:dyDescent="0.3">
      <c r="B400"/>
      <c r="C400"/>
      <c r="D400"/>
      <c r="E400"/>
      <c r="F400"/>
      <c r="G400"/>
      <c r="H400"/>
      <c r="I400"/>
      <c r="K400"/>
      <c r="L400"/>
      <c r="M400"/>
      <c r="N400"/>
    </row>
    <row r="401" spans="2:14" x14ac:dyDescent="0.3">
      <c r="B401"/>
      <c r="C401"/>
      <c r="D401"/>
      <c r="E401"/>
      <c r="F401"/>
      <c r="G401"/>
      <c r="H401"/>
      <c r="I401"/>
      <c r="K401"/>
      <c r="L401"/>
      <c r="M401"/>
      <c r="N401"/>
    </row>
    <row r="402" spans="2:14" x14ac:dyDescent="0.3">
      <c r="B402"/>
      <c r="C402"/>
      <c r="D402"/>
      <c r="E402"/>
      <c r="F402"/>
      <c r="G402"/>
      <c r="H402"/>
      <c r="I402"/>
      <c r="K402"/>
      <c r="L402"/>
      <c r="M402"/>
      <c r="N402"/>
    </row>
    <row r="403" spans="2:14" x14ac:dyDescent="0.3">
      <c r="B403"/>
      <c r="C403"/>
      <c r="D403"/>
      <c r="E403"/>
      <c r="F403"/>
      <c r="G403"/>
      <c r="H403"/>
      <c r="I403"/>
      <c r="K403"/>
      <c r="L403"/>
      <c r="M403"/>
      <c r="N403"/>
    </row>
    <row r="404" spans="2:14" x14ac:dyDescent="0.3">
      <c r="B404"/>
      <c r="C404"/>
      <c r="D404"/>
      <c r="E404"/>
      <c r="F404"/>
      <c r="G404"/>
      <c r="H404"/>
      <c r="I404"/>
      <c r="K404"/>
      <c r="L404"/>
      <c r="M404"/>
      <c r="N404"/>
    </row>
    <row r="405" spans="2:14" x14ac:dyDescent="0.3">
      <c r="B405"/>
      <c r="C405"/>
      <c r="D405"/>
      <c r="E405"/>
      <c r="F405"/>
      <c r="G405"/>
      <c r="H405"/>
      <c r="I405"/>
      <c r="K405"/>
      <c r="L405"/>
      <c r="M405"/>
      <c r="N405"/>
    </row>
    <row r="406" spans="2:14" x14ac:dyDescent="0.3">
      <c r="B406"/>
      <c r="C406"/>
      <c r="D406"/>
      <c r="E406"/>
      <c r="F406"/>
      <c r="G406"/>
      <c r="H406"/>
      <c r="I406"/>
      <c r="K406"/>
      <c r="L406"/>
      <c r="M406"/>
      <c r="N406"/>
    </row>
    <row r="407" spans="2:14" x14ac:dyDescent="0.3">
      <c r="B407"/>
      <c r="C407"/>
      <c r="D407"/>
      <c r="E407"/>
      <c r="F407"/>
      <c r="G407"/>
      <c r="H407"/>
      <c r="I407"/>
      <c r="K407"/>
      <c r="L407"/>
      <c r="M407"/>
      <c r="N407"/>
    </row>
    <row r="408" spans="2:14" x14ac:dyDescent="0.3">
      <c r="B408"/>
      <c r="C408"/>
      <c r="D408"/>
      <c r="E408"/>
      <c r="F408"/>
      <c r="G408"/>
      <c r="H408"/>
      <c r="I408"/>
      <c r="K408"/>
      <c r="L408"/>
      <c r="M408"/>
      <c r="N408"/>
    </row>
    <row r="409" spans="2:14" x14ac:dyDescent="0.3">
      <c r="B409"/>
      <c r="C409"/>
      <c r="D409"/>
      <c r="E409"/>
      <c r="F409"/>
      <c r="G409"/>
      <c r="H409"/>
      <c r="I409"/>
      <c r="K409"/>
      <c r="L409"/>
      <c r="M409"/>
      <c r="N409"/>
    </row>
    <row r="410" spans="2:14" x14ac:dyDescent="0.3">
      <c r="B410"/>
      <c r="C410"/>
      <c r="D410"/>
      <c r="E410"/>
      <c r="F410"/>
      <c r="G410"/>
      <c r="H410"/>
      <c r="I410"/>
      <c r="K410"/>
      <c r="L410"/>
      <c r="M410"/>
      <c r="N410"/>
    </row>
    <row r="411" spans="2:14" x14ac:dyDescent="0.3">
      <c r="B411"/>
      <c r="C411"/>
      <c r="D411"/>
      <c r="E411"/>
      <c r="F411"/>
      <c r="G411"/>
      <c r="H411"/>
      <c r="I411"/>
      <c r="K411"/>
      <c r="L411"/>
      <c r="M411"/>
      <c r="N411"/>
    </row>
    <row r="412" spans="2:14" x14ac:dyDescent="0.3">
      <c r="B412"/>
      <c r="C412"/>
      <c r="D412"/>
      <c r="E412"/>
      <c r="F412"/>
      <c r="G412"/>
      <c r="H412"/>
      <c r="I412"/>
      <c r="K412"/>
      <c r="L412"/>
      <c r="M412"/>
      <c r="N412"/>
    </row>
    <row r="413" spans="2:14" x14ac:dyDescent="0.3">
      <c r="B413"/>
      <c r="C413"/>
      <c r="D413"/>
      <c r="E413"/>
      <c r="F413"/>
      <c r="G413"/>
      <c r="H413"/>
      <c r="I413"/>
      <c r="K413"/>
      <c r="L413"/>
      <c r="M413"/>
      <c r="N413"/>
    </row>
    <row r="414" spans="2:14" x14ac:dyDescent="0.3">
      <c r="B414"/>
      <c r="C414"/>
      <c r="D414"/>
      <c r="E414"/>
      <c r="F414"/>
      <c r="G414"/>
      <c r="H414"/>
      <c r="I414"/>
      <c r="K414"/>
      <c r="L414"/>
      <c r="M414"/>
      <c r="N414"/>
    </row>
    <row r="415" spans="2:14" x14ac:dyDescent="0.3">
      <c r="B415"/>
      <c r="C415"/>
      <c r="D415"/>
      <c r="E415"/>
      <c r="F415"/>
      <c r="G415"/>
      <c r="H415"/>
      <c r="I415"/>
      <c r="K415"/>
      <c r="L415"/>
      <c r="M415"/>
      <c r="N415"/>
    </row>
    <row r="416" spans="2:14" x14ac:dyDescent="0.3">
      <c r="B416"/>
      <c r="C416"/>
      <c r="D416"/>
      <c r="E416"/>
      <c r="F416"/>
      <c r="G416"/>
      <c r="H416"/>
      <c r="I416"/>
      <c r="K416"/>
      <c r="L416"/>
      <c r="M416"/>
      <c r="N416"/>
    </row>
    <row r="417" spans="2:14" x14ac:dyDescent="0.3">
      <c r="B417"/>
      <c r="C417"/>
      <c r="D417"/>
      <c r="E417"/>
      <c r="F417"/>
      <c r="G417"/>
      <c r="H417"/>
      <c r="I417"/>
      <c r="K417"/>
      <c r="L417"/>
      <c r="M417"/>
      <c r="N417"/>
    </row>
    <row r="418" spans="2:14" x14ac:dyDescent="0.3">
      <c r="B418"/>
      <c r="C418"/>
      <c r="D418"/>
      <c r="E418"/>
      <c r="F418"/>
      <c r="G418"/>
      <c r="H418"/>
      <c r="I418"/>
      <c r="K418"/>
      <c r="L418"/>
      <c r="M418"/>
      <c r="N418"/>
    </row>
    <row r="419" spans="2:14" x14ac:dyDescent="0.3">
      <c r="B419"/>
      <c r="C419"/>
      <c r="D419"/>
      <c r="E419"/>
      <c r="F419"/>
      <c r="G419"/>
      <c r="H419"/>
      <c r="I419"/>
      <c r="K419"/>
      <c r="L419"/>
      <c r="M419"/>
      <c r="N419"/>
    </row>
    <row r="420" spans="2:14" x14ac:dyDescent="0.3">
      <c r="B420"/>
      <c r="C420"/>
      <c r="D420"/>
      <c r="E420"/>
      <c r="F420"/>
      <c r="G420"/>
      <c r="H420"/>
      <c r="I420"/>
      <c r="K420"/>
      <c r="L420"/>
      <c r="M420"/>
      <c r="N420"/>
    </row>
    <row r="421" spans="2:14" x14ac:dyDescent="0.3">
      <c r="B421"/>
      <c r="C421"/>
      <c r="D421"/>
      <c r="E421"/>
      <c r="F421"/>
      <c r="G421"/>
      <c r="H421"/>
      <c r="I421"/>
      <c r="K421"/>
      <c r="L421"/>
      <c r="M421"/>
      <c r="N421"/>
    </row>
    <row r="422" spans="2:14" x14ac:dyDescent="0.3">
      <c r="B422"/>
      <c r="C422"/>
      <c r="D422"/>
      <c r="E422"/>
      <c r="F422"/>
      <c r="G422"/>
      <c r="H422"/>
      <c r="I422"/>
      <c r="K422"/>
      <c r="L422"/>
      <c r="M422"/>
      <c r="N422"/>
    </row>
    <row r="423" spans="2:14" x14ac:dyDescent="0.3">
      <c r="B423"/>
      <c r="C423"/>
      <c r="D423"/>
      <c r="E423"/>
      <c r="F423"/>
      <c r="G423"/>
      <c r="H423"/>
      <c r="I423"/>
      <c r="K423"/>
      <c r="L423"/>
      <c r="M423"/>
      <c r="N423"/>
    </row>
    <row r="424" spans="2:14" x14ac:dyDescent="0.3">
      <c r="B424"/>
      <c r="C424"/>
      <c r="D424"/>
      <c r="E424"/>
      <c r="F424"/>
      <c r="G424"/>
      <c r="H424"/>
      <c r="I424"/>
      <c r="K424"/>
      <c r="L424"/>
      <c r="M424"/>
      <c r="N424"/>
    </row>
    <row r="425" spans="2:14" x14ac:dyDescent="0.3">
      <c r="B425"/>
      <c r="C425"/>
      <c r="D425"/>
      <c r="E425"/>
      <c r="F425"/>
      <c r="G425"/>
      <c r="H425"/>
      <c r="I425"/>
      <c r="K425"/>
      <c r="L425"/>
      <c r="M425"/>
      <c r="N425"/>
    </row>
    <row r="426" spans="2:14" x14ac:dyDescent="0.3">
      <c r="B426"/>
      <c r="C426"/>
      <c r="D426"/>
      <c r="E426"/>
      <c r="F426"/>
      <c r="G426"/>
      <c r="H426"/>
      <c r="I426"/>
      <c r="K426"/>
      <c r="L426"/>
      <c r="M426"/>
      <c r="N426"/>
    </row>
    <row r="427" spans="2:14" x14ac:dyDescent="0.3">
      <c r="B427"/>
      <c r="C427"/>
      <c r="D427"/>
      <c r="E427"/>
      <c r="F427"/>
      <c r="G427"/>
      <c r="H427"/>
      <c r="I427"/>
      <c r="K427"/>
      <c r="L427"/>
      <c r="M427"/>
      <c r="N427"/>
    </row>
    <row r="428" spans="2:14" x14ac:dyDescent="0.3">
      <c r="B428"/>
      <c r="C428"/>
      <c r="D428"/>
      <c r="E428"/>
      <c r="F428"/>
      <c r="G428"/>
      <c r="H428"/>
      <c r="I428"/>
      <c r="K428"/>
      <c r="L428"/>
      <c r="M428"/>
      <c r="N428"/>
    </row>
    <row r="429" spans="2:14" x14ac:dyDescent="0.3">
      <c r="B429"/>
      <c r="C429"/>
      <c r="D429"/>
      <c r="E429"/>
      <c r="F429"/>
      <c r="G429"/>
      <c r="H429"/>
      <c r="I429"/>
      <c r="K429"/>
      <c r="L429"/>
      <c r="M429"/>
      <c r="N429"/>
    </row>
    <row r="430" spans="2:14" x14ac:dyDescent="0.3">
      <c r="B430"/>
      <c r="C430"/>
      <c r="D430"/>
      <c r="E430"/>
      <c r="F430"/>
      <c r="G430"/>
      <c r="H430"/>
      <c r="I430"/>
      <c r="K430"/>
      <c r="L430"/>
      <c r="M430"/>
      <c r="N430"/>
    </row>
    <row r="431" spans="2:14" x14ac:dyDescent="0.3">
      <c r="B431"/>
      <c r="C431"/>
      <c r="D431"/>
      <c r="E431"/>
      <c r="F431"/>
      <c r="G431"/>
      <c r="H431"/>
      <c r="I431"/>
      <c r="K431"/>
      <c r="L431"/>
      <c r="M431"/>
      <c r="N431"/>
    </row>
    <row r="432" spans="2:14" x14ac:dyDescent="0.3">
      <c r="B432"/>
      <c r="C432"/>
      <c r="D432"/>
      <c r="E432"/>
      <c r="F432"/>
      <c r="G432"/>
      <c r="H432"/>
      <c r="I432"/>
      <c r="K432"/>
      <c r="L432"/>
      <c r="M432"/>
      <c r="N432"/>
    </row>
    <row r="433" spans="2:14" x14ac:dyDescent="0.3">
      <c r="B433"/>
      <c r="C433"/>
      <c r="D433"/>
      <c r="E433"/>
      <c r="F433"/>
      <c r="G433"/>
      <c r="H433"/>
      <c r="I433"/>
      <c r="K433"/>
      <c r="L433"/>
      <c r="M433"/>
      <c r="N433"/>
    </row>
    <row r="434" spans="2:14" x14ac:dyDescent="0.3">
      <c r="B434"/>
      <c r="C434"/>
      <c r="D434"/>
      <c r="E434"/>
      <c r="F434"/>
      <c r="G434"/>
      <c r="H434"/>
      <c r="I434"/>
      <c r="K434"/>
      <c r="L434"/>
      <c r="M434"/>
      <c r="N434"/>
    </row>
    <row r="435" spans="2:14" x14ac:dyDescent="0.3">
      <c r="B435"/>
      <c r="C435"/>
      <c r="D435"/>
      <c r="E435"/>
      <c r="F435"/>
      <c r="G435"/>
      <c r="H435"/>
      <c r="I435"/>
      <c r="K435"/>
      <c r="L435"/>
      <c r="M435"/>
      <c r="N435"/>
    </row>
    <row r="436" spans="2:14" x14ac:dyDescent="0.3">
      <c r="B436"/>
      <c r="C436"/>
      <c r="D436"/>
      <c r="E436"/>
      <c r="F436"/>
      <c r="G436"/>
      <c r="H436"/>
      <c r="I436"/>
      <c r="K436"/>
      <c r="L436"/>
      <c r="M436"/>
      <c r="N436"/>
    </row>
    <row r="437" spans="2:14" x14ac:dyDescent="0.3">
      <c r="B437"/>
      <c r="C437"/>
      <c r="D437"/>
      <c r="E437"/>
      <c r="F437"/>
      <c r="G437"/>
      <c r="H437"/>
      <c r="I437"/>
      <c r="K437"/>
      <c r="L437"/>
      <c r="M437"/>
      <c r="N437"/>
    </row>
    <row r="438" spans="2:14" x14ac:dyDescent="0.3">
      <c r="B438"/>
      <c r="C438"/>
      <c r="D438"/>
      <c r="E438"/>
      <c r="F438"/>
      <c r="G438"/>
      <c r="H438"/>
      <c r="I438"/>
      <c r="K438"/>
      <c r="L438"/>
      <c r="M438"/>
      <c r="N438"/>
    </row>
    <row r="439" spans="2:14" x14ac:dyDescent="0.3">
      <c r="B439"/>
      <c r="C439"/>
      <c r="D439"/>
      <c r="E439"/>
      <c r="F439"/>
      <c r="G439"/>
      <c r="H439"/>
      <c r="I439"/>
      <c r="K439"/>
      <c r="L439"/>
      <c r="M439"/>
      <c r="N439"/>
    </row>
    <row r="440" spans="2:14" x14ac:dyDescent="0.3">
      <c r="B440"/>
      <c r="C440"/>
      <c r="D440"/>
      <c r="E440"/>
      <c r="F440"/>
      <c r="G440"/>
      <c r="H440"/>
      <c r="I440"/>
      <c r="K440"/>
      <c r="L440"/>
      <c r="M440"/>
      <c r="N440"/>
    </row>
    <row r="441" spans="2:14" x14ac:dyDescent="0.3">
      <c r="B441"/>
      <c r="C441"/>
      <c r="D441"/>
      <c r="E441"/>
      <c r="F441"/>
      <c r="G441"/>
      <c r="H441"/>
      <c r="I441"/>
      <c r="K441"/>
      <c r="L441"/>
      <c r="M441"/>
      <c r="N441"/>
    </row>
    <row r="442" spans="2:14" x14ac:dyDescent="0.3">
      <c r="B442"/>
      <c r="C442"/>
      <c r="D442"/>
      <c r="E442"/>
      <c r="F442"/>
      <c r="G442"/>
      <c r="H442"/>
      <c r="I442"/>
      <c r="K442"/>
      <c r="L442"/>
      <c r="M442"/>
      <c r="N442"/>
    </row>
    <row r="443" spans="2:14" x14ac:dyDescent="0.3">
      <c r="B443"/>
      <c r="C443"/>
      <c r="D443"/>
      <c r="E443"/>
      <c r="F443"/>
      <c r="G443"/>
      <c r="H443"/>
      <c r="I443"/>
      <c r="K443"/>
      <c r="L443"/>
      <c r="M443"/>
      <c r="N443"/>
    </row>
    <row r="444" spans="2:14" x14ac:dyDescent="0.3">
      <c r="B444"/>
      <c r="C444"/>
      <c r="D444"/>
      <c r="E444"/>
      <c r="F444"/>
      <c r="G444"/>
      <c r="H444"/>
      <c r="I444"/>
      <c r="K444"/>
      <c r="L444"/>
      <c r="M444"/>
      <c r="N444"/>
    </row>
    <row r="445" spans="2:14" x14ac:dyDescent="0.3">
      <c r="B445"/>
      <c r="C445"/>
      <c r="D445"/>
      <c r="E445"/>
      <c r="F445"/>
      <c r="G445"/>
      <c r="H445"/>
      <c r="I445"/>
      <c r="K445"/>
      <c r="L445"/>
      <c r="M445"/>
      <c r="N445"/>
    </row>
    <row r="446" spans="2:14" x14ac:dyDescent="0.3">
      <c r="B446"/>
      <c r="C446"/>
      <c r="D446"/>
      <c r="E446"/>
      <c r="F446"/>
      <c r="G446"/>
      <c r="H446"/>
      <c r="I446"/>
      <c r="K446"/>
      <c r="L446"/>
      <c r="M446"/>
      <c r="N446"/>
    </row>
    <row r="447" spans="2:14" x14ac:dyDescent="0.3">
      <c r="B447"/>
      <c r="C447"/>
      <c r="D447"/>
      <c r="E447"/>
      <c r="F447"/>
      <c r="G447"/>
      <c r="H447"/>
      <c r="I447"/>
      <c r="K447"/>
      <c r="L447"/>
      <c r="M447"/>
      <c r="N447"/>
    </row>
    <row r="448" spans="2:14" x14ac:dyDescent="0.3">
      <c r="B448"/>
      <c r="C448"/>
      <c r="D448"/>
      <c r="E448"/>
      <c r="F448"/>
      <c r="G448"/>
      <c r="H448"/>
      <c r="I448"/>
      <c r="K448"/>
      <c r="L448"/>
      <c r="M448"/>
      <c r="N448"/>
    </row>
    <row r="449" spans="2:14" x14ac:dyDescent="0.3">
      <c r="B449"/>
      <c r="C449"/>
      <c r="D449"/>
      <c r="E449"/>
      <c r="F449"/>
      <c r="G449"/>
      <c r="H449"/>
      <c r="I449"/>
      <c r="K449"/>
      <c r="L449"/>
      <c r="M449"/>
      <c r="N449"/>
    </row>
    <row r="450" spans="2:14" x14ac:dyDescent="0.3">
      <c r="B450"/>
      <c r="C450"/>
      <c r="D450"/>
      <c r="E450"/>
      <c r="F450"/>
      <c r="G450"/>
      <c r="H450"/>
      <c r="I450"/>
      <c r="K450"/>
      <c r="L450"/>
      <c r="M450"/>
      <c r="N450"/>
    </row>
    <row r="451" spans="2:14" x14ac:dyDescent="0.3">
      <c r="B451"/>
      <c r="C451"/>
      <c r="D451"/>
      <c r="E451"/>
      <c r="F451"/>
      <c r="G451"/>
      <c r="H451"/>
      <c r="I451"/>
      <c r="K451"/>
      <c r="L451"/>
      <c r="M451"/>
      <c r="N451"/>
    </row>
    <row r="452" spans="2:14" x14ac:dyDescent="0.3">
      <c r="B452"/>
      <c r="C452"/>
      <c r="D452"/>
      <c r="E452"/>
      <c r="F452"/>
      <c r="G452"/>
      <c r="H452"/>
      <c r="I452"/>
      <c r="K452"/>
      <c r="L452"/>
      <c r="M452"/>
      <c r="N452"/>
    </row>
    <row r="453" spans="2:14" x14ac:dyDescent="0.3">
      <c r="B453"/>
      <c r="C453"/>
      <c r="D453"/>
      <c r="E453"/>
      <c r="F453"/>
      <c r="G453"/>
      <c r="H453"/>
      <c r="I453"/>
      <c r="K453"/>
      <c r="L453"/>
      <c r="M453"/>
      <c r="N453"/>
    </row>
    <row r="454" spans="2:14" x14ac:dyDescent="0.3">
      <c r="B454"/>
      <c r="C454"/>
      <c r="D454"/>
      <c r="E454"/>
      <c r="F454"/>
      <c r="G454"/>
      <c r="H454"/>
      <c r="I454"/>
      <c r="K454"/>
      <c r="L454"/>
      <c r="M454"/>
      <c r="N454"/>
    </row>
    <row r="455" spans="2:14" x14ac:dyDescent="0.3">
      <c r="B455"/>
      <c r="C455"/>
      <c r="D455"/>
      <c r="E455"/>
      <c r="F455"/>
      <c r="G455"/>
      <c r="H455"/>
      <c r="I455"/>
      <c r="K455"/>
      <c r="L455"/>
      <c r="M455"/>
      <c r="N455"/>
    </row>
    <row r="456" spans="2:14" x14ac:dyDescent="0.3">
      <c r="B456"/>
      <c r="C456"/>
      <c r="D456"/>
      <c r="E456"/>
      <c r="F456"/>
      <c r="G456"/>
      <c r="H456"/>
      <c r="I456"/>
      <c r="K456"/>
      <c r="L456"/>
      <c r="M456"/>
      <c r="N456"/>
    </row>
    <row r="457" spans="2:14" x14ac:dyDescent="0.3">
      <c r="B457"/>
      <c r="C457"/>
      <c r="D457"/>
      <c r="E457"/>
      <c r="F457"/>
      <c r="G457"/>
      <c r="H457"/>
      <c r="I457"/>
      <c r="K457"/>
      <c r="L457"/>
      <c r="M457"/>
      <c r="N457"/>
    </row>
    <row r="458" spans="2:14" x14ac:dyDescent="0.3">
      <c r="B458"/>
      <c r="C458"/>
      <c r="D458"/>
      <c r="E458"/>
      <c r="F458"/>
      <c r="G458"/>
      <c r="H458"/>
      <c r="I458"/>
      <c r="K458"/>
      <c r="L458"/>
      <c r="M458"/>
      <c r="N458"/>
    </row>
    <row r="459" spans="2:14" x14ac:dyDescent="0.3">
      <c r="B459"/>
      <c r="C459"/>
      <c r="D459"/>
      <c r="E459"/>
      <c r="F459"/>
      <c r="G459"/>
      <c r="H459"/>
      <c r="I459"/>
      <c r="K459"/>
      <c r="L459"/>
      <c r="M459"/>
      <c r="N459"/>
    </row>
    <row r="460" spans="2:14" x14ac:dyDescent="0.3">
      <c r="B460"/>
      <c r="C460"/>
      <c r="D460"/>
      <c r="E460"/>
      <c r="F460"/>
      <c r="G460"/>
      <c r="H460"/>
      <c r="I460"/>
      <c r="K460"/>
      <c r="L460"/>
      <c r="M460"/>
      <c r="N460"/>
    </row>
    <row r="461" spans="2:14" x14ac:dyDescent="0.3">
      <c r="B461"/>
      <c r="C461"/>
      <c r="D461"/>
      <c r="E461"/>
      <c r="F461"/>
      <c r="G461"/>
      <c r="H461"/>
      <c r="I461"/>
      <c r="K461"/>
      <c r="L461"/>
      <c r="M461"/>
      <c r="N461"/>
    </row>
    <row r="462" spans="2:14" x14ac:dyDescent="0.3">
      <c r="B462"/>
      <c r="C462"/>
      <c r="D462"/>
      <c r="E462"/>
      <c r="F462"/>
      <c r="G462"/>
      <c r="H462"/>
      <c r="I462"/>
      <c r="K462"/>
      <c r="L462"/>
      <c r="M462"/>
      <c r="N462"/>
    </row>
    <row r="463" spans="2:14" x14ac:dyDescent="0.3">
      <c r="B463"/>
      <c r="C463"/>
      <c r="D463"/>
      <c r="E463"/>
      <c r="F463"/>
      <c r="G463"/>
      <c r="H463"/>
      <c r="I463"/>
      <c r="K463"/>
      <c r="L463"/>
      <c r="M463"/>
      <c r="N463"/>
    </row>
    <row r="464" spans="2:14" x14ac:dyDescent="0.3">
      <c r="B464"/>
      <c r="C464"/>
      <c r="D464"/>
      <c r="E464"/>
      <c r="F464"/>
      <c r="G464"/>
      <c r="H464"/>
      <c r="I464"/>
      <c r="K464"/>
      <c r="L464"/>
      <c r="M464"/>
      <c r="N464"/>
    </row>
    <row r="465" spans="2:14" x14ac:dyDescent="0.3">
      <c r="B465"/>
      <c r="C465"/>
      <c r="D465"/>
      <c r="E465"/>
      <c r="F465"/>
      <c r="G465"/>
      <c r="H465"/>
      <c r="I465"/>
      <c r="K465"/>
      <c r="L465"/>
      <c r="M465"/>
      <c r="N465"/>
    </row>
    <row r="466" spans="2:14" x14ac:dyDescent="0.3">
      <c r="B466"/>
      <c r="C466"/>
      <c r="D466"/>
      <c r="E466"/>
      <c r="F466"/>
      <c r="G466"/>
      <c r="H466"/>
      <c r="I466"/>
      <c r="K466"/>
      <c r="L466"/>
      <c r="M466"/>
      <c r="N466"/>
    </row>
    <row r="467" spans="2:14" x14ac:dyDescent="0.3">
      <c r="B467"/>
      <c r="C467"/>
      <c r="D467"/>
      <c r="E467"/>
      <c r="F467"/>
      <c r="G467"/>
      <c r="H467"/>
      <c r="I467"/>
      <c r="K467"/>
      <c r="L467"/>
      <c r="M467"/>
      <c r="N467"/>
    </row>
    <row r="468" spans="2:14" x14ac:dyDescent="0.3">
      <c r="B468"/>
      <c r="C468"/>
      <c r="D468"/>
      <c r="E468"/>
      <c r="F468"/>
      <c r="G468"/>
      <c r="H468"/>
      <c r="I468"/>
      <c r="K468"/>
      <c r="L468"/>
      <c r="M468"/>
      <c r="N468"/>
    </row>
    <row r="469" spans="2:14" x14ac:dyDescent="0.3">
      <c r="B469"/>
      <c r="C469"/>
      <c r="D469"/>
      <c r="E469"/>
      <c r="F469"/>
      <c r="G469"/>
      <c r="H469"/>
      <c r="I469"/>
      <c r="K469"/>
      <c r="L469"/>
      <c r="M469"/>
      <c r="N469"/>
    </row>
    <row r="470" spans="2:14" x14ac:dyDescent="0.3">
      <c r="B470"/>
      <c r="C470"/>
      <c r="D470"/>
      <c r="E470"/>
      <c r="F470"/>
      <c r="G470"/>
      <c r="H470"/>
      <c r="I470"/>
      <c r="K470"/>
      <c r="L470"/>
      <c r="M470"/>
      <c r="N470"/>
    </row>
    <row r="471" spans="2:14" x14ac:dyDescent="0.3">
      <c r="B471"/>
      <c r="C471"/>
      <c r="D471"/>
      <c r="E471"/>
      <c r="F471"/>
      <c r="G471"/>
      <c r="H471"/>
      <c r="I471"/>
      <c r="K471"/>
      <c r="L471"/>
      <c r="M471"/>
      <c r="N471"/>
    </row>
    <row r="472" spans="2:14" x14ac:dyDescent="0.3">
      <c r="B472"/>
      <c r="C472"/>
      <c r="D472"/>
      <c r="E472"/>
      <c r="F472"/>
      <c r="G472"/>
      <c r="H472"/>
      <c r="I472"/>
      <c r="K472"/>
      <c r="L472"/>
      <c r="M472"/>
      <c r="N472"/>
    </row>
    <row r="473" spans="2:14" x14ac:dyDescent="0.3">
      <c r="B473"/>
      <c r="C473"/>
      <c r="D473"/>
      <c r="E473"/>
      <c r="F473"/>
      <c r="G473"/>
      <c r="H473"/>
      <c r="I473"/>
      <c r="K473"/>
      <c r="L473"/>
      <c r="M473"/>
      <c r="N473"/>
    </row>
    <row r="474" spans="2:14" x14ac:dyDescent="0.3">
      <c r="B474"/>
      <c r="C474"/>
      <c r="D474"/>
      <c r="E474"/>
      <c r="F474"/>
      <c r="G474"/>
      <c r="H474"/>
      <c r="I474"/>
      <c r="K474"/>
      <c r="L474"/>
      <c r="M474"/>
      <c r="N474"/>
    </row>
    <row r="475" spans="2:14" x14ac:dyDescent="0.3">
      <c r="B475"/>
      <c r="C475"/>
      <c r="D475"/>
      <c r="E475"/>
      <c r="F475"/>
      <c r="G475"/>
      <c r="H475"/>
      <c r="I475"/>
      <c r="K475"/>
      <c r="L475"/>
      <c r="M475"/>
      <c r="N475"/>
    </row>
    <row r="476" spans="2:14" x14ac:dyDescent="0.3">
      <c r="B476"/>
      <c r="C476"/>
      <c r="D476"/>
      <c r="E476"/>
      <c r="F476"/>
      <c r="G476"/>
      <c r="H476"/>
      <c r="I476"/>
      <c r="K476"/>
      <c r="L476"/>
      <c r="M476"/>
      <c r="N476"/>
    </row>
    <row r="477" spans="2:14" x14ac:dyDescent="0.3">
      <c r="B477"/>
      <c r="C477"/>
      <c r="D477"/>
      <c r="E477"/>
      <c r="F477"/>
      <c r="G477"/>
      <c r="H477"/>
      <c r="I477"/>
      <c r="K477"/>
      <c r="L477"/>
      <c r="M477"/>
      <c r="N477"/>
    </row>
    <row r="478" spans="2:14" x14ac:dyDescent="0.3">
      <c r="B478"/>
      <c r="C478"/>
      <c r="D478"/>
      <c r="E478"/>
      <c r="F478"/>
      <c r="G478"/>
      <c r="H478"/>
      <c r="I478"/>
      <c r="K478"/>
      <c r="L478"/>
      <c r="M478"/>
      <c r="N478"/>
    </row>
    <row r="479" spans="2:14" x14ac:dyDescent="0.3">
      <c r="B479"/>
      <c r="C479"/>
      <c r="D479"/>
      <c r="E479"/>
      <c r="F479"/>
      <c r="G479"/>
      <c r="H479"/>
      <c r="I479"/>
      <c r="K479"/>
      <c r="L479"/>
      <c r="M479"/>
      <c r="N479"/>
    </row>
    <row r="480" spans="2:14" x14ac:dyDescent="0.3">
      <c r="B480"/>
      <c r="C480"/>
      <c r="D480"/>
      <c r="E480"/>
      <c r="F480"/>
      <c r="G480"/>
      <c r="H480"/>
      <c r="I480"/>
      <c r="K480"/>
      <c r="L480"/>
      <c r="M480"/>
      <c r="N480"/>
    </row>
    <row r="481" spans="2:14" x14ac:dyDescent="0.3">
      <c r="B481"/>
      <c r="C481"/>
      <c r="D481"/>
      <c r="E481"/>
      <c r="F481"/>
      <c r="G481"/>
      <c r="H481"/>
      <c r="I481"/>
      <c r="K481"/>
      <c r="L481"/>
      <c r="M481"/>
      <c r="N481"/>
    </row>
    <row r="482" spans="2:14" x14ac:dyDescent="0.3">
      <c r="B482"/>
      <c r="C482"/>
      <c r="D482"/>
      <c r="E482"/>
      <c r="F482"/>
      <c r="G482"/>
      <c r="H482"/>
      <c r="I482"/>
      <c r="K482"/>
      <c r="L482"/>
      <c r="M482"/>
      <c r="N482"/>
    </row>
    <row r="483" spans="2:14" x14ac:dyDescent="0.3">
      <c r="B483"/>
      <c r="C483"/>
      <c r="D483"/>
      <c r="E483"/>
      <c r="F483"/>
      <c r="G483"/>
      <c r="H483"/>
      <c r="I483"/>
      <c r="K483"/>
      <c r="L483"/>
      <c r="M483"/>
      <c r="N483"/>
    </row>
    <row r="484" spans="2:14" x14ac:dyDescent="0.3">
      <c r="B484"/>
      <c r="C484"/>
      <c r="D484"/>
      <c r="E484"/>
      <c r="F484"/>
      <c r="G484"/>
      <c r="H484"/>
      <c r="I484"/>
      <c r="K484"/>
      <c r="L484"/>
      <c r="M484"/>
      <c r="N484"/>
    </row>
    <row r="485" spans="2:14" x14ac:dyDescent="0.3">
      <c r="B485"/>
      <c r="C485"/>
      <c r="D485"/>
      <c r="E485"/>
      <c r="F485"/>
      <c r="G485"/>
      <c r="H485"/>
      <c r="I485"/>
      <c r="K485"/>
      <c r="L485"/>
      <c r="M485"/>
      <c r="N485"/>
    </row>
    <row r="486" spans="2:14" x14ac:dyDescent="0.3">
      <c r="B486"/>
      <c r="C486"/>
      <c r="D486"/>
      <c r="E486"/>
      <c r="F486"/>
      <c r="G486"/>
      <c r="H486"/>
      <c r="I486"/>
      <c r="K486"/>
      <c r="L486"/>
      <c r="M486"/>
      <c r="N486"/>
    </row>
    <row r="487" spans="2:14" x14ac:dyDescent="0.3">
      <c r="B487"/>
      <c r="C487"/>
      <c r="D487"/>
      <c r="F487"/>
      <c r="G487"/>
      <c r="H487"/>
      <c r="I487"/>
      <c r="K487"/>
      <c r="L487"/>
      <c r="M487"/>
      <c r="N487"/>
    </row>
    <row r="488" spans="2:14" x14ac:dyDescent="0.3">
      <c r="B488"/>
      <c r="C488"/>
      <c r="D488"/>
      <c r="F488"/>
      <c r="G488"/>
      <c r="H488"/>
      <c r="I488"/>
      <c r="K488"/>
      <c r="L488"/>
      <c r="M488"/>
      <c r="N488"/>
    </row>
    <row r="489" spans="2:14" x14ac:dyDescent="0.3">
      <c r="B489"/>
      <c r="C489"/>
      <c r="D489"/>
      <c r="F489"/>
      <c r="G489"/>
      <c r="H489"/>
      <c r="I489"/>
      <c r="K489"/>
      <c r="L489"/>
      <c r="M489"/>
      <c r="N489"/>
    </row>
    <row r="490" spans="2:14" x14ac:dyDescent="0.3">
      <c r="B490"/>
      <c r="C490"/>
      <c r="D490"/>
      <c r="F490"/>
      <c r="G490"/>
      <c r="H490"/>
      <c r="I490"/>
      <c r="K490"/>
      <c r="L490"/>
      <c r="M490"/>
      <c r="N490"/>
    </row>
    <row r="491" spans="2:14" x14ac:dyDescent="0.3">
      <c r="B491"/>
      <c r="C491"/>
      <c r="D491"/>
      <c r="F491"/>
      <c r="G491"/>
      <c r="H491"/>
      <c r="I491"/>
      <c r="K491"/>
      <c r="L491"/>
      <c r="M491"/>
      <c r="N491"/>
    </row>
    <row r="492" spans="2:14" x14ac:dyDescent="0.3">
      <c r="B492"/>
      <c r="C492"/>
      <c r="D492"/>
      <c r="F492"/>
      <c r="G492"/>
      <c r="H492"/>
      <c r="I492"/>
      <c r="K492"/>
      <c r="L492"/>
      <c r="M492"/>
      <c r="N492"/>
    </row>
    <row r="493" spans="2:14" x14ac:dyDescent="0.3">
      <c r="B493"/>
      <c r="C493"/>
      <c r="D493"/>
      <c r="F493"/>
      <c r="G493"/>
      <c r="H493"/>
      <c r="I493"/>
      <c r="K493"/>
      <c r="L493"/>
      <c r="M493"/>
      <c r="N493"/>
    </row>
    <row r="494" spans="2:14" x14ac:dyDescent="0.3">
      <c r="B494"/>
      <c r="C494"/>
      <c r="D494"/>
      <c r="F494"/>
      <c r="G494"/>
      <c r="H494"/>
      <c r="I494"/>
      <c r="K494"/>
      <c r="L494"/>
      <c r="M494"/>
      <c r="N494"/>
    </row>
    <row r="495" spans="2:14" x14ac:dyDescent="0.3">
      <c r="B495"/>
      <c r="C495"/>
      <c r="D495"/>
      <c r="F495"/>
      <c r="G495"/>
      <c r="H495"/>
      <c r="I495"/>
      <c r="K495"/>
      <c r="L495"/>
      <c r="M495"/>
      <c r="N495"/>
    </row>
    <row r="496" spans="2:14" x14ac:dyDescent="0.3">
      <c r="B496"/>
      <c r="C496"/>
      <c r="D496"/>
      <c r="F496"/>
      <c r="G496"/>
      <c r="H496"/>
      <c r="I496"/>
      <c r="K496"/>
      <c r="L496"/>
      <c r="M496"/>
      <c r="N496"/>
    </row>
    <row r="497" spans="2:14" x14ac:dyDescent="0.3">
      <c r="B497"/>
      <c r="C497"/>
      <c r="D497"/>
      <c r="F497"/>
      <c r="G497"/>
      <c r="H497"/>
      <c r="I497"/>
      <c r="K497"/>
      <c r="L497"/>
      <c r="M497"/>
      <c r="N497"/>
    </row>
    <row r="498" spans="2:14" x14ac:dyDescent="0.3">
      <c r="B498"/>
      <c r="C498"/>
      <c r="D498"/>
      <c r="F498"/>
      <c r="G498"/>
      <c r="H498"/>
      <c r="I498"/>
      <c r="K498"/>
      <c r="L498"/>
      <c r="M498"/>
      <c r="N498"/>
    </row>
    <row r="499" spans="2:14" x14ac:dyDescent="0.3">
      <c r="B499"/>
      <c r="C499"/>
      <c r="D499"/>
      <c r="F499"/>
      <c r="G499"/>
      <c r="H499"/>
      <c r="I499"/>
      <c r="K499"/>
      <c r="L499"/>
      <c r="M499"/>
      <c r="N499"/>
    </row>
    <row r="500" spans="2:14" x14ac:dyDescent="0.3">
      <c r="B500"/>
      <c r="C500"/>
      <c r="D500"/>
      <c r="F500"/>
      <c r="G500"/>
      <c r="H500"/>
      <c r="I500"/>
      <c r="K500"/>
      <c r="L500"/>
      <c r="M500"/>
      <c r="N500"/>
    </row>
    <row r="501" spans="2:14" x14ac:dyDescent="0.3">
      <c r="B501"/>
      <c r="C501"/>
      <c r="D501"/>
      <c r="F501"/>
      <c r="G501"/>
      <c r="H501"/>
      <c r="I501"/>
      <c r="K501"/>
      <c r="L501"/>
      <c r="M501"/>
      <c r="N501"/>
    </row>
    <row r="502" spans="2:14" x14ac:dyDescent="0.3">
      <c r="B502"/>
      <c r="C502"/>
      <c r="D502"/>
      <c r="F502"/>
      <c r="G502"/>
      <c r="H502"/>
      <c r="I502"/>
      <c r="K502"/>
      <c r="L502"/>
      <c r="M502"/>
      <c r="N502"/>
    </row>
    <row r="503" spans="2:14" x14ac:dyDescent="0.3">
      <c r="B503"/>
      <c r="C503"/>
      <c r="D503"/>
      <c r="F503"/>
      <c r="G503"/>
      <c r="H503"/>
      <c r="I503"/>
      <c r="K503"/>
      <c r="L503"/>
      <c r="M503"/>
      <c r="N503"/>
    </row>
    <row r="504" spans="2:14" x14ac:dyDescent="0.3">
      <c r="B504"/>
      <c r="C504"/>
      <c r="D504"/>
      <c r="F504"/>
      <c r="G504"/>
      <c r="H504"/>
      <c r="I504"/>
      <c r="K504"/>
      <c r="L504"/>
      <c r="M504"/>
      <c r="N504"/>
    </row>
    <row r="505" spans="2:14" x14ac:dyDescent="0.3">
      <c r="B505"/>
      <c r="C505"/>
      <c r="D505"/>
      <c r="F505"/>
      <c r="G505"/>
      <c r="H505"/>
      <c r="I505"/>
      <c r="K505"/>
      <c r="L505"/>
      <c r="M505"/>
      <c r="N505"/>
    </row>
    <row r="506" spans="2:14" x14ac:dyDescent="0.3">
      <c r="B506"/>
      <c r="C506"/>
      <c r="D506"/>
      <c r="F506"/>
      <c r="G506"/>
      <c r="H506"/>
      <c r="I506"/>
      <c r="K506"/>
      <c r="L506"/>
      <c r="M506"/>
      <c r="N506"/>
    </row>
    <row r="507" spans="2:14" x14ac:dyDescent="0.3">
      <c r="B507"/>
      <c r="C507"/>
      <c r="D507"/>
      <c r="F507"/>
      <c r="G507"/>
      <c r="H507"/>
      <c r="I507"/>
      <c r="K507"/>
      <c r="L507"/>
      <c r="M507"/>
      <c r="N507"/>
    </row>
    <row r="508" spans="2:14" x14ac:dyDescent="0.3">
      <c r="B508"/>
      <c r="C508"/>
      <c r="D508"/>
      <c r="F508"/>
      <c r="G508"/>
      <c r="H508"/>
      <c r="I508"/>
      <c r="K508"/>
      <c r="L508"/>
      <c r="M508"/>
      <c r="N508"/>
    </row>
    <row r="509" spans="2:14" x14ac:dyDescent="0.3">
      <c r="B509"/>
      <c r="C509"/>
      <c r="D509"/>
      <c r="F509"/>
      <c r="G509"/>
      <c r="H509"/>
      <c r="I509"/>
      <c r="K509"/>
      <c r="L509"/>
      <c r="M509"/>
      <c r="N509"/>
    </row>
    <row r="510" spans="2:14" x14ac:dyDescent="0.3">
      <c r="B510"/>
      <c r="C510"/>
      <c r="D510"/>
      <c r="F510"/>
      <c r="G510"/>
      <c r="H510"/>
      <c r="I510"/>
      <c r="K510"/>
      <c r="L510"/>
      <c r="M510"/>
      <c r="N510"/>
    </row>
    <row r="511" spans="2:14" x14ac:dyDescent="0.3">
      <c r="B511"/>
      <c r="C511"/>
      <c r="D511"/>
      <c r="F511"/>
      <c r="G511"/>
      <c r="H511"/>
      <c r="I511"/>
      <c r="K511"/>
      <c r="L511"/>
      <c r="M511"/>
      <c r="N511"/>
    </row>
    <row r="512" spans="2:14" x14ac:dyDescent="0.3">
      <c r="B512"/>
      <c r="C512"/>
      <c r="D512"/>
      <c r="F512"/>
      <c r="G512"/>
      <c r="H512"/>
      <c r="I512"/>
      <c r="K512"/>
      <c r="L512"/>
      <c r="M512"/>
      <c r="N512"/>
    </row>
    <row r="513" spans="2:14" x14ac:dyDescent="0.3">
      <c r="B513"/>
      <c r="C513"/>
      <c r="D513"/>
      <c r="F513"/>
      <c r="G513"/>
      <c r="H513"/>
      <c r="I513"/>
      <c r="K513"/>
      <c r="L513"/>
      <c r="M513"/>
      <c r="N513"/>
    </row>
    <row r="514" spans="2:14" x14ac:dyDescent="0.3">
      <c r="B514"/>
      <c r="C514"/>
      <c r="D514"/>
      <c r="F514"/>
      <c r="G514"/>
      <c r="H514"/>
      <c r="I514"/>
      <c r="K514"/>
      <c r="L514"/>
      <c r="M514"/>
      <c r="N514"/>
    </row>
    <row r="515" spans="2:14" x14ac:dyDescent="0.3">
      <c r="B515"/>
      <c r="C515"/>
      <c r="D515"/>
      <c r="F515"/>
      <c r="G515"/>
      <c r="H515"/>
      <c r="I515"/>
      <c r="K515"/>
      <c r="L515"/>
      <c r="M515"/>
      <c r="N515"/>
    </row>
    <row r="516" spans="2:14" x14ac:dyDescent="0.3">
      <c r="B516"/>
      <c r="C516"/>
      <c r="D516"/>
      <c r="F516"/>
      <c r="G516"/>
      <c r="H516"/>
      <c r="I516"/>
      <c r="K516"/>
      <c r="L516"/>
      <c r="M516"/>
      <c r="N516"/>
    </row>
    <row r="517" spans="2:14" x14ac:dyDescent="0.3">
      <c r="B517"/>
      <c r="C517"/>
      <c r="D517"/>
      <c r="F517"/>
      <c r="G517"/>
      <c r="H517"/>
      <c r="I517"/>
      <c r="K517"/>
      <c r="L517"/>
      <c r="M517"/>
      <c r="N517"/>
    </row>
    <row r="518" spans="2:14" x14ac:dyDescent="0.3">
      <c r="B518"/>
      <c r="C518"/>
      <c r="D518"/>
      <c r="F518"/>
      <c r="G518"/>
      <c r="H518"/>
      <c r="I518"/>
      <c r="K518"/>
      <c r="L518"/>
      <c r="M518"/>
      <c r="N518"/>
    </row>
    <row r="519" spans="2:14" x14ac:dyDescent="0.3">
      <c r="B519"/>
      <c r="C519"/>
      <c r="D519"/>
      <c r="F519"/>
      <c r="G519"/>
      <c r="H519"/>
      <c r="I519"/>
      <c r="K519"/>
      <c r="L519"/>
      <c r="M519"/>
      <c r="N519"/>
    </row>
    <row r="520" spans="2:14" x14ac:dyDescent="0.3">
      <c r="B520"/>
      <c r="C520"/>
      <c r="D520"/>
      <c r="F520"/>
      <c r="G520"/>
      <c r="H520"/>
      <c r="I520"/>
      <c r="K520"/>
      <c r="L520"/>
      <c r="M520"/>
      <c r="N520"/>
    </row>
    <row r="521" spans="2:14" x14ac:dyDescent="0.3">
      <c r="B521"/>
      <c r="C521"/>
      <c r="D521"/>
      <c r="F521"/>
      <c r="G521"/>
      <c r="H521"/>
      <c r="I521"/>
      <c r="K521"/>
      <c r="L521"/>
      <c r="M521"/>
      <c r="N521"/>
    </row>
    <row r="522" spans="2:14" x14ac:dyDescent="0.3">
      <c r="B522"/>
      <c r="C522"/>
      <c r="D522"/>
      <c r="F522"/>
      <c r="G522"/>
      <c r="H522"/>
      <c r="I522"/>
      <c r="K522"/>
      <c r="L522"/>
      <c r="M522"/>
      <c r="N522"/>
    </row>
    <row r="523" spans="2:14" x14ac:dyDescent="0.3">
      <c r="B523"/>
      <c r="C523"/>
      <c r="D523"/>
      <c r="F523"/>
      <c r="G523"/>
      <c r="H523"/>
      <c r="I523"/>
      <c r="K523"/>
      <c r="L523"/>
      <c r="M523"/>
      <c r="N523"/>
    </row>
    <row r="524" spans="2:14" x14ac:dyDescent="0.3">
      <c r="B524"/>
      <c r="C524"/>
      <c r="D524"/>
      <c r="F524"/>
      <c r="G524"/>
      <c r="H524"/>
      <c r="I524"/>
      <c r="K524"/>
      <c r="L524"/>
      <c r="M524"/>
      <c r="N524"/>
    </row>
    <row r="525" spans="2:14" x14ac:dyDescent="0.3">
      <c r="B525"/>
      <c r="C525"/>
      <c r="D525"/>
      <c r="F525"/>
      <c r="G525"/>
      <c r="H525"/>
      <c r="I525"/>
      <c r="K525"/>
      <c r="L525"/>
      <c r="M525"/>
      <c r="N525"/>
    </row>
    <row r="526" spans="2:14" x14ac:dyDescent="0.3">
      <c r="B526"/>
      <c r="C526"/>
      <c r="D526"/>
      <c r="F526"/>
      <c r="G526"/>
      <c r="H526"/>
      <c r="I526"/>
      <c r="K526"/>
      <c r="L526"/>
      <c r="M526"/>
      <c r="N526"/>
    </row>
    <row r="527" spans="2:14" x14ac:dyDescent="0.3">
      <c r="B527"/>
      <c r="C527"/>
      <c r="D527"/>
      <c r="F527"/>
      <c r="G527"/>
      <c r="H527"/>
      <c r="I527"/>
      <c r="K527"/>
      <c r="L527"/>
      <c r="M527"/>
      <c r="N527"/>
    </row>
    <row r="528" spans="2:14" x14ac:dyDescent="0.3">
      <c r="B528"/>
      <c r="C528"/>
      <c r="D528"/>
      <c r="F528"/>
      <c r="G528"/>
      <c r="H528"/>
      <c r="I528"/>
      <c r="K528"/>
      <c r="L528"/>
      <c r="M528"/>
      <c r="N528"/>
    </row>
    <row r="529" spans="2:14" x14ac:dyDescent="0.3">
      <c r="B529"/>
      <c r="C529"/>
      <c r="D529"/>
      <c r="F529"/>
      <c r="G529"/>
      <c r="H529"/>
      <c r="I529"/>
      <c r="K529"/>
      <c r="L529"/>
      <c r="M529"/>
      <c r="N529"/>
    </row>
    <row r="530" spans="2:14" x14ac:dyDescent="0.3">
      <c r="B530"/>
      <c r="C530"/>
      <c r="D530"/>
      <c r="F530"/>
      <c r="G530"/>
      <c r="H530"/>
      <c r="I530"/>
      <c r="K530"/>
      <c r="L530"/>
      <c r="M530"/>
      <c r="N530"/>
    </row>
    <row r="531" spans="2:14" x14ac:dyDescent="0.3">
      <c r="B531"/>
      <c r="C531"/>
      <c r="D531"/>
      <c r="F531"/>
      <c r="G531"/>
      <c r="H531"/>
      <c r="I531"/>
      <c r="K531"/>
      <c r="L531"/>
      <c r="M531"/>
      <c r="N531"/>
    </row>
    <row r="532" spans="2:14" x14ac:dyDescent="0.3">
      <c r="B532"/>
      <c r="C532"/>
      <c r="D532"/>
      <c r="F532"/>
      <c r="G532"/>
      <c r="H532"/>
      <c r="I532"/>
      <c r="K532"/>
      <c r="L532"/>
      <c r="M532"/>
      <c r="N532"/>
    </row>
    <row r="533" spans="2:14" x14ac:dyDescent="0.3">
      <c r="B533"/>
      <c r="C533"/>
      <c r="D533"/>
      <c r="G533"/>
      <c r="H533"/>
      <c r="I533"/>
      <c r="K533"/>
      <c r="L533"/>
      <c r="M533"/>
      <c r="N533"/>
    </row>
    <row r="534" spans="2:14" x14ac:dyDescent="0.3">
      <c r="B534"/>
      <c r="C534"/>
      <c r="D534"/>
      <c r="G534"/>
      <c r="H534"/>
      <c r="I534"/>
      <c r="K534"/>
      <c r="L534"/>
      <c r="M534"/>
      <c r="N534"/>
    </row>
    <row r="535" spans="2:14" x14ac:dyDescent="0.3">
      <c r="B535"/>
      <c r="C535"/>
      <c r="D535"/>
      <c r="G535"/>
      <c r="H535"/>
      <c r="I535"/>
      <c r="K535"/>
      <c r="L535"/>
      <c r="M535"/>
      <c r="N535"/>
    </row>
    <row r="536" spans="2:14" x14ac:dyDescent="0.3">
      <c r="B536"/>
      <c r="C536"/>
      <c r="G536"/>
      <c r="H536"/>
      <c r="I536"/>
      <c r="K536"/>
      <c r="L536"/>
      <c r="M536"/>
      <c r="N536"/>
    </row>
    <row r="537" spans="2:14" x14ac:dyDescent="0.3">
      <c r="B537"/>
      <c r="C537"/>
      <c r="G537"/>
      <c r="H537"/>
      <c r="I537"/>
      <c r="K537"/>
      <c r="L537"/>
      <c r="M537"/>
      <c r="N537"/>
    </row>
    <row r="538" spans="2:14" x14ac:dyDescent="0.3">
      <c r="B538"/>
      <c r="C538"/>
      <c r="G538"/>
      <c r="H538"/>
      <c r="I538"/>
      <c r="K538"/>
      <c r="L538"/>
      <c r="M538"/>
      <c r="N538"/>
    </row>
    <row r="539" spans="2:14" x14ac:dyDescent="0.3">
      <c r="B539"/>
      <c r="C539"/>
      <c r="G539"/>
      <c r="H539"/>
      <c r="I539"/>
      <c r="K539"/>
      <c r="L539"/>
      <c r="M539"/>
      <c r="N539"/>
    </row>
    <row r="540" spans="2:14" x14ac:dyDescent="0.3">
      <c r="B540"/>
      <c r="C540"/>
      <c r="G540"/>
      <c r="H540"/>
      <c r="I540"/>
      <c r="K540"/>
      <c r="L540"/>
      <c r="M540"/>
      <c r="N540"/>
    </row>
    <row r="541" spans="2:14" x14ac:dyDescent="0.3">
      <c r="B541"/>
      <c r="C541"/>
      <c r="G541"/>
      <c r="H541"/>
      <c r="I541"/>
      <c r="K541"/>
      <c r="L541"/>
      <c r="M541"/>
      <c r="N541"/>
    </row>
    <row r="542" spans="2:14" x14ac:dyDescent="0.3">
      <c r="B542"/>
      <c r="C542"/>
      <c r="G542"/>
      <c r="H542"/>
      <c r="I542"/>
      <c r="K542"/>
      <c r="L542"/>
      <c r="M542"/>
      <c r="N542"/>
    </row>
    <row r="543" spans="2:14" x14ac:dyDescent="0.3">
      <c r="B543"/>
      <c r="C543"/>
      <c r="G543"/>
      <c r="H543"/>
      <c r="I543"/>
      <c r="K543"/>
      <c r="L543"/>
      <c r="M543"/>
      <c r="N543"/>
    </row>
    <row r="544" spans="2:14" x14ac:dyDescent="0.3">
      <c r="B544"/>
      <c r="C544"/>
      <c r="G544"/>
      <c r="H544"/>
      <c r="I544"/>
      <c r="K544"/>
      <c r="L544"/>
      <c r="M544"/>
      <c r="N544"/>
    </row>
    <row r="545" spans="2:14" x14ac:dyDescent="0.3">
      <c r="B545"/>
      <c r="C545"/>
      <c r="G545"/>
      <c r="H545"/>
      <c r="I545"/>
      <c r="K545"/>
      <c r="L545"/>
      <c r="M545"/>
      <c r="N545"/>
    </row>
    <row r="546" spans="2:14" x14ac:dyDescent="0.3">
      <c r="B546"/>
      <c r="C546"/>
      <c r="G546"/>
      <c r="H546"/>
      <c r="I546"/>
      <c r="K546"/>
      <c r="L546"/>
      <c r="M546"/>
      <c r="N546"/>
    </row>
    <row r="547" spans="2:14" x14ac:dyDescent="0.3">
      <c r="B547"/>
      <c r="C547"/>
      <c r="G547"/>
      <c r="H547"/>
      <c r="I547"/>
      <c r="K547"/>
      <c r="L547"/>
      <c r="M547"/>
      <c r="N547"/>
    </row>
    <row r="548" spans="2:14" x14ac:dyDescent="0.3">
      <c r="B548"/>
      <c r="C548"/>
      <c r="G548"/>
      <c r="H548"/>
      <c r="I548"/>
      <c r="K548"/>
      <c r="L548"/>
      <c r="M548"/>
      <c r="N548"/>
    </row>
    <row r="549" spans="2:14" x14ac:dyDescent="0.3">
      <c r="B549"/>
      <c r="C549"/>
      <c r="G549"/>
      <c r="H549"/>
      <c r="I549"/>
      <c r="K549"/>
      <c r="L549"/>
      <c r="M549"/>
      <c r="N549"/>
    </row>
    <row r="550" spans="2:14" x14ac:dyDescent="0.3">
      <c r="B550"/>
      <c r="C550"/>
      <c r="G550"/>
      <c r="H550"/>
      <c r="I550"/>
      <c r="K550"/>
      <c r="L550"/>
      <c r="M550"/>
      <c r="N550"/>
    </row>
    <row r="551" spans="2:14" x14ac:dyDescent="0.3">
      <c r="B551"/>
      <c r="C551"/>
      <c r="G551"/>
      <c r="H551"/>
      <c r="I551"/>
      <c r="K551"/>
      <c r="L551"/>
      <c r="M551"/>
      <c r="N551"/>
    </row>
    <row r="552" spans="2:14" x14ac:dyDescent="0.3">
      <c r="B552"/>
      <c r="C552"/>
      <c r="G552"/>
      <c r="H552"/>
      <c r="I552"/>
      <c r="K552"/>
      <c r="L552"/>
      <c r="M552"/>
      <c r="N552"/>
    </row>
    <row r="553" spans="2:14" x14ac:dyDescent="0.3">
      <c r="B553"/>
      <c r="C553"/>
      <c r="G553"/>
      <c r="H553"/>
      <c r="I553"/>
      <c r="K553"/>
      <c r="L553"/>
      <c r="M553"/>
      <c r="N553"/>
    </row>
    <row r="554" spans="2:14" x14ac:dyDescent="0.3">
      <c r="B554"/>
      <c r="C554"/>
      <c r="G554"/>
      <c r="H554"/>
      <c r="I554"/>
      <c r="K554"/>
      <c r="L554"/>
      <c r="M554"/>
      <c r="N554"/>
    </row>
    <row r="555" spans="2:14" x14ac:dyDescent="0.3">
      <c r="B555"/>
      <c r="C555"/>
      <c r="G555"/>
      <c r="H555"/>
      <c r="I555"/>
      <c r="K555"/>
      <c r="L555"/>
      <c r="M555"/>
      <c r="N555"/>
    </row>
    <row r="556" spans="2:14" x14ac:dyDescent="0.3">
      <c r="C556"/>
      <c r="G556"/>
      <c r="H556"/>
      <c r="I556"/>
      <c r="K556"/>
      <c r="M556"/>
      <c r="N556"/>
    </row>
    <row r="557" spans="2:14" x14ac:dyDescent="0.3">
      <c r="C557"/>
      <c r="G557"/>
      <c r="H557"/>
      <c r="I557"/>
      <c r="K557"/>
      <c r="M557"/>
      <c r="N557"/>
    </row>
    <row r="558" spans="2:14" x14ac:dyDescent="0.3">
      <c r="C558"/>
      <c r="G558"/>
      <c r="H558"/>
      <c r="I558"/>
      <c r="K558"/>
      <c r="M558"/>
      <c r="N558"/>
    </row>
    <row r="559" spans="2:14" x14ac:dyDescent="0.3">
      <c r="C559"/>
      <c r="G559"/>
      <c r="H559"/>
      <c r="I559"/>
      <c r="K559"/>
      <c r="M559"/>
      <c r="N559"/>
    </row>
    <row r="560" spans="2:14" x14ac:dyDescent="0.3">
      <c r="C560"/>
      <c r="G560"/>
      <c r="H560"/>
      <c r="I560"/>
      <c r="K560"/>
      <c r="M560"/>
      <c r="N560"/>
    </row>
    <row r="561" spans="3:14" x14ac:dyDescent="0.3">
      <c r="C561"/>
      <c r="G561"/>
      <c r="H561"/>
      <c r="I561"/>
      <c r="K561"/>
      <c r="M561"/>
      <c r="N561"/>
    </row>
    <row r="562" spans="3:14" x14ac:dyDescent="0.3">
      <c r="C562"/>
      <c r="G562"/>
      <c r="H562"/>
      <c r="I562"/>
      <c r="K562"/>
      <c r="M562"/>
      <c r="N562"/>
    </row>
    <row r="563" spans="3:14" x14ac:dyDescent="0.3">
      <c r="C563"/>
      <c r="G563"/>
      <c r="H563"/>
      <c r="I563"/>
      <c r="K563"/>
      <c r="M563"/>
      <c r="N563"/>
    </row>
    <row r="564" spans="3:14" x14ac:dyDescent="0.3">
      <c r="C564"/>
      <c r="G564"/>
      <c r="H564"/>
      <c r="I564"/>
      <c r="K564"/>
      <c r="M564"/>
      <c r="N564"/>
    </row>
    <row r="565" spans="3:14" x14ac:dyDescent="0.3">
      <c r="C565"/>
      <c r="G565"/>
      <c r="H565"/>
      <c r="I565"/>
      <c r="K565"/>
      <c r="M565"/>
      <c r="N565"/>
    </row>
    <row r="566" spans="3:14" x14ac:dyDescent="0.3">
      <c r="C566"/>
      <c r="G566"/>
      <c r="H566"/>
      <c r="I566"/>
      <c r="K566"/>
      <c r="M566"/>
      <c r="N566"/>
    </row>
    <row r="567" spans="3:14" x14ac:dyDescent="0.3">
      <c r="C567"/>
      <c r="G567"/>
      <c r="H567"/>
      <c r="I567"/>
      <c r="K567"/>
      <c r="M567"/>
      <c r="N567"/>
    </row>
    <row r="568" spans="3:14" x14ac:dyDescent="0.3">
      <c r="C568"/>
      <c r="G568"/>
      <c r="H568"/>
      <c r="I568"/>
      <c r="K568"/>
      <c r="M568"/>
      <c r="N568"/>
    </row>
    <row r="569" spans="3:14" x14ac:dyDescent="0.3">
      <c r="C569"/>
      <c r="G569"/>
      <c r="H569"/>
      <c r="I569"/>
      <c r="K569"/>
      <c r="M569"/>
      <c r="N569"/>
    </row>
    <row r="570" spans="3:14" x14ac:dyDescent="0.3">
      <c r="C570"/>
      <c r="G570"/>
      <c r="H570"/>
      <c r="I570"/>
      <c r="K570"/>
      <c r="M570"/>
      <c r="N570"/>
    </row>
    <row r="571" spans="3:14" x14ac:dyDescent="0.3">
      <c r="C571"/>
      <c r="G571"/>
      <c r="H571"/>
      <c r="I571"/>
      <c r="K571"/>
      <c r="M571"/>
      <c r="N571"/>
    </row>
    <row r="572" spans="3:14" x14ac:dyDescent="0.3">
      <c r="C572"/>
      <c r="G572"/>
      <c r="H572"/>
      <c r="I572"/>
      <c r="K572"/>
      <c r="M572"/>
      <c r="N572"/>
    </row>
    <row r="573" spans="3:14" x14ac:dyDescent="0.3">
      <c r="C573"/>
      <c r="G573"/>
      <c r="H573"/>
      <c r="I573"/>
      <c r="K573"/>
      <c r="M573"/>
      <c r="N573"/>
    </row>
    <row r="574" spans="3:14" x14ac:dyDescent="0.3">
      <c r="C574"/>
      <c r="G574"/>
      <c r="H574"/>
      <c r="I574"/>
      <c r="K574"/>
      <c r="M574"/>
      <c r="N574"/>
    </row>
    <row r="575" spans="3:14" x14ac:dyDescent="0.3">
      <c r="C575"/>
      <c r="G575"/>
      <c r="H575"/>
      <c r="I575"/>
      <c r="K575"/>
      <c r="M575"/>
      <c r="N575"/>
    </row>
    <row r="576" spans="3:14" x14ac:dyDescent="0.3">
      <c r="C576"/>
      <c r="G576"/>
      <c r="H576"/>
      <c r="I576"/>
      <c r="K576"/>
      <c r="M576"/>
      <c r="N576"/>
    </row>
    <row r="577" spans="3:14" x14ac:dyDescent="0.3">
      <c r="C577"/>
      <c r="G577"/>
      <c r="H577"/>
      <c r="I577"/>
      <c r="K577"/>
      <c r="M577"/>
      <c r="N577"/>
    </row>
    <row r="578" spans="3:14" x14ac:dyDescent="0.3">
      <c r="C578"/>
      <c r="G578"/>
      <c r="H578"/>
      <c r="I578"/>
      <c r="K578"/>
      <c r="M578"/>
      <c r="N578"/>
    </row>
    <row r="579" spans="3:14" x14ac:dyDescent="0.3">
      <c r="C579"/>
      <c r="G579"/>
      <c r="H579"/>
      <c r="N579"/>
    </row>
    <row r="580" spans="3:14" x14ac:dyDescent="0.3">
      <c r="C580"/>
      <c r="G580"/>
      <c r="H580"/>
      <c r="N580"/>
    </row>
    <row r="581" spans="3:14" x14ac:dyDescent="0.3">
      <c r="C581"/>
      <c r="G581"/>
      <c r="H581"/>
      <c r="N581"/>
    </row>
    <row r="582" spans="3:14" x14ac:dyDescent="0.3">
      <c r="C582"/>
      <c r="G582"/>
      <c r="H582"/>
      <c r="N582"/>
    </row>
    <row r="583" spans="3:14" x14ac:dyDescent="0.3">
      <c r="C583"/>
      <c r="G583"/>
      <c r="H583"/>
      <c r="N583"/>
    </row>
    <row r="584" spans="3:14" x14ac:dyDescent="0.3">
      <c r="C584"/>
      <c r="G584"/>
      <c r="H584"/>
      <c r="N584"/>
    </row>
    <row r="585" spans="3:14" x14ac:dyDescent="0.3">
      <c r="C585"/>
      <c r="G585"/>
      <c r="H585"/>
      <c r="N585"/>
    </row>
    <row r="586" spans="3:14" x14ac:dyDescent="0.3">
      <c r="C586"/>
      <c r="G586"/>
      <c r="H586"/>
      <c r="N586"/>
    </row>
    <row r="587" spans="3:14" x14ac:dyDescent="0.3">
      <c r="C587"/>
      <c r="G587"/>
      <c r="H587"/>
      <c r="N587"/>
    </row>
    <row r="588" spans="3:14" x14ac:dyDescent="0.3">
      <c r="C588"/>
      <c r="G588"/>
      <c r="H588"/>
      <c r="N588"/>
    </row>
    <row r="589" spans="3:14" x14ac:dyDescent="0.3">
      <c r="C589"/>
      <c r="G589"/>
      <c r="H589"/>
      <c r="N589"/>
    </row>
    <row r="590" spans="3:14" x14ac:dyDescent="0.3">
      <c r="C590"/>
      <c r="G590"/>
      <c r="H590"/>
      <c r="N590"/>
    </row>
    <row r="591" spans="3:14" x14ac:dyDescent="0.3">
      <c r="C591"/>
      <c r="G591"/>
      <c r="H591"/>
      <c r="N591"/>
    </row>
    <row r="592" spans="3:14" x14ac:dyDescent="0.3">
      <c r="C592"/>
      <c r="G592"/>
      <c r="H592"/>
      <c r="N592"/>
    </row>
    <row r="593" spans="3:14" x14ac:dyDescent="0.3">
      <c r="C593"/>
      <c r="G593"/>
      <c r="H593"/>
      <c r="N593"/>
    </row>
    <row r="594" spans="3:14" x14ac:dyDescent="0.3">
      <c r="C594"/>
      <c r="G594"/>
      <c r="H594"/>
      <c r="N594"/>
    </row>
    <row r="595" spans="3:14" x14ac:dyDescent="0.3">
      <c r="C595"/>
      <c r="G595"/>
      <c r="H595"/>
      <c r="N595"/>
    </row>
    <row r="596" spans="3:14" x14ac:dyDescent="0.3">
      <c r="C596"/>
      <c r="G596"/>
      <c r="H596"/>
      <c r="N596"/>
    </row>
    <row r="597" spans="3:14" x14ac:dyDescent="0.3">
      <c r="C597"/>
      <c r="G597"/>
      <c r="H597"/>
      <c r="N597"/>
    </row>
    <row r="598" spans="3:14" x14ac:dyDescent="0.3">
      <c r="C598"/>
      <c r="G598"/>
      <c r="H598"/>
      <c r="N598"/>
    </row>
    <row r="599" spans="3:14" x14ac:dyDescent="0.3">
      <c r="C599"/>
      <c r="G599"/>
      <c r="H599"/>
      <c r="N599"/>
    </row>
    <row r="600" spans="3:14" x14ac:dyDescent="0.3">
      <c r="C600"/>
      <c r="G600"/>
      <c r="H600"/>
      <c r="N600"/>
    </row>
    <row r="601" spans="3:14" x14ac:dyDescent="0.3">
      <c r="C601"/>
      <c r="G601"/>
      <c r="H601"/>
      <c r="N601"/>
    </row>
    <row r="602" spans="3:14" x14ac:dyDescent="0.3">
      <c r="C602"/>
      <c r="G602"/>
      <c r="N602"/>
    </row>
    <row r="603" spans="3:14" x14ac:dyDescent="0.3">
      <c r="C603"/>
      <c r="G603"/>
      <c r="N603"/>
    </row>
    <row r="604" spans="3:14" x14ac:dyDescent="0.3">
      <c r="C604"/>
      <c r="N604"/>
    </row>
    <row r="605" spans="3:14" x14ac:dyDescent="0.3">
      <c r="C605"/>
      <c r="N605"/>
    </row>
    <row r="606" spans="3:14" x14ac:dyDescent="0.3">
      <c r="C606"/>
      <c r="N606"/>
    </row>
    <row r="607" spans="3:14" x14ac:dyDescent="0.3">
      <c r="C607"/>
      <c r="N607"/>
    </row>
    <row r="608" spans="3:14" x14ac:dyDescent="0.3">
      <c r="C608"/>
      <c r="N608"/>
    </row>
    <row r="609" spans="3:14" x14ac:dyDescent="0.3">
      <c r="C609"/>
      <c r="N609"/>
    </row>
    <row r="610" spans="3:14" x14ac:dyDescent="0.3">
      <c r="C610"/>
      <c r="N610"/>
    </row>
    <row r="611" spans="3:14" x14ac:dyDescent="0.3">
      <c r="C611"/>
      <c r="N611"/>
    </row>
    <row r="612" spans="3:14" x14ac:dyDescent="0.3">
      <c r="C612"/>
      <c r="N612"/>
    </row>
    <row r="613" spans="3:14" x14ac:dyDescent="0.3">
      <c r="C613"/>
      <c r="N613"/>
    </row>
    <row r="614" spans="3:14" x14ac:dyDescent="0.3">
      <c r="C614"/>
      <c r="N614"/>
    </row>
    <row r="615" spans="3:14" x14ac:dyDescent="0.3">
      <c r="C615"/>
      <c r="N615"/>
    </row>
    <row r="616" spans="3:14" x14ac:dyDescent="0.3">
      <c r="C616"/>
      <c r="N616"/>
    </row>
    <row r="617" spans="3:14" x14ac:dyDescent="0.3">
      <c r="C617"/>
      <c r="N617"/>
    </row>
    <row r="618" spans="3:14" x14ac:dyDescent="0.3">
      <c r="C618"/>
      <c r="N618"/>
    </row>
    <row r="619" spans="3:14" x14ac:dyDescent="0.3">
      <c r="C619"/>
      <c r="N619"/>
    </row>
    <row r="620" spans="3:14" x14ac:dyDescent="0.3">
      <c r="C620"/>
      <c r="N620"/>
    </row>
    <row r="621" spans="3:14" x14ac:dyDescent="0.3">
      <c r="C621"/>
      <c r="N621"/>
    </row>
    <row r="622" spans="3:14" x14ac:dyDescent="0.3">
      <c r="C622"/>
      <c r="N622"/>
    </row>
    <row r="623" spans="3:14" x14ac:dyDescent="0.3">
      <c r="C623"/>
      <c r="N623"/>
    </row>
    <row r="624" spans="3:14" x14ac:dyDescent="0.3">
      <c r="C624"/>
      <c r="N624"/>
    </row>
    <row r="625" spans="3:14" x14ac:dyDescent="0.3">
      <c r="C625"/>
      <c r="N625"/>
    </row>
    <row r="626" spans="3:14" x14ac:dyDescent="0.3">
      <c r="C626"/>
      <c r="N626"/>
    </row>
    <row r="627" spans="3:14" x14ac:dyDescent="0.3">
      <c r="C627"/>
      <c r="N627"/>
    </row>
    <row r="628" spans="3:14" x14ac:dyDescent="0.3">
      <c r="C628"/>
      <c r="N628"/>
    </row>
    <row r="629" spans="3:14" x14ac:dyDescent="0.3">
      <c r="C629"/>
      <c r="N629"/>
    </row>
    <row r="630" spans="3:14" x14ac:dyDescent="0.3">
      <c r="C630"/>
      <c r="N630"/>
    </row>
    <row r="631" spans="3:14" x14ac:dyDescent="0.3">
      <c r="C631"/>
      <c r="N631"/>
    </row>
    <row r="632" spans="3:14" x14ac:dyDescent="0.3">
      <c r="C632"/>
      <c r="N632"/>
    </row>
    <row r="633" spans="3:14" x14ac:dyDescent="0.3">
      <c r="C633"/>
      <c r="N633"/>
    </row>
    <row r="634" spans="3:14" x14ac:dyDescent="0.3">
      <c r="C634"/>
      <c r="N634"/>
    </row>
    <row r="635" spans="3:14" x14ac:dyDescent="0.3">
      <c r="C635"/>
      <c r="N635"/>
    </row>
    <row r="636" spans="3:14" x14ac:dyDescent="0.3">
      <c r="C636"/>
      <c r="N636"/>
    </row>
    <row r="637" spans="3:14" x14ac:dyDescent="0.3">
      <c r="C637"/>
      <c r="N637"/>
    </row>
    <row r="638" spans="3:14" x14ac:dyDescent="0.3">
      <c r="C638"/>
      <c r="N638"/>
    </row>
    <row r="639" spans="3:14" x14ac:dyDescent="0.3">
      <c r="C639"/>
      <c r="N639"/>
    </row>
    <row r="640" spans="3:14" x14ac:dyDescent="0.3">
      <c r="C640"/>
      <c r="N640"/>
    </row>
    <row r="641" spans="3:14" x14ac:dyDescent="0.3">
      <c r="C641"/>
      <c r="N641"/>
    </row>
    <row r="642" spans="3:14" x14ac:dyDescent="0.3">
      <c r="C642"/>
      <c r="N642"/>
    </row>
    <row r="643" spans="3:14" x14ac:dyDescent="0.3">
      <c r="C643"/>
      <c r="N643"/>
    </row>
    <row r="644" spans="3:14" x14ac:dyDescent="0.3">
      <c r="C644"/>
      <c r="N644"/>
    </row>
    <row r="645" spans="3:14" x14ac:dyDescent="0.3">
      <c r="C645"/>
      <c r="N645"/>
    </row>
    <row r="646" spans="3:14" x14ac:dyDescent="0.3">
      <c r="C646"/>
      <c r="N646"/>
    </row>
    <row r="647" spans="3:14" x14ac:dyDescent="0.3">
      <c r="C647"/>
      <c r="N647"/>
    </row>
    <row r="648" spans="3:14" x14ac:dyDescent="0.3">
      <c r="N648"/>
    </row>
    <row r="649" spans="3:14" x14ac:dyDescent="0.3">
      <c r="N649"/>
    </row>
    <row r="650" spans="3:14" x14ac:dyDescent="0.3">
      <c r="N650"/>
    </row>
    <row r="651" spans="3:14" x14ac:dyDescent="0.3">
      <c r="N651"/>
    </row>
    <row r="652" spans="3:14" x14ac:dyDescent="0.3">
      <c r="N652"/>
    </row>
    <row r="653" spans="3:14" x14ac:dyDescent="0.3">
      <c r="N653"/>
    </row>
    <row r="654" spans="3:14" x14ac:dyDescent="0.3">
      <c r="N654"/>
    </row>
    <row r="655" spans="3:14" x14ac:dyDescent="0.3">
      <c r="N655"/>
    </row>
    <row r="656" spans="3:14" x14ac:dyDescent="0.3">
      <c r="N656"/>
    </row>
    <row r="657" spans="14:14" x14ac:dyDescent="0.3">
      <c r="N657"/>
    </row>
    <row r="658" spans="14:14" x14ac:dyDescent="0.3">
      <c r="N658"/>
    </row>
    <row r="659" spans="14:14" x14ac:dyDescent="0.3">
      <c r="N659"/>
    </row>
    <row r="660" spans="14:14" x14ac:dyDescent="0.3">
      <c r="N660"/>
    </row>
    <row r="661" spans="14:14" x14ac:dyDescent="0.3">
      <c r="N661"/>
    </row>
    <row r="662" spans="14:14" x14ac:dyDescent="0.3">
      <c r="N662"/>
    </row>
    <row r="663" spans="14:14" x14ac:dyDescent="0.3">
      <c r="N663"/>
    </row>
    <row r="664" spans="14:14" x14ac:dyDescent="0.3">
      <c r="N664"/>
    </row>
    <row r="665" spans="14:14" x14ac:dyDescent="0.3">
      <c r="N665"/>
    </row>
    <row r="666" spans="14:14" x14ac:dyDescent="0.3">
      <c r="N666"/>
    </row>
    <row r="667" spans="14:14" x14ac:dyDescent="0.3">
      <c r="N667"/>
    </row>
    <row r="668" spans="14:14" x14ac:dyDescent="0.3">
      <c r="N668"/>
    </row>
    <row r="669" spans="14:14" x14ac:dyDescent="0.3">
      <c r="N669"/>
    </row>
    <row r="670" spans="14:14" x14ac:dyDescent="0.3">
      <c r="N670"/>
    </row>
    <row r="671" spans="14:14" x14ac:dyDescent="0.3">
      <c r="N671"/>
    </row>
    <row r="672" spans="14:14" x14ac:dyDescent="0.3">
      <c r="N672"/>
    </row>
    <row r="673" spans="14:14" x14ac:dyDescent="0.3">
      <c r="N673"/>
    </row>
    <row r="674" spans="14:14" x14ac:dyDescent="0.3">
      <c r="N674"/>
    </row>
    <row r="675" spans="14:14" x14ac:dyDescent="0.3">
      <c r="N675"/>
    </row>
    <row r="676" spans="14:14" x14ac:dyDescent="0.3">
      <c r="N676"/>
    </row>
    <row r="677" spans="14:14" x14ac:dyDescent="0.3">
      <c r="N677"/>
    </row>
    <row r="678" spans="14:14" x14ac:dyDescent="0.3">
      <c r="N678"/>
    </row>
    <row r="679" spans="14:14" x14ac:dyDescent="0.3">
      <c r="N679"/>
    </row>
    <row r="680" spans="14:14" x14ac:dyDescent="0.3">
      <c r="N680"/>
    </row>
    <row r="681" spans="14:14" x14ac:dyDescent="0.3">
      <c r="N681"/>
    </row>
    <row r="682" spans="14:14" x14ac:dyDescent="0.3">
      <c r="N682"/>
    </row>
    <row r="683" spans="14:14" x14ac:dyDescent="0.3">
      <c r="N683"/>
    </row>
    <row r="684" spans="14:14" x14ac:dyDescent="0.3">
      <c r="N684"/>
    </row>
    <row r="685" spans="14:14" x14ac:dyDescent="0.3">
      <c r="N685"/>
    </row>
    <row r="686" spans="14:14" x14ac:dyDescent="0.3">
      <c r="N686"/>
    </row>
    <row r="687" spans="14:14" x14ac:dyDescent="0.3">
      <c r="N687"/>
    </row>
    <row r="688" spans="14:14" x14ac:dyDescent="0.3">
      <c r="N688"/>
    </row>
    <row r="689" spans="14:14" x14ac:dyDescent="0.3">
      <c r="N689"/>
    </row>
    <row r="690" spans="14:14" x14ac:dyDescent="0.3">
      <c r="N690"/>
    </row>
    <row r="691" spans="14:14" x14ac:dyDescent="0.3">
      <c r="N691"/>
    </row>
    <row r="692" spans="14:14" x14ac:dyDescent="0.3">
      <c r="N692"/>
    </row>
    <row r="693" spans="14:14" x14ac:dyDescent="0.3">
      <c r="N693"/>
    </row>
  </sheetData>
  <mergeCells count="13">
    <mergeCell ref="AE11:AI11"/>
    <mergeCell ref="AE12:AI12"/>
    <mergeCell ref="AE13:AI13"/>
    <mergeCell ref="AE14:AI14"/>
    <mergeCell ref="AO11:AT11"/>
    <mergeCell ref="AO13:AT13"/>
    <mergeCell ref="AE10:AI10"/>
    <mergeCell ref="P1:T1"/>
    <mergeCell ref="U1:V1"/>
    <mergeCell ref="W1:X1"/>
    <mergeCell ref="Y1:Z1"/>
    <mergeCell ref="AA1:AB1"/>
    <mergeCell ref="AC1:AD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A050-F091-4FEA-9771-E52DAB192CEF}">
  <dimension ref="A1:B1"/>
  <sheetViews>
    <sheetView workbookViewId="0">
      <selection activeCell="C2" sqref="C2"/>
    </sheetView>
  </sheetViews>
  <sheetFormatPr defaultRowHeight="14.4" x14ac:dyDescent="0.3"/>
  <sheetData>
    <row r="1" spans="1:2" x14ac:dyDescent="0.3">
      <c r="A1" s="79" t="s">
        <v>151</v>
      </c>
      <c r="B1" s="79">
        <v>281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CS17601</vt:lpstr>
      <vt:lpstr>CS17602</vt:lpstr>
      <vt:lpstr>CS17603</vt:lpstr>
      <vt:lpstr>CS17604</vt:lpstr>
      <vt:lpstr>IT17E62</vt:lpstr>
      <vt:lpstr>IT17E82</vt:lpstr>
      <vt:lpstr>strength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</dc:creator>
  <cp:lastModifiedBy>dsorn</cp:lastModifiedBy>
  <cp:lastPrinted>2022-02-07T03:59:01Z</cp:lastPrinted>
  <dcterms:created xsi:type="dcterms:W3CDTF">2019-10-30T04:35:04Z</dcterms:created>
  <dcterms:modified xsi:type="dcterms:W3CDTF">2022-04-18T07:45:08Z</dcterms:modified>
</cp:coreProperties>
</file>