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2388196E-7C17-4F41-99D4-BFB871579BCB}" xr6:coauthVersionLast="47" xr6:coauthVersionMax="47" xr10:uidLastSave="{00000000-0000-0000-0000-000000000000}"/>
  <bookViews>
    <workbookView xWindow="-110" yWindow="-110" windowWidth="19420" windowHeight="10420" xr2:uid="{00000000-000D-0000-FFFF-FFFF00000000}"/>
  </bookViews>
  <sheets>
    <sheet name="Finemapping_comparison_fm_susie" sheetId="5" r:id="rId1"/>
    <sheet name="Finemapping_comparison" sheetId="2" r:id="rId2"/>
    <sheet name="QC_polyfun_susie" sheetId="1" r:id="rId3"/>
    <sheet name="FINEMAP_credset" sheetId="3" r:id="rId4"/>
    <sheet name="SUSIE_credset"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5" l="1"/>
  <c r="C17" i="5"/>
  <c r="B17" i="5"/>
  <c r="L6" i="1"/>
  <c r="J7" i="1"/>
  <c r="K7" i="1" s="1"/>
  <c r="J8" i="1"/>
  <c r="J9" i="1"/>
  <c r="K9" i="1" s="1"/>
  <c r="J10" i="1"/>
  <c r="J12" i="1"/>
  <c r="K12" i="1" s="1"/>
  <c r="J13" i="1"/>
  <c r="K13" i="1" s="1"/>
  <c r="J14" i="1"/>
  <c r="K14" i="1" s="1"/>
  <c r="J15" i="1"/>
  <c r="K15" i="1" s="1"/>
  <c r="J16" i="1"/>
  <c r="K16" i="1" s="1"/>
  <c r="J17" i="1"/>
  <c r="K17" i="1" s="1"/>
  <c r="J18" i="1"/>
  <c r="K18" i="1" s="1"/>
  <c r="K8" i="1"/>
  <c r="J6" i="1"/>
  <c r="K6" i="1"/>
  <c r="K10" i="1"/>
  <c r="J2" i="1" l="1"/>
  <c r="K2" i="1" s="1"/>
</calcChain>
</file>

<file path=xl/sharedStrings.xml><?xml version="1.0" encoding="utf-8"?>
<sst xmlns="http://schemas.openxmlformats.org/spreadsheetml/2006/main" count="2494" uniqueCount="668">
  <si>
    <t>N_start</t>
  </si>
  <si>
    <t>N_munge_polyfun_sumstats</t>
  </si>
  <si>
    <t>SNPs</t>
  </si>
  <si>
    <t>494800 INFO&lt;0.85; 62591 HLA</t>
  </si>
  <si>
    <t>File_start</t>
  </si>
  <si>
    <t>/scratch/gen1/nnp5/Fine_mapping/tmp_data/maf001_broad_pheno_1_5_ratio_betase_input_mungestat</t>
  </si>
  <si>
    <t>File_munge_polyfun_sumstats</t>
  </si>
  <si>
    <t>/scratch/gen1/nnp5/Fine_mapping/tmp_data/maf001_broad_pheno_1_5_ratio_sumstats_munged.parquet</t>
  </si>
  <si>
    <t>N_manually_priors</t>
  </si>
  <si>
    <t>6475 duplicated</t>
  </si>
  <si>
    <t>3254 not found</t>
  </si>
  <si>
    <t>N_lost_TOT</t>
  </si>
  <si>
    <t>N_lost_TOT(%)</t>
  </si>
  <si>
    <t>TOT_Kept</t>
  </si>
  <si>
    <t>TOT_Removed</t>
  </si>
  <si>
    <t>/scratch/gen1/nnp5/Fine_mapping/tmp_data/SNP_prior_manual.parquet</t>
  </si>
  <si>
    <t>File_manual_prior</t>
  </si>
  <si>
    <t>N_finemapping</t>
  </si>
  <si>
    <t>File_finemapping</t>
  </si>
  <si>
    <t>NA</t>
  </si>
  <si>
    <t>FINEMAP</t>
  </si>
  <si>
    <t>SUSIE</t>
  </si>
  <si>
    <t>POLYFUN+FINEMAP</t>
  </si>
  <si>
    <t>POLYFUN+SUSIE</t>
  </si>
  <si>
    <t>rs12470864_2_101926362_103926362</t>
  </si>
  <si>
    <t>rs6761047_2_241692858_243692858</t>
  </si>
  <si>
    <t>rs778801698_3_49024027_51024027</t>
  </si>
  <si>
    <t>rs1837253_5_109401872_111401872</t>
  </si>
  <si>
    <t>rs2188962_rs152815_5_130026218_132770805</t>
  </si>
  <si>
    <t>rs9271365_rs2523572_rs6462_6_31006597_33586794</t>
  </si>
  <si>
    <t>rs7824394_8_80292599_82292599</t>
  </si>
  <si>
    <t>rs992969_9_5209697_7209697</t>
  </si>
  <si>
    <t>rs10160518_11_75296671_77296671</t>
  </si>
  <si>
    <t>rs17293632_15_66442596_68442596</t>
  </si>
  <si>
    <t>17:38073838_CCG_C_17_37073838_39073838</t>
  </si>
  <si>
    <t>LOCUS (snpid_b37chr_start_end)</t>
  </si>
  <si>
    <t>rs201499805_rs1444789_10_8042744_10064361</t>
  </si>
  <si>
    <t>N. credset variants by tool</t>
  </si>
  <si>
    <t>5_109401872_111401872</t>
  </si>
  <si>
    <t>5_130026218_132770805</t>
  </si>
  <si>
    <t>Avg_lost(%)</t>
  </si>
  <si>
    <t>2_101926362 _103926362</t>
  </si>
  <si>
    <t>2_241692858_243692858</t>
  </si>
  <si>
    <t>3_49024027_51024027</t>
  </si>
  <si>
    <t>6_31006597_33586794</t>
  </si>
  <si>
    <t>8_80292599_82292599</t>
  </si>
  <si>
    <t>9_5209697_7209697</t>
  </si>
  <si>
    <t>10_8042744_10064361</t>
  </si>
  <si>
    <t>11_75296671_77296671</t>
  </si>
  <si>
    <t>12_55435504_58493727</t>
  </si>
  <si>
    <t>15_66442596_68442596</t>
  </si>
  <si>
    <t>17_37073838_39073838</t>
  </si>
  <si>
    <t>index</t>
  </si>
  <si>
    <t>snpid</t>
  </si>
  <si>
    <t>chromosome</t>
  </si>
  <si>
    <t>position</t>
  </si>
  <si>
    <t>allele1</t>
  </si>
  <si>
    <t>allele2</t>
  </si>
  <si>
    <t>prob</t>
  </si>
  <si>
    <t>credset</t>
  </si>
  <si>
    <t>rs2065991</t>
  </si>
  <si>
    <t>C</t>
  </si>
  <si>
    <t>A</t>
  </si>
  <si>
    <t>rs201499805</t>
  </si>
  <si>
    <t>CT</t>
  </si>
  <si>
    <t>rs10160518</t>
  </si>
  <si>
    <t>G</t>
  </si>
  <si>
    <t>rs4494327</t>
  </si>
  <si>
    <t>T</t>
  </si>
  <si>
    <t>rs7930763</t>
  </si>
  <si>
    <t>rs2155219</t>
  </si>
  <si>
    <t>rs7114362</t>
  </si>
  <si>
    <t>rs778743471</t>
  </si>
  <si>
    <t>CCCAGTAT</t>
  </si>
  <si>
    <t>rs61894547</t>
  </si>
  <si>
    <t>rs3024971</t>
  </si>
  <si>
    <t>rs1059513</t>
  </si>
  <si>
    <t>rs17293632</t>
  </si>
  <si>
    <t>rs72743461</t>
  </si>
  <si>
    <t>rs56375023</t>
  </si>
  <si>
    <t>rs56062135</t>
  </si>
  <si>
    <t>rs143669790</t>
  </si>
  <si>
    <t>rs146251853</t>
  </si>
  <si>
    <t>17:38073838_CCG_C</t>
  </si>
  <si>
    <t>CCG</t>
  </si>
  <si>
    <t>rs8067124</t>
  </si>
  <si>
    <t>rs138410713</t>
  </si>
  <si>
    <t>rs150260796</t>
  </si>
  <si>
    <t>rs143915804</t>
  </si>
  <si>
    <t>rs1031460</t>
  </si>
  <si>
    <t>rs1008723</t>
  </si>
  <si>
    <t>rs150597688</t>
  </si>
  <si>
    <t>CTT</t>
  </si>
  <si>
    <t>rs146644295</t>
  </si>
  <si>
    <t>rs407307</t>
  </si>
  <si>
    <t>rs4795401</t>
  </si>
  <si>
    <t>rs3794712</t>
  </si>
  <si>
    <t>rs4065275</t>
  </si>
  <si>
    <t>rs4795390</t>
  </si>
  <si>
    <t>rs776023876</t>
  </si>
  <si>
    <t>CCCCA</t>
  </si>
  <si>
    <t>rs9303280</t>
  </si>
  <si>
    <t>rs1031458</t>
  </si>
  <si>
    <t>rs1011082</t>
  </si>
  <si>
    <t>rs8065777</t>
  </si>
  <si>
    <t>rs869402</t>
  </si>
  <si>
    <t>rs56380902</t>
  </si>
  <si>
    <t>rs7216389</t>
  </si>
  <si>
    <t>rs921649</t>
  </si>
  <si>
    <t>rs10852934</t>
  </si>
  <si>
    <t>rs4794817</t>
  </si>
  <si>
    <t>rs921650</t>
  </si>
  <si>
    <t>rs12453507</t>
  </si>
  <si>
    <t>rs6503524</t>
  </si>
  <si>
    <t>rs12603332</t>
  </si>
  <si>
    <t>rs7221605</t>
  </si>
  <si>
    <t>17:38071855_ATTT_A</t>
  </si>
  <si>
    <t>ATTT</t>
  </si>
  <si>
    <t>rs9303281</t>
  </si>
  <si>
    <t>rs2269457</t>
  </si>
  <si>
    <t>rs746732085</t>
  </si>
  <si>
    <t>AAACA</t>
  </si>
  <si>
    <t>rs12470864</t>
  </si>
  <si>
    <t>rs202011557</t>
  </si>
  <si>
    <t>AAAAC</t>
  </si>
  <si>
    <t>rs950880</t>
  </si>
  <si>
    <t>rs13020553</t>
  </si>
  <si>
    <t>rs60227565</t>
  </si>
  <si>
    <t>rs1420104</t>
  </si>
  <si>
    <t>rs13001325</t>
  </si>
  <si>
    <t>rs1420101</t>
  </si>
  <si>
    <t>rs146750055</t>
  </si>
  <si>
    <t>TGTGTGA</t>
  </si>
  <si>
    <t>rs72823641</t>
  </si>
  <si>
    <t>rs12479210</t>
  </si>
  <si>
    <t>rs13019081</t>
  </si>
  <si>
    <t>rs72823628</t>
  </si>
  <si>
    <t>rs72820194</t>
  </si>
  <si>
    <t>rs11690644</t>
  </si>
  <si>
    <t>rs950881</t>
  </si>
  <si>
    <t>rs72823635</t>
  </si>
  <si>
    <t>rs11406702</t>
  </si>
  <si>
    <t>AT</t>
  </si>
  <si>
    <t>rs72823619</t>
  </si>
  <si>
    <t>rs10173081</t>
  </si>
  <si>
    <t>rs10185897</t>
  </si>
  <si>
    <t>rs56403447</t>
  </si>
  <si>
    <t>rs10179458</t>
  </si>
  <si>
    <t>rs13418548</t>
  </si>
  <si>
    <t>rs10865050</t>
  </si>
  <si>
    <t>rs76372904</t>
  </si>
  <si>
    <t>AC</t>
  </si>
  <si>
    <t>rs13408661</t>
  </si>
  <si>
    <t>rs10197862</t>
  </si>
  <si>
    <t>rs4455171</t>
  </si>
  <si>
    <t>rs11679893</t>
  </si>
  <si>
    <t>rs10189526</t>
  </si>
  <si>
    <t>rs10189154</t>
  </si>
  <si>
    <t>rs13007344</t>
  </si>
  <si>
    <t>rs10178436</t>
  </si>
  <si>
    <t>rs6761047</t>
  </si>
  <si>
    <t>rs77062581</t>
  </si>
  <si>
    <t>rs77433658</t>
  </si>
  <si>
    <t>rs78350525</t>
  </si>
  <si>
    <t>rs1106639</t>
  </si>
  <si>
    <t>rs778801698</t>
  </si>
  <si>
    <t>CA</t>
  </si>
  <si>
    <t>rs56898936</t>
  </si>
  <si>
    <t>rs558017074</t>
  </si>
  <si>
    <t>GTTTTTTTT</t>
  </si>
  <si>
    <t>rs80033764</t>
  </si>
  <si>
    <t>rs2271960</t>
  </si>
  <si>
    <t>rs2271961</t>
  </si>
  <si>
    <t>rs111488606</t>
  </si>
  <si>
    <t>rs73072483</t>
  </si>
  <si>
    <t>rs35357848</t>
  </si>
  <si>
    <t>CAG</t>
  </si>
  <si>
    <t>rs60198058</t>
  </si>
  <si>
    <t>rs6765484</t>
  </si>
  <si>
    <t>rs62262139</t>
  </si>
  <si>
    <t>rs2247036</t>
  </si>
  <si>
    <t>rs695238</t>
  </si>
  <si>
    <t>rs7648987</t>
  </si>
  <si>
    <t>rs10865958</t>
  </si>
  <si>
    <t>rs2071206</t>
  </si>
  <si>
    <t>rs3819325</t>
  </si>
  <si>
    <t>3:49821145_CA_C</t>
  </si>
  <si>
    <t>rs2624825</t>
  </si>
  <si>
    <t>rs1128535</t>
  </si>
  <si>
    <t>rs2856234</t>
  </si>
  <si>
    <t>rs3733133</t>
  </si>
  <si>
    <t>rs766560846</t>
  </si>
  <si>
    <t>CTAGT</t>
  </si>
  <si>
    <t>rs138397226</t>
  </si>
  <si>
    <t>rs7645061</t>
  </si>
  <si>
    <t>rs2234391</t>
  </si>
  <si>
    <t>3:49889133_CT_C</t>
  </si>
  <si>
    <t>3:50100325_CT_C</t>
  </si>
  <si>
    <t>rs6775384</t>
  </si>
  <si>
    <t>rs2240329</t>
  </si>
  <si>
    <t>rs9814664</t>
  </si>
  <si>
    <t>rs9810125</t>
  </si>
  <si>
    <t>rs66851636</t>
  </si>
  <si>
    <t>3:49972415_AGGCCTAG_A</t>
  </si>
  <si>
    <t>AGGCCTAG</t>
  </si>
  <si>
    <t>rs2245365</t>
  </si>
  <si>
    <t>rs140657527</t>
  </si>
  <si>
    <t>rs71080556</t>
  </si>
  <si>
    <t>GT</t>
  </si>
  <si>
    <t>rs7621352</t>
  </si>
  <si>
    <t>rs9311446</t>
  </si>
  <si>
    <t>rs2526748</t>
  </si>
  <si>
    <t>rs149445151</t>
  </si>
  <si>
    <t>rs11130227</t>
  </si>
  <si>
    <t>rs147033921</t>
  </si>
  <si>
    <t>CCCTCTCCTCT</t>
  </si>
  <si>
    <t>rs11925192</t>
  </si>
  <si>
    <t>3:50053937_GT_G</t>
  </si>
  <si>
    <t>rs4688756</t>
  </si>
  <si>
    <t>rs13085679</t>
  </si>
  <si>
    <t>rs6446190</t>
  </si>
  <si>
    <t>rs199956414</t>
  </si>
  <si>
    <t>rs6802890</t>
  </si>
  <si>
    <t>rs111900212</t>
  </si>
  <si>
    <t>CCTGGCTCCT</t>
  </si>
  <si>
    <t>rs11400401</t>
  </si>
  <si>
    <t>TG</t>
  </si>
  <si>
    <t>rs7650214</t>
  </si>
  <si>
    <t>rs2353587</t>
  </si>
  <si>
    <t>rs6446193</t>
  </si>
  <si>
    <t>rs9861216</t>
  </si>
  <si>
    <t>rs6780522</t>
  </si>
  <si>
    <t>rs4688689</t>
  </si>
  <si>
    <t>rs7634917</t>
  </si>
  <si>
    <t>rs2353579</t>
  </si>
  <si>
    <t>rs139738301</t>
  </si>
  <si>
    <t>rs3774733</t>
  </si>
  <si>
    <t>rs6767381</t>
  </si>
  <si>
    <t>rs2353586</t>
  </si>
  <si>
    <t>rs9881008</t>
  </si>
  <si>
    <t>rs11130233</t>
  </si>
  <si>
    <t>rs11130228</t>
  </si>
  <si>
    <t>rs12496973</t>
  </si>
  <si>
    <t>rs7621026</t>
  </si>
  <si>
    <t>rs13060128</t>
  </si>
  <si>
    <t>3:50032699_TA_T</t>
  </si>
  <si>
    <t>TA</t>
  </si>
  <si>
    <t>rs2681778</t>
  </si>
  <si>
    <t>rs6771546</t>
  </si>
  <si>
    <t>rs62262140</t>
  </si>
  <si>
    <t>rs2681775</t>
  </si>
  <si>
    <t>3:49999583_TA_T</t>
  </si>
  <si>
    <t>rs11713562</t>
  </si>
  <si>
    <t>rs4688690</t>
  </si>
  <si>
    <t>rs4688755</t>
  </si>
  <si>
    <t>rs2883057</t>
  </si>
  <si>
    <t>rs9866695</t>
  </si>
  <si>
    <t>rs9853222</t>
  </si>
  <si>
    <t>rs2246832</t>
  </si>
  <si>
    <t>rs2252833</t>
  </si>
  <si>
    <t>rs2624843</t>
  </si>
  <si>
    <t>rs6780731</t>
  </si>
  <si>
    <t>rs6446189</t>
  </si>
  <si>
    <t>3:49855398_CA_C</t>
  </si>
  <si>
    <t>rs34080578</t>
  </si>
  <si>
    <t>rs35065728</t>
  </si>
  <si>
    <t>rs7609971</t>
  </si>
  <si>
    <t>rs6792892</t>
  </si>
  <si>
    <t>rs12485600</t>
  </si>
  <si>
    <t>rs71080562</t>
  </si>
  <si>
    <t>rs6772095</t>
  </si>
  <si>
    <t>rs11130229</t>
  </si>
  <si>
    <t>rs11130226</t>
  </si>
  <si>
    <t>rs4688757</t>
  </si>
  <si>
    <t>rs7635002</t>
  </si>
  <si>
    <t>rs55751738</t>
  </si>
  <si>
    <t>rs7628058</t>
  </si>
  <si>
    <t>3:49992778_AT_A</t>
  </si>
  <si>
    <t>rs2624844</t>
  </si>
  <si>
    <t>rs4688758</t>
  </si>
  <si>
    <t>rs2526751</t>
  </si>
  <si>
    <t>rs72942333</t>
  </si>
  <si>
    <t>rs112874936</t>
  </si>
  <si>
    <t>ACTC</t>
  </si>
  <si>
    <t>rs11130234</t>
  </si>
  <si>
    <t>rs112902269</t>
  </si>
  <si>
    <t>rs34699382</t>
  </si>
  <si>
    <t>rs62262141</t>
  </si>
  <si>
    <t>rs76367790</t>
  </si>
  <si>
    <t>rs2352974</t>
  </si>
  <si>
    <t>rs12490656</t>
  </si>
  <si>
    <t>rs766784689</t>
  </si>
  <si>
    <t>AGACCCTGT</t>
  </si>
  <si>
    <t>rs7618501</t>
  </si>
  <si>
    <t>3:49800713_AT_A</t>
  </si>
  <si>
    <t>rs4855850</t>
  </si>
  <si>
    <t>rs9853458</t>
  </si>
  <si>
    <t>rs7634902</t>
  </si>
  <si>
    <t>rs34451146</t>
  </si>
  <si>
    <t>rs7649348</t>
  </si>
  <si>
    <t>rs7374183</t>
  </si>
  <si>
    <t>rs79155184</t>
  </si>
  <si>
    <t>rs35261599</t>
  </si>
  <si>
    <t>rs9876508</t>
  </si>
  <si>
    <t>rs7372966</t>
  </si>
  <si>
    <t>rs11130221</t>
  </si>
  <si>
    <t>AGACCCTG</t>
  </si>
  <si>
    <t>rs7634886</t>
  </si>
  <si>
    <t>rs9815766</t>
  </si>
  <si>
    <t>rs142955295</t>
  </si>
  <si>
    <t>TC</t>
  </si>
  <si>
    <t>rs77815052</t>
  </si>
  <si>
    <t>rs11709680</t>
  </si>
  <si>
    <t>rs1491986</t>
  </si>
  <si>
    <t>3:49819610_CT_C</t>
  </si>
  <si>
    <t>rs1837253</t>
  </si>
  <si>
    <t>rs1986009</t>
  </si>
  <si>
    <t>rs1023518</t>
  </si>
  <si>
    <t>rs2523572</t>
  </si>
  <si>
    <t>rs7824394</t>
  </si>
  <si>
    <t>rs4739738</t>
  </si>
  <si>
    <t>rs113880645</t>
  </si>
  <si>
    <t>rs71266084</t>
  </si>
  <si>
    <t>CTTTATTTTTTTATT</t>
  </si>
  <si>
    <t>rs13263709</t>
  </si>
  <si>
    <t>rs2102418</t>
  </si>
  <si>
    <t>rs6473228</t>
  </si>
  <si>
    <t>rs4739736</t>
  </si>
  <si>
    <t>rs11786685</t>
  </si>
  <si>
    <t>rs11783496</t>
  </si>
  <si>
    <t>rs13253128</t>
  </si>
  <si>
    <t>rs13274067</t>
  </si>
  <si>
    <t>rs7462675</t>
  </si>
  <si>
    <t>rs6991991</t>
  </si>
  <si>
    <t>rs13282260</t>
  </si>
  <si>
    <t>rs13272328</t>
  </si>
  <si>
    <t>rs6992476</t>
  </si>
  <si>
    <t>rs10957978</t>
  </si>
  <si>
    <t>rs952557</t>
  </si>
  <si>
    <t>rs952559</t>
  </si>
  <si>
    <t>rs4739737</t>
  </si>
  <si>
    <t>rs55839241</t>
  </si>
  <si>
    <t>8:81268028_CGT_C</t>
  </si>
  <si>
    <t>CGT</t>
  </si>
  <si>
    <t>rs10957979</t>
  </si>
  <si>
    <t>rs13275449</t>
  </si>
  <si>
    <t>8:81257533_ATT_A</t>
  </si>
  <si>
    <t>ATT</t>
  </si>
  <si>
    <t>rs13274471</t>
  </si>
  <si>
    <t>rs6473223</t>
  </si>
  <si>
    <t>rs2202749</t>
  </si>
  <si>
    <t>rs7837153</t>
  </si>
  <si>
    <t>rs7824993</t>
  </si>
  <si>
    <t>rs12543811</t>
  </si>
  <si>
    <t>rs11994858</t>
  </si>
  <si>
    <t>rs7837219</t>
  </si>
  <si>
    <t>rs1911715</t>
  </si>
  <si>
    <t>rs13275219</t>
  </si>
  <si>
    <t>rs62517192</t>
  </si>
  <si>
    <t>rs62517191</t>
  </si>
  <si>
    <t>8:80404948_AT_A</t>
  </si>
  <si>
    <t>rs67939787</t>
  </si>
  <si>
    <t>rs751273223</t>
  </si>
  <si>
    <t>rs13267000</t>
  </si>
  <si>
    <t>rs7009110</t>
  </si>
  <si>
    <t>rs56102390</t>
  </si>
  <si>
    <t>rs2221641</t>
  </si>
  <si>
    <t>rs2370615</t>
  </si>
  <si>
    <t>rs112659710</t>
  </si>
  <si>
    <t>rs6989309</t>
  </si>
  <si>
    <t>rs2202750</t>
  </si>
  <si>
    <t>rs182245624</t>
  </si>
  <si>
    <t>rs7829959</t>
  </si>
  <si>
    <t>rs113446229</t>
  </si>
  <si>
    <t>rs113077821</t>
  </si>
  <si>
    <t>rs77940768</t>
  </si>
  <si>
    <t>rs56002610</t>
  </si>
  <si>
    <t>rs16906958</t>
  </si>
  <si>
    <t>rs61372589</t>
  </si>
  <si>
    <t>rs7011329</t>
  </si>
  <si>
    <t>rs142783662</t>
  </si>
  <si>
    <t>rs4016849</t>
  </si>
  <si>
    <t>GTT</t>
  </si>
  <si>
    <t>rs71266079</t>
  </si>
  <si>
    <t>AG</t>
  </si>
  <si>
    <t>rs73690152</t>
  </si>
  <si>
    <t>rs79399571</t>
  </si>
  <si>
    <t>rs73690159</t>
  </si>
  <si>
    <t>rs73690141</t>
  </si>
  <si>
    <t>rs10216346</t>
  </si>
  <si>
    <t>rs73690142</t>
  </si>
  <si>
    <t>rs7824246</t>
  </si>
  <si>
    <t>rs1543857</t>
  </si>
  <si>
    <t>rs202052484</t>
  </si>
  <si>
    <t>8:80470086_AAAG_A</t>
  </si>
  <si>
    <t>AAAG</t>
  </si>
  <si>
    <t>rs992969</t>
  </si>
  <si>
    <t>rs3939286</t>
  </si>
  <si>
    <t>rs1888909</t>
  </si>
  <si>
    <t>rs454664</t>
  </si>
  <si>
    <t>Shared</t>
  </si>
  <si>
    <t>rs705705_12_55935504_56935504</t>
  </si>
  <si>
    <t>rs3024971_12_56993727_57993727</t>
  </si>
  <si>
    <t>region on chromosome 12 was splitted into two regions because the sentinel variants were in linkage disequilibrium and the tools were not able to find distinct credible sets if analysed together.</t>
  </si>
  <si>
    <t>TOT</t>
  </si>
  <si>
    <t>rs705705</t>
  </si>
  <si>
    <t>rs705704</t>
  </si>
  <si>
    <t>12:56441668_TA_T</t>
  </si>
  <si>
    <t>rs61938962</t>
  </si>
  <si>
    <t>rs61938963</t>
  </si>
  <si>
    <t>rs10876866</t>
  </si>
  <si>
    <t>rs757037457</t>
  </si>
  <si>
    <t>GA</t>
  </si>
  <si>
    <t>rs34415530</t>
  </si>
  <si>
    <t>rs2640564</t>
  </si>
  <si>
    <t>rs7302200</t>
  </si>
  <si>
    <t>rs1689510</t>
  </si>
  <si>
    <t>12:56422639_CGTG_C</t>
  </si>
  <si>
    <t>CGTG</t>
  </si>
  <si>
    <t>rs1702877</t>
  </si>
  <si>
    <t>rs147829018</t>
  </si>
  <si>
    <t>rs772921</t>
  </si>
  <si>
    <t>rs2456973</t>
  </si>
  <si>
    <t>rs61937249</t>
  </si>
  <si>
    <t>rs61937248</t>
  </si>
  <si>
    <t>rs2048036</t>
  </si>
  <si>
    <t>rs61937247</t>
  </si>
  <si>
    <t>rs1701704</t>
  </si>
  <si>
    <t>rs773108</t>
  </si>
  <si>
    <t>rs773109</t>
  </si>
  <si>
    <t>rs773111</t>
  </si>
  <si>
    <t>rs773107</t>
  </si>
  <si>
    <t>rs773112</t>
  </si>
  <si>
    <t>rs773110</t>
  </si>
  <si>
    <t>#SNP</t>
  </si>
  <si>
    <t>rsid</t>
  </si>
  <si>
    <t>vars.variable_prob</t>
  </si>
  <si>
    <t>rs772920</t>
  </si>
  <si>
    <t>rs705698</t>
  </si>
  <si>
    <t>rs705702</t>
  </si>
  <si>
    <t>rs2640562</t>
  </si>
  <si>
    <t>rs761223125</t>
  </si>
  <si>
    <t>TAA</t>
  </si>
  <si>
    <t>rs34290285</t>
  </si>
  <si>
    <t>rs2856236</t>
  </si>
  <si>
    <t>rs2071207</t>
  </si>
  <si>
    <t>rs35212132</t>
  </si>
  <si>
    <t>rs2008877</t>
  </si>
  <si>
    <t>rs7374277</t>
  </si>
  <si>
    <t>rs2013208</t>
  </si>
  <si>
    <t>rs6446295</t>
  </si>
  <si>
    <t>rs2526743</t>
  </si>
  <si>
    <t>rs7618519</t>
  </si>
  <si>
    <t>rs1049256</t>
  </si>
  <si>
    <t>rs7431106</t>
  </si>
  <si>
    <t>rs3811696</t>
  </si>
  <si>
    <t>rs2624816</t>
  </si>
  <si>
    <t>rs9871654</t>
  </si>
  <si>
    <t>rs13063621</t>
  </si>
  <si>
    <t>rs9814765</t>
  </si>
  <si>
    <t>rs10049477</t>
  </si>
  <si>
    <t>rs57648519</t>
  </si>
  <si>
    <t>rs3749240</t>
  </si>
  <si>
    <t>rs2526754</t>
  </si>
  <si>
    <t>rs2301166</t>
  </si>
  <si>
    <t>rs3811695</t>
  </si>
  <si>
    <t>rs2240326</t>
  </si>
  <si>
    <t>rs7428430</t>
  </si>
  <si>
    <t>rs34614773</t>
  </si>
  <si>
    <t>rs34831713</t>
  </si>
  <si>
    <t>rs9855505</t>
  </si>
  <si>
    <t>rs7372730</t>
  </si>
  <si>
    <t>rs3749241</t>
  </si>
  <si>
    <t>rs9882639</t>
  </si>
  <si>
    <t>rs10049087</t>
  </si>
  <si>
    <t>rs138638683</t>
  </si>
  <si>
    <t>TACA</t>
  </si>
  <si>
    <t>rs11716575</t>
  </si>
  <si>
    <t>rs6809431</t>
  </si>
  <si>
    <t>rs6766836</t>
  </si>
  <si>
    <t>rs9859153</t>
  </si>
  <si>
    <t>rs9865480</t>
  </si>
  <si>
    <t>rs60205400</t>
  </si>
  <si>
    <t>rs4855862</t>
  </si>
  <si>
    <t>rs4855867</t>
  </si>
  <si>
    <t>rs6785549</t>
  </si>
  <si>
    <t>rs11130219</t>
  </si>
  <si>
    <t>3:50135699_ATTTTTATT_A</t>
  </si>
  <si>
    <t>ATTTTTATT</t>
  </si>
  <si>
    <t>rs10632976</t>
  </si>
  <si>
    <t>CATTT</t>
  </si>
  <si>
    <t>rs11130218</t>
  </si>
  <si>
    <t>rs11130241</t>
  </si>
  <si>
    <t>rs7372725</t>
  </si>
  <si>
    <t>rs7429353</t>
  </si>
  <si>
    <t>rs9873183</t>
  </si>
  <si>
    <t>3:49800212_CT_C</t>
  </si>
  <si>
    <t>rs9872864</t>
  </si>
  <si>
    <t>rs765223634</t>
  </si>
  <si>
    <t>rs35249408</t>
  </si>
  <si>
    <t>3:49796509_TA_T</t>
  </si>
  <si>
    <t>rs4855841</t>
  </si>
  <si>
    <t>rs141072066</t>
  </si>
  <si>
    <t>GGGAGGCT</t>
  </si>
  <si>
    <t>rs2240327</t>
  </si>
  <si>
    <t>rs2624853</t>
  </si>
  <si>
    <t>rs7426497</t>
  </si>
  <si>
    <t>rs12381242</t>
  </si>
  <si>
    <t>rs35365539</t>
  </si>
  <si>
    <t>rs9856572</t>
  </si>
  <si>
    <t>3:50125431_CT_C</t>
  </si>
  <si>
    <t>rs2624824</t>
  </si>
  <si>
    <t>rs796623870</t>
  </si>
  <si>
    <t>rs2624823</t>
  </si>
  <si>
    <t>rs11434039</t>
  </si>
  <si>
    <t>rs111439884</t>
  </si>
  <si>
    <t>rs547649546</t>
  </si>
  <si>
    <t>3:50117242_AT_A</t>
  </si>
  <si>
    <t>3:49791637_CA_C</t>
  </si>
  <si>
    <t>3:49989935_GT_G</t>
  </si>
  <si>
    <t>rs7642934</t>
  </si>
  <si>
    <t>rs9862795</t>
  </si>
  <si>
    <t>3:49971887_GA_G</t>
  </si>
  <si>
    <t>rs71631037</t>
  </si>
  <si>
    <t>rs4688686</t>
  </si>
  <si>
    <t>rs9821433</t>
  </si>
  <si>
    <t>rs9838987</t>
  </si>
  <si>
    <t>rs1062633</t>
  </si>
  <si>
    <t>rs9812936</t>
  </si>
  <si>
    <t>rs5848905</t>
  </si>
  <si>
    <t>rs12634780</t>
  </si>
  <si>
    <t>rs537069642</t>
  </si>
  <si>
    <t>rs7823800</t>
  </si>
  <si>
    <t>rs13272105</t>
  </si>
  <si>
    <t>rs7003011</t>
  </si>
  <si>
    <t>rs560875674</t>
  </si>
  <si>
    <t>rs4739735</t>
  </si>
  <si>
    <t>rs3913969</t>
  </si>
  <si>
    <t>rs111730364</t>
  </si>
  <si>
    <t>rs3913968</t>
  </si>
  <si>
    <t>rs11776367</t>
  </si>
  <si>
    <t>rs6473226</t>
  </si>
  <si>
    <t>rs6473227</t>
  </si>
  <si>
    <t>rs10957975</t>
  </si>
  <si>
    <t>rs12542061</t>
  </si>
  <si>
    <t>rs6985449</t>
  </si>
  <si>
    <t>rs13274426</t>
  </si>
  <si>
    <t>rs1911713</t>
  </si>
  <si>
    <t>rs11784337</t>
  </si>
  <si>
    <t>rs13253385</t>
  </si>
  <si>
    <t>rs13251923</t>
  </si>
  <si>
    <t>rs13252706</t>
  </si>
  <si>
    <t>rs1911714</t>
  </si>
  <si>
    <t>rs2370613</t>
  </si>
  <si>
    <t>rs7824278</t>
  </si>
  <si>
    <t>rs10957977</t>
  </si>
  <si>
    <t>rs7012968</t>
  </si>
  <si>
    <t>rs6473222</t>
  </si>
  <si>
    <t>rs13258616</t>
  </si>
  <si>
    <t>rs62517193</t>
  </si>
  <si>
    <t>rs6987042</t>
  </si>
  <si>
    <t>rs13273143</t>
  </si>
  <si>
    <t>rs755505282</t>
  </si>
  <si>
    <t>rs6473224</t>
  </si>
  <si>
    <t>rs11786704</t>
  </si>
  <si>
    <t>rs13276888</t>
  </si>
  <si>
    <t>rs6996407</t>
  </si>
  <si>
    <t>rs928413</t>
  </si>
  <si>
    <t>rs928412</t>
  </si>
  <si>
    <t>rs7848215</t>
  </si>
  <si>
    <t>11:76299843_CCCCAGTA_C</t>
  </si>
  <si>
    <t>CCCCAGTA</t>
  </si>
  <si>
    <t>rs7936312</t>
  </si>
  <si>
    <t>rs7936323</t>
  </si>
  <si>
    <t>rs17228058</t>
  </si>
  <si>
    <t>rs12413578</t>
  </si>
  <si>
    <t>rs1444789</t>
  </si>
  <si>
    <t>rs144536148</t>
  </si>
  <si>
    <t>rs186856025</t>
  </si>
  <si>
    <t>rs1612986</t>
  </si>
  <si>
    <t>rs1444788</t>
  </si>
  <si>
    <t>rs725861</t>
  </si>
  <si>
    <t>10:9041059_AT_A</t>
  </si>
  <si>
    <t>rs957349</t>
  </si>
  <si>
    <t>rs2589559</t>
  </si>
  <si>
    <t>rs6602349</t>
  </si>
  <si>
    <t>rs2589563</t>
  </si>
  <si>
    <t>rs2440781</t>
  </si>
  <si>
    <t>rs2797288</t>
  </si>
  <si>
    <t>rs1775550</t>
  </si>
  <si>
    <t>rs1775551</t>
  </si>
  <si>
    <t>rs2589561</t>
  </si>
  <si>
    <t>rs4379740</t>
  </si>
  <si>
    <t>rs6894249</t>
  </si>
  <si>
    <t>5:131818828_CT_C</t>
  </si>
  <si>
    <t>rs2070729</t>
  </si>
  <si>
    <t>rs2070721</t>
  </si>
  <si>
    <t>rs41525648</t>
  </si>
  <si>
    <t>rs2548998</t>
  </si>
  <si>
    <t>rs2706401</t>
  </si>
  <si>
    <t>rs2522411</t>
  </si>
  <si>
    <t>rs2078392</t>
  </si>
  <si>
    <t>rs2078387</t>
  </si>
  <si>
    <t>rs2078386</t>
  </si>
  <si>
    <t>rs12652920</t>
  </si>
  <si>
    <t>5:131885730_TTA_T</t>
  </si>
  <si>
    <t>TTA</t>
  </si>
  <si>
    <t>rs2706334</t>
  </si>
  <si>
    <t>rs2706338</t>
  </si>
  <si>
    <t>rs2244012</t>
  </si>
  <si>
    <t>rs2299015</t>
  </si>
  <si>
    <t>rs62383714</t>
  </si>
  <si>
    <t>rs17166050</t>
  </si>
  <si>
    <t>rs2522403</t>
  </si>
  <si>
    <t>rs2299013</t>
  </si>
  <si>
    <t>rs2299012</t>
  </si>
  <si>
    <t>rs2246176</t>
  </si>
  <si>
    <t>rs2252775</t>
  </si>
  <si>
    <t>rs6898898</t>
  </si>
  <si>
    <t>rs62383715</t>
  </si>
  <si>
    <t>rs55982201</t>
  </si>
  <si>
    <t>rs60490216</t>
  </si>
  <si>
    <t>rs56798121</t>
  </si>
  <si>
    <t>rs2706362</t>
  </si>
  <si>
    <t>rs62383750</t>
  </si>
  <si>
    <t>rs2301713</t>
  </si>
  <si>
    <t>rs6596086</t>
  </si>
  <si>
    <t>rs6894017</t>
  </si>
  <si>
    <t>rs2106984</t>
  </si>
  <si>
    <t>5:131953304_AAG_A</t>
  </si>
  <si>
    <t>AAG</t>
  </si>
  <si>
    <t>rs7449456</t>
  </si>
  <si>
    <t>5:131955114_CAG_C</t>
  </si>
  <si>
    <t>rs60156285</t>
  </si>
  <si>
    <t>rs6873732</t>
  </si>
  <si>
    <t>rs6874184</t>
  </si>
  <si>
    <t>rs62383757</t>
  </si>
  <si>
    <t>rs62383758</t>
  </si>
  <si>
    <t>5:131962436_CTG_C</t>
  </si>
  <si>
    <t>CTG</t>
  </si>
  <si>
    <t>rs3798135</t>
  </si>
  <si>
    <t>rs3798134</t>
  </si>
  <si>
    <t>rs56183820</t>
  </si>
  <si>
    <t>rs753085121</t>
  </si>
  <si>
    <t>rs6873897</t>
  </si>
  <si>
    <t>rs12332204</t>
  </si>
  <si>
    <t>rs62385260</t>
  </si>
  <si>
    <t>rs6596087</t>
  </si>
  <si>
    <t>rs6866095</t>
  </si>
  <si>
    <t>rs10052993</t>
  </si>
  <si>
    <t>5:131969594_AT_A</t>
  </si>
  <si>
    <t>rs6871536</t>
  </si>
  <si>
    <t>rs12653750</t>
  </si>
  <si>
    <t>rs2040703</t>
  </si>
  <si>
    <t>rs2040704</t>
  </si>
  <si>
    <t>rs6872131</t>
  </si>
  <si>
    <t>rs2074369</t>
  </si>
  <si>
    <t>rs7737470</t>
  </si>
  <si>
    <t>5:131974177_AC_A</t>
  </si>
  <si>
    <t>rs2240032</t>
  </si>
  <si>
    <t>rs62385261</t>
  </si>
  <si>
    <t>rs62385262</t>
  </si>
  <si>
    <t>rs60632435</t>
  </si>
  <si>
    <t>rs6596090</t>
  </si>
  <si>
    <t>rs3091307</t>
  </si>
  <si>
    <t>rs3091308</t>
  </si>
  <si>
    <t>rs115008099</t>
  </si>
  <si>
    <t>rs1881457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</si>
</sst>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vertical="center" wrapText="1"/>
    </xf>
    <xf numFmtId="2" fontId="0" fillId="0" borderId="0" xfId="0" applyNumberFormat="1" applyAlignment="1">
      <alignment vertical="center" wrapText="1"/>
    </xf>
    <xf numFmtId="0" fontId="0" fillId="2" borderId="0" xfId="0" applyFill="1" applyAlignment="1">
      <alignment vertical="center"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0" xfId="0" applyFill="1" applyBorder="1"/>
    <xf numFmtId="0" fontId="0" fillId="0" borderId="3" xfId="0" applyBorder="1" applyAlignment="1">
      <alignment horizontal="center"/>
    </xf>
    <xf numFmtId="0" fontId="0" fillId="0" borderId="2" xfId="0" applyBorder="1" applyAlignment="1">
      <alignment horizontal="center"/>
    </xf>
    <xf numFmtId="0" fontId="0" fillId="0" borderId="0" xfId="0" applyBorder="1" applyAlignment="1"/>
    <xf numFmtId="0" fontId="0" fillId="0" borderId="0" xfId="0" applyFill="1" applyBorder="1" applyAlignment="1">
      <alignment horizontal="right"/>
    </xf>
    <xf numFmtId="0" fontId="0" fillId="0" borderId="0" xfId="0" applyBorder="1" applyAlignment="1">
      <alignment horizontal="right"/>
    </xf>
    <xf numFmtId="0" fontId="0" fillId="0" borderId="2" xfId="0" applyBorder="1" applyAlignment="1"/>
    <xf numFmtId="0" fontId="0" fillId="0" borderId="1" xfId="0" applyBorder="1" applyAlignment="1">
      <alignment horizontal="center"/>
    </xf>
    <xf numFmtId="0" fontId="0" fillId="0" borderId="0" xfId="0" applyBorder="1" applyAlignment="1">
      <alignment horizontal="center"/>
    </xf>
    <xf numFmtId="2" fontId="0" fillId="0" borderId="0" xfId="0" applyNumberFormat="1" applyAlignment="1">
      <alignment horizontal="center" vertical="center" wrapText="1"/>
    </xf>
    <xf numFmtId="0" fontId="0" fillId="0" borderId="0" xfId="0" applyAlignment="1">
      <alignment horizontal="center" vertical="center" wrapText="1"/>
    </xf>
    <xf numFmtId="166" fontId="0" fillId="0" borderId="0" xfId="0" applyNumberFormat="1"/>
    <xf numFmtId="0" fontId="0" fillId="2" borderId="0" xfId="0" applyFill="1"/>
    <xf numFmtId="166" fontId="0" fillId="2" borderId="0" xfId="0" applyNumberFormat="1" applyFill="1"/>
    <xf numFmtId="0" fontId="0" fillId="2" borderId="0" xfId="0" applyFill="1" applyAlignment="1">
      <alignment horizontal="center" vertical="center"/>
    </xf>
    <xf numFmtId="0" fontId="0" fillId="0" borderId="0" xfId="0" applyAlignment="1">
      <alignment horizontal="center" vertical="center"/>
    </xf>
    <xf numFmtId="0" fontId="1" fillId="0" borderId="0" xfId="0" applyFont="1"/>
    <xf numFmtId="16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81DF9-13AD-473A-BA55-4957F971FBF7}">
  <dimension ref="A1:E19"/>
  <sheetViews>
    <sheetView tabSelected="1" workbookViewId="0"/>
  </sheetViews>
  <sheetFormatPr defaultRowHeight="14.5" x14ac:dyDescent="0.35"/>
  <cols>
    <col min="1" max="1" width="46" customWidth="1"/>
    <col min="2" max="2" width="10.81640625" customWidth="1"/>
    <col min="3" max="3" width="13.81640625" customWidth="1"/>
    <col min="4" max="4" width="17.7265625" customWidth="1"/>
    <col min="5" max="5" width="14.7265625" customWidth="1"/>
  </cols>
  <sheetData>
    <row r="1" spans="1:5" x14ac:dyDescent="0.35">
      <c r="B1" s="16" t="s">
        <v>37</v>
      </c>
      <c r="C1" s="17"/>
      <c r="D1" s="15"/>
      <c r="E1" s="12"/>
    </row>
    <row r="2" spans="1:5" x14ac:dyDescent="0.35">
      <c r="A2" s="8" t="s">
        <v>35</v>
      </c>
      <c r="B2" s="10" t="s">
        <v>20</v>
      </c>
      <c r="C2" s="11" t="s">
        <v>21</v>
      </c>
      <c r="D2" s="11" t="s">
        <v>400</v>
      </c>
      <c r="E2" s="5"/>
    </row>
    <row r="3" spans="1:5" x14ac:dyDescent="0.35">
      <c r="A3" t="s">
        <v>24</v>
      </c>
      <c r="B3" s="4">
        <v>35</v>
      </c>
      <c r="C3">
        <v>9</v>
      </c>
      <c r="D3">
        <v>8</v>
      </c>
      <c r="E3" s="5"/>
    </row>
    <row r="4" spans="1:5" x14ac:dyDescent="0.35">
      <c r="A4" t="s">
        <v>25</v>
      </c>
      <c r="B4" s="4">
        <v>5</v>
      </c>
      <c r="C4" s="14">
        <v>6</v>
      </c>
      <c r="D4" s="14">
        <v>5</v>
      </c>
      <c r="E4" s="5"/>
    </row>
    <row r="5" spans="1:5" x14ac:dyDescent="0.35">
      <c r="A5" t="s">
        <v>26</v>
      </c>
      <c r="B5" s="4">
        <v>139</v>
      </c>
      <c r="C5" s="14">
        <v>214</v>
      </c>
      <c r="D5" s="14">
        <v>130</v>
      </c>
      <c r="E5" s="5"/>
    </row>
    <row r="6" spans="1:5" x14ac:dyDescent="0.35">
      <c r="A6" t="s">
        <v>27</v>
      </c>
      <c r="B6" s="4">
        <v>1</v>
      </c>
      <c r="C6" s="13">
        <v>1</v>
      </c>
      <c r="D6" s="13">
        <v>1</v>
      </c>
      <c r="E6" s="9"/>
    </row>
    <row r="7" spans="1:5" x14ac:dyDescent="0.35">
      <c r="A7" t="s">
        <v>28</v>
      </c>
      <c r="B7" s="4">
        <v>2</v>
      </c>
      <c r="C7" s="13">
        <v>74</v>
      </c>
      <c r="D7" s="13">
        <v>2</v>
      </c>
      <c r="E7" s="9"/>
    </row>
    <row r="8" spans="1:5" x14ac:dyDescent="0.35">
      <c r="A8" t="s">
        <v>29</v>
      </c>
      <c r="B8" s="4">
        <v>1</v>
      </c>
      <c r="C8" s="14" t="s">
        <v>19</v>
      </c>
      <c r="D8" s="14" t="s">
        <v>19</v>
      </c>
      <c r="E8" s="5"/>
    </row>
    <row r="9" spans="1:5" x14ac:dyDescent="0.35">
      <c r="A9" t="s">
        <v>30</v>
      </c>
      <c r="B9" s="4">
        <v>71</v>
      </c>
      <c r="C9" s="13">
        <v>88</v>
      </c>
      <c r="D9" s="13">
        <v>53</v>
      </c>
      <c r="E9" s="9"/>
    </row>
    <row r="10" spans="1:5" x14ac:dyDescent="0.35">
      <c r="A10" t="s">
        <v>31</v>
      </c>
      <c r="B10" s="4">
        <v>4</v>
      </c>
      <c r="C10" s="13">
        <v>6</v>
      </c>
      <c r="D10" s="13">
        <v>3</v>
      </c>
      <c r="E10" s="9"/>
    </row>
    <row r="11" spans="1:5" x14ac:dyDescent="0.35">
      <c r="A11" t="s">
        <v>36</v>
      </c>
      <c r="B11" s="4">
        <v>2</v>
      </c>
      <c r="C11" s="13">
        <v>19</v>
      </c>
      <c r="D11" s="13">
        <v>1</v>
      </c>
      <c r="E11" s="9"/>
    </row>
    <row r="12" spans="1:5" x14ac:dyDescent="0.35">
      <c r="A12" t="s">
        <v>32</v>
      </c>
      <c r="B12" s="4">
        <v>7</v>
      </c>
      <c r="C12" s="13">
        <v>9</v>
      </c>
      <c r="D12" s="13">
        <v>6</v>
      </c>
      <c r="E12" s="9"/>
    </row>
    <row r="13" spans="1:5" x14ac:dyDescent="0.35">
      <c r="A13" t="s">
        <v>33</v>
      </c>
      <c r="B13" s="4">
        <v>4</v>
      </c>
      <c r="C13" s="13">
        <v>5</v>
      </c>
      <c r="D13" s="13">
        <v>4</v>
      </c>
      <c r="E13" s="9"/>
    </row>
    <row r="14" spans="1:5" x14ac:dyDescent="0.35">
      <c r="A14" t="s">
        <v>34</v>
      </c>
      <c r="B14" s="4">
        <v>35</v>
      </c>
      <c r="C14" s="13">
        <v>0</v>
      </c>
      <c r="D14" s="13">
        <v>0</v>
      </c>
      <c r="E14" s="9"/>
    </row>
    <row r="15" spans="1:5" x14ac:dyDescent="0.35">
      <c r="A15" t="s">
        <v>401</v>
      </c>
      <c r="B15" s="4">
        <v>27</v>
      </c>
      <c r="C15" s="13">
        <v>30</v>
      </c>
      <c r="D15" s="13">
        <v>26</v>
      </c>
    </row>
    <row r="16" spans="1:5" x14ac:dyDescent="0.35">
      <c r="A16" t="s">
        <v>402</v>
      </c>
      <c r="B16" s="4">
        <v>2</v>
      </c>
      <c r="C16" s="13">
        <v>2</v>
      </c>
      <c r="D16" s="13">
        <v>2</v>
      </c>
    </row>
    <row r="17" spans="1:4" x14ac:dyDescent="0.35">
      <c r="A17" t="s">
        <v>404</v>
      </c>
      <c r="B17">
        <f>SUM(B3:B16)</f>
        <v>335</v>
      </c>
      <c r="C17">
        <f>SUM(C3:C16)</f>
        <v>463</v>
      </c>
      <c r="D17">
        <f>SUM(D3:D7,D9:D16)</f>
        <v>241</v>
      </c>
    </row>
    <row r="19" spans="1:4" x14ac:dyDescent="0.35">
      <c r="A19" t="s">
        <v>403</v>
      </c>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8BC33-D720-4EEA-B00B-8D249C5AB700}">
  <dimension ref="A1:E16"/>
  <sheetViews>
    <sheetView workbookViewId="0">
      <selection activeCell="D15" sqref="D15"/>
    </sheetView>
  </sheetViews>
  <sheetFormatPr defaultRowHeight="14.5" x14ac:dyDescent="0.35"/>
  <cols>
    <col min="1" max="1" width="46" customWidth="1"/>
    <col min="2" max="2" width="10.81640625" customWidth="1"/>
    <col min="4" max="4" width="17.7265625" customWidth="1"/>
    <col min="5" max="5" width="14.7265625" customWidth="1"/>
  </cols>
  <sheetData>
    <row r="1" spans="1:5" x14ac:dyDescent="0.35">
      <c r="B1" s="16" t="s">
        <v>37</v>
      </c>
      <c r="C1" s="17"/>
      <c r="D1" s="17"/>
      <c r="E1" s="17"/>
    </row>
    <row r="2" spans="1:5" x14ac:dyDescent="0.35">
      <c r="A2" s="8" t="s">
        <v>35</v>
      </c>
      <c r="B2" s="7" t="s">
        <v>20</v>
      </c>
      <c r="C2" s="6" t="s">
        <v>21</v>
      </c>
      <c r="D2" s="6" t="s">
        <v>22</v>
      </c>
      <c r="E2" s="6" t="s">
        <v>23</v>
      </c>
    </row>
    <row r="3" spans="1:5" x14ac:dyDescent="0.35">
      <c r="A3" t="s">
        <v>24</v>
      </c>
      <c r="B3" s="4">
        <v>35</v>
      </c>
      <c r="C3">
        <v>9</v>
      </c>
      <c r="D3">
        <v>1</v>
      </c>
      <c r="E3" s="5">
        <v>1</v>
      </c>
    </row>
    <row r="4" spans="1:5" x14ac:dyDescent="0.35">
      <c r="A4" t="s">
        <v>25</v>
      </c>
      <c r="B4" s="4">
        <v>5</v>
      </c>
      <c r="C4" s="5">
        <v>8</v>
      </c>
      <c r="D4" s="5">
        <v>1</v>
      </c>
      <c r="E4" s="5">
        <v>1</v>
      </c>
    </row>
    <row r="5" spans="1:5" x14ac:dyDescent="0.35">
      <c r="A5" t="s">
        <v>26</v>
      </c>
      <c r="B5" s="4">
        <v>139</v>
      </c>
      <c r="C5" s="5">
        <v>214</v>
      </c>
      <c r="D5" s="5">
        <v>41</v>
      </c>
      <c r="E5" s="5">
        <v>46</v>
      </c>
    </row>
    <row r="6" spans="1:5" x14ac:dyDescent="0.35">
      <c r="A6" t="s">
        <v>27</v>
      </c>
      <c r="B6" s="4">
        <v>1</v>
      </c>
      <c r="C6" s="9">
        <v>1</v>
      </c>
      <c r="D6" s="9">
        <v>1</v>
      </c>
      <c r="E6" s="9">
        <v>1</v>
      </c>
    </row>
    <row r="7" spans="1:5" x14ac:dyDescent="0.35">
      <c r="A7" t="s">
        <v>28</v>
      </c>
      <c r="B7" s="4">
        <v>2</v>
      </c>
      <c r="C7" s="5"/>
      <c r="D7" s="9">
        <v>2</v>
      </c>
      <c r="E7" s="9">
        <v>1</v>
      </c>
    </row>
    <row r="8" spans="1:5" x14ac:dyDescent="0.35">
      <c r="A8" t="s">
        <v>29</v>
      </c>
      <c r="B8" s="4">
        <v>1</v>
      </c>
      <c r="C8" s="5"/>
      <c r="D8" s="5" t="s">
        <v>19</v>
      </c>
      <c r="E8" s="5" t="s">
        <v>19</v>
      </c>
    </row>
    <row r="9" spans="1:5" x14ac:dyDescent="0.35">
      <c r="A9" t="s">
        <v>30</v>
      </c>
      <c r="B9" s="4">
        <v>71</v>
      </c>
      <c r="C9" s="9">
        <v>88</v>
      </c>
      <c r="D9" s="9">
        <v>3</v>
      </c>
      <c r="E9" s="9">
        <v>3</v>
      </c>
    </row>
    <row r="10" spans="1:5" x14ac:dyDescent="0.35">
      <c r="A10" t="s">
        <v>31</v>
      </c>
      <c r="B10" s="4">
        <v>4</v>
      </c>
      <c r="C10" s="9">
        <v>6</v>
      </c>
      <c r="D10" s="9">
        <v>1</v>
      </c>
      <c r="E10" s="9">
        <v>1</v>
      </c>
    </row>
    <row r="11" spans="1:5" x14ac:dyDescent="0.35">
      <c r="A11" t="s">
        <v>32</v>
      </c>
      <c r="B11" s="4">
        <v>7</v>
      </c>
      <c r="C11" s="9">
        <v>9</v>
      </c>
      <c r="D11" s="9">
        <v>2</v>
      </c>
      <c r="E11" s="9">
        <v>1</v>
      </c>
    </row>
    <row r="12" spans="1:5" x14ac:dyDescent="0.35">
      <c r="A12" t="s">
        <v>33</v>
      </c>
      <c r="B12" s="4">
        <v>4</v>
      </c>
      <c r="C12" s="9">
        <v>5</v>
      </c>
      <c r="D12" s="9">
        <v>1</v>
      </c>
      <c r="E12" s="9">
        <v>1</v>
      </c>
    </row>
    <row r="13" spans="1:5" x14ac:dyDescent="0.35">
      <c r="A13" t="s">
        <v>34</v>
      </c>
      <c r="B13" s="4">
        <v>35</v>
      </c>
      <c r="C13" s="5"/>
      <c r="D13" s="9">
        <v>6</v>
      </c>
      <c r="E13" s="9">
        <v>6</v>
      </c>
    </row>
    <row r="14" spans="1:5" x14ac:dyDescent="0.35">
      <c r="A14" t="s">
        <v>36</v>
      </c>
      <c r="B14" s="4">
        <v>2</v>
      </c>
      <c r="C14" s="9">
        <v>4</v>
      </c>
      <c r="D14" s="9">
        <v>5</v>
      </c>
      <c r="E14" s="9">
        <v>2</v>
      </c>
    </row>
    <row r="15" spans="1:5" x14ac:dyDescent="0.35">
      <c r="A15" t="s">
        <v>401</v>
      </c>
      <c r="B15" s="4">
        <v>27</v>
      </c>
      <c r="C15" s="13">
        <v>30</v>
      </c>
    </row>
    <row r="16" spans="1:5" x14ac:dyDescent="0.35">
      <c r="A16" t="s">
        <v>402</v>
      </c>
      <c r="B16" s="4">
        <v>2</v>
      </c>
      <c r="C16" s="13">
        <v>2</v>
      </c>
    </row>
  </sheetData>
  <mergeCells count="1">
    <mergeCell ref="B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opLeftCell="G1" zoomScale="90" zoomScaleNormal="90" workbookViewId="0">
      <selection activeCell="K15" sqref="K15"/>
    </sheetView>
  </sheetViews>
  <sheetFormatPr defaultColWidth="30.08984375" defaultRowHeight="14.5" x14ac:dyDescent="0.35"/>
  <cols>
    <col min="1" max="2" width="30.08984375" style="1"/>
    <col min="3" max="3" width="32.90625" style="1" customWidth="1"/>
    <col min="4" max="16384" width="30.08984375" style="1"/>
  </cols>
  <sheetData>
    <row r="1" spans="1:12" x14ac:dyDescent="0.35">
      <c r="A1" s="1" t="s">
        <v>2</v>
      </c>
      <c r="B1" s="1" t="s">
        <v>0</v>
      </c>
      <c r="C1" s="1" t="s">
        <v>4</v>
      </c>
      <c r="D1" s="1" t="s">
        <v>1</v>
      </c>
      <c r="E1" s="1" t="s">
        <v>6</v>
      </c>
      <c r="F1" s="1" t="s">
        <v>8</v>
      </c>
      <c r="G1" s="1" t="s">
        <v>16</v>
      </c>
      <c r="H1" s="1" t="s">
        <v>17</v>
      </c>
      <c r="I1" s="1" t="s">
        <v>18</v>
      </c>
      <c r="J1" s="1" t="s">
        <v>11</v>
      </c>
      <c r="K1" s="1" t="s">
        <v>12</v>
      </c>
      <c r="L1" s="1" t="s">
        <v>40</v>
      </c>
    </row>
    <row r="2" spans="1:12" ht="58" x14ac:dyDescent="0.35">
      <c r="A2" s="1" t="s">
        <v>13</v>
      </c>
      <c r="B2" s="1">
        <v>9804777</v>
      </c>
      <c r="C2" s="1" t="s">
        <v>5</v>
      </c>
      <c r="D2" s="1">
        <v>9253162</v>
      </c>
      <c r="E2" s="1" t="s">
        <v>7</v>
      </c>
      <c r="F2" s="1">
        <v>9243433</v>
      </c>
      <c r="G2" s="1" t="s">
        <v>15</v>
      </c>
      <c r="J2" s="1">
        <f>494800+62591+3254+5475</f>
        <v>566120</v>
      </c>
      <c r="K2" s="2">
        <f>(J2/B2)*100</f>
        <v>5.7739202023666625</v>
      </c>
    </row>
    <row r="3" spans="1:12" x14ac:dyDescent="0.35">
      <c r="A3" s="1" t="s">
        <v>14</v>
      </c>
      <c r="D3" s="1" t="s">
        <v>3</v>
      </c>
      <c r="F3" s="1" t="s">
        <v>10</v>
      </c>
    </row>
    <row r="4" spans="1:12" x14ac:dyDescent="0.35">
      <c r="F4" s="1" t="s">
        <v>9</v>
      </c>
    </row>
    <row r="5" spans="1:12" x14ac:dyDescent="0.35">
      <c r="A5" s="3"/>
      <c r="B5" s="3"/>
      <c r="C5" s="3"/>
      <c r="D5" s="3"/>
      <c r="E5" s="3"/>
      <c r="F5" s="3"/>
      <c r="G5" s="3"/>
      <c r="H5" s="3"/>
      <c r="I5" s="3"/>
      <c r="J5" s="3"/>
      <c r="K5" s="3"/>
      <c r="L5" s="3"/>
    </row>
    <row r="6" spans="1:12" x14ac:dyDescent="0.35">
      <c r="A6" s="1" t="s">
        <v>41</v>
      </c>
      <c r="B6" s="1">
        <v>6127</v>
      </c>
      <c r="D6" s="1">
        <v>5907</v>
      </c>
      <c r="F6" s="1">
        <v>5904</v>
      </c>
      <c r="H6" s="1">
        <v>5049</v>
      </c>
      <c r="J6" s="1">
        <f>B6-H6</f>
        <v>1078</v>
      </c>
      <c r="K6" s="2">
        <f>(J6/B6)*100</f>
        <v>17.594254937163374</v>
      </c>
      <c r="L6" s="18">
        <f>AVERAGE(K6:K10,K12:K18)</f>
        <v>18.644819933937121</v>
      </c>
    </row>
    <row r="7" spans="1:12" x14ac:dyDescent="0.35">
      <c r="A7" s="1" t="s">
        <v>42</v>
      </c>
      <c r="B7" s="1">
        <v>5651</v>
      </c>
      <c r="D7" s="1">
        <v>5139</v>
      </c>
      <c r="F7" s="1">
        <v>5132</v>
      </c>
      <c r="H7" s="1">
        <v>3542</v>
      </c>
      <c r="J7" s="1">
        <f t="shared" ref="J7:J18" si="0">B7-H7</f>
        <v>2109</v>
      </c>
      <c r="K7" s="2">
        <f t="shared" ref="K7:K10" si="1">(J7/B7)*100</f>
        <v>37.320828172004958</v>
      </c>
      <c r="L7" s="19"/>
    </row>
    <row r="8" spans="1:12" x14ac:dyDescent="0.35">
      <c r="A8" s="1" t="s">
        <v>43</v>
      </c>
      <c r="B8" s="1">
        <v>3758</v>
      </c>
      <c r="D8" s="1">
        <v>3501</v>
      </c>
      <c r="F8" s="1">
        <v>3495</v>
      </c>
      <c r="H8" s="1">
        <v>2984</v>
      </c>
      <c r="J8" s="1">
        <f t="shared" si="0"/>
        <v>774</v>
      </c>
      <c r="K8" s="2">
        <f t="shared" si="1"/>
        <v>20.596061734965406</v>
      </c>
      <c r="L8" s="19"/>
    </row>
    <row r="9" spans="1:12" x14ac:dyDescent="0.35">
      <c r="A9" s="1" t="s">
        <v>38</v>
      </c>
      <c r="B9" s="1">
        <v>6608</v>
      </c>
      <c r="D9" s="1">
        <v>6397</v>
      </c>
      <c r="F9" s="1">
        <v>6391</v>
      </c>
      <c r="H9" s="1">
        <v>5790</v>
      </c>
      <c r="J9" s="1">
        <f t="shared" si="0"/>
        <v>818</v>
      </c>
      <c r="K9" s="2">
        <f t="shared" si="1"/>
        <v>12.378934624697337</v>
      </c>
      <c r="L9" s="19"/>
    </row>
    <row r="10" spans="1:12" x14ac:dyDescent="0.35">
      <c r="A10" s="1" t="s">
        <v>39</v>
      </c>
      <c r="B10" s="1">
        <v>7008</v>
      </c>
      <c r="D10" s="1">
        <v>6708</v>
      </c>
      <c r="F10" s="1">
        <v>6700</v>
      </c>
      <c r="H10" s="1">
        <v>5886</v>
      </c>
      <c r="J10" s="1">
        <f t="shared" si="0"/>
        <v>1122</v>
      </c>
      <c r="K10" s="2">
        <f t="shared" si="1"/>
        <v>16.010273972602739</v>
      </c>
      <c r="L10" s="19"/>
    </row>
    <row r="11" spans="1:12" x14ac:dyDescent="0.35">
      <c r="A11" s="1" t="s">
        <v>44</v>
      </c>
      <c r="B11" s="1" t="s">
        <v>19</v>
      </c>
      <c r="D11" s="1" t="s">
        <v>19</v>
      </c>
      <c r="F11" s="1" t="s">
        <v>19</v>
      </c>
      <c r="H11" s="1" t="s">
        <v>19</v>
      </c>
      <c r="J11" s="1" t="s">
        <v>19</v>
      </c>
      <c r="K11" s="1" t="s">
        <v>19</v>
      </c>
      <c r="L11" s="19"/>
    </row>
    <row r="12" spans="1:12" x14ac:dyDescent="0.35">
      <c r="A12" s="1" t="s">
        <v>45</v>
      </c>
      <c r="B12" s="1">
        <v>5902</v>
      </c>
      <c r="D12" s="1">
        <v>5653</v>
      </c>
      <c r="F12" s="1">
        <v>5652</v>
      </c>
      <c r="H12" s="1">
        <v>4982</v>
      </c>
      <c r="J12" s="1">
        <f t="shared" si="0"/>
        <v>920</v>
      </c>
      <c r="K12" s="2">
        <f t="shared" ref="K12:K18" si="2">(J12/B12)*100</f>
        <v>15.587936292782109</v>
      </c>
      <c r="L12" s="19"/>
    </row>
    <row r="13" spans="1:12" x14ac:dyDescent="0.35">
      <c r="A13" s="1" t="s">
        <v>46</v>
      </c>
      <c r="B13" s="1">
        <v>8211</v>
      </c>
      <c r="D13" s="1">
        <v>7973</v>
      </c>
      <c r="F13" s="1">
        <v>7965</v>
      </c>
      <c r="H13" s="1">
        <v>7236</v>
      </c>
      <c r="J13" s="1">
        <f t="shared" si="0"/>
        <v>975</v>
      </c>
      <c r="K13" s="2">
        <f t="shared" si="2"/>
        <v>11.874314943368653</v>
      </c>
      <c r="L13" s="19"/>
    </row>
    <row r="14" spans="1:12" x14ac:dyDescent="0.35">
      <c r="A14" s="1" t="s">
        <v>47</v>
      </c>
      <c r="B14" s="1">
        <v>8504</v>
      </c>
      <c r="D14" s="1">
        <v>8178</v>
      </c>
      <c r="F14" s="1">
        <v>8170</v>
      </c>
      <c r="H14" s="1">
        <v>7293</v>
      </c>
      <c r="J14" s="1">
        <f t="shared" si="0"/>
        <v>1211</v>
      </c>
      <c r="K14" s="2">
        <f t="shared" si="2"/>
        <v>14.24035747883349</v>
      </c>
      <c r="L14" s="19"/>
    </row>
    <row r="15" spans="1:12" x14ac:dyDescent="0.35">
      <c r="A15" s="1" t="s">
        <v>48</v>
      </c>
      <c r="B15" s="1">
        <v>6365</v>
      </c>
      <c r="D15" s="1">
        <v>6116</v>
      </c>
      <c r="F15" s="1">
        <v>6109</v>
      </c>
      <c r="H15" s="1">
        <v>5464</v>
      </c>
      <c r="J15" s="1">
        <f t="shared" si="0"/>
        <v>901</v>
      </c>
      <c r="K15" s="2">
        <f t="shared" si="2"/>
        <v>14.15553809897879</v>
      </c>
      <c r="L15" s="19"/>
    </row>
    <row r="16" spans="1:12" x14ac:dyDescent="0.35">
      <c r="A16" s="1" t="s">
        <v>49</v>
      </c>
      <c r="B16" s="1">
        <v>7721</v>
      </c>
      <c r="D16" s="1">
        <v>7221</v>
      </c>
      <c r="F16" s="1">
        <v>7215</v>
      </c>
      <c r="H16" s="1">
        <v>5253</v>
      </c>
      <c r="J16" s="1">
        <f t="shared" si="0"/>
        <v>2468</v>
      </c>
      <c r="K16" s="2">
        <f t="shared" si="2"/>
        <v>31.964771402668045</v>
      </c>
      <c r="L16" s="19"/>
    </row>
    <row r="17" spans="1:12" x14ac:dyDescent="0.35">
      <c r="A17" s="1" t="s">
        <v>50</v>
      </c>
      <c r="B17" s="1">
        <v>6767</v>
      </c>
      <c r="D17" s="1">
        <v>6504</v>
      </c>
      <c r="F17" s="1">
        <v>6502</v>
      </c>
      <c r="H17" s="1">
        <v>5813</v>
      </c>
      <c r="J17" s="1">
        <f t="shared" si="0"/>
        <v>954</v>
      </c>
      <c r="K17" s="2">
        <f t="shared" si="2"/>
        <v>14.097827693217083</v>
      </c>
      <c r="L17" s="19"/>
    </row>
    <row r="18" spans="1:12" x14ac:dyDescent="0.35">
      <c r="A18" s="1" t="s">
        <v>51</v>
      </c>
      <c r="B18" s="1">
        <v>5693</v>
      </c>
      <c r="D18" s="1">
        <v>5386</v>
      </c>
      <c r="F18" s="1">
        <v>5378</v>
      </c>
      <c r="H18" s="1">
        <v>4673</v>
      </c>
      <c r="J18" s="1">
        <f t="shared" si="0"/>
        <v>1020</v>
      </c>
      <c r="K18" s="2">
        <f t="shared" si="2"/>
        <v>17.916739855963463</v>
      </c>
      <c r="L18" s="19"/>
    </row>
  </sheetData>
  <mergeCells count="1">
    <mergeCell ref="L6:L1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914F6-FE6A-4CFC-B516-70CE4501D2D3}">
  <dimension ref="A1:I336"/>
  <sheetViews>
    <sheetView workbookViewId="0">
      <selection sqref="A1:I1"/>
    </sheetView>
  </sheetViews>
  <sheetFormatPr defaultRowHeight="14.5" x14ac:dyDescent="0.35"/>
  <cols>
    <col min="1" max="1" width="11.1796875" customWidth="1"/>
    <col min="2" max="2" width="18" customWidth="1"/>
    <col min="3" max="3" width="12.26953125" customWidth="1"/>
    <col min="4" max="4" width="12.1796875" customWidth="1"/>
    <col min="5" max="5" width="11.90625" customWidth="1"/>
    <col min="6" max="6" width="10.54296875" customWidth="1"/>
    <col min="7" max="7" width="11.08984375" style="20" customWidth="1"/>
    <col min="8" max="8" width="13" style="20" customWidth="1"/>
  </cols>
  <sheetData>
    <row r="1" spans="1:9" x14ac:dyDescent="0.35">
      <c r="A1" s="25" t="s">
        <v>52</v>
      </c>
      <c r="B1" s="25" t="s">
        <v>53</v>
      </c>
      <c r="C1" s="25" t="s">
        <v>54</v>
      </c>
      <c r="D1" s="25" t="s">
        <v>55</v>
      </c>
      <c r="E1" s="25" t="s">
        <v>56</v>
      </c>
      <c r="F1" s="25" t="s">
        <v>57</v>
      </c>
      <c r="G1" s="26" t="s">
        <v>58</v>
      </c>
      <c r="H1" s="26" t="s">
        <v>59</v>
      </c>
      <c r="I1" s="25" t="s">
        <v>434</v>
      </c>
    </row>
    <row r="2" spans="1:9" x14ac:dyDescent="0.35">
      <c r="A2" s="21">
        <v>2067</v>
      </c>
      <c r="B2" s="21" t="s">
        <v>60</v>
      </c>
      <c r="C2" s="21">
        <v>10</v>
      </c>
      <c r="D2" s="21">
        <v>8447150</v>
      </c>
      <c r="E2" s="21" t="s">
        <v>61</v>
      </c>
      <c r="F2" s="21" t="s">
        <v>62</v>
      </c>
      <c r="G2" s="22">
        <v>0.49956699999999998</v>
      </c>
      <c r="H2" s="22">
        <v>0.49956699999999998</v>
      </c>
      <c r="I2" s="23">
        <v>2</v>
      </c>
    </row>
    <row r="3" spans="1:9" x14ac:dyDescent="0.35">
      <c r="A3" s="21">
        <v>4753</v>
      </c>
      <c r="B3" s="21" t="s">
        <v>63</v>
      </c>
      <c r="C3" s="21">
        <v>10</v>
      </c>
      <c r="D3" s="21">
        <v>9042744</v>
      </c>
      <c r="E3" s="21" t="s">
        <v>64</v>
      </c>
      <c r="F3" s="21" t="s">
        <v>61</v>
      </c>
      <c r="G3" s="22">
        <v>0.37976500000000002</v>
      </c>
      <c r="H3" s="22">
        <v>0.879332</v>
      </c>
      <c r="I3" s="23"/>
    </row>
    <row r="4" spans="1:9" x14ac:dyDescent="0.35">
      <c r="A4">
        <v>2731</v>
      </c>
      <c r="B4" t="s">
        <v>65</v>
      </c>
      <c r="C4">
        <v>11</v>
      </c>
      <c r="D4">
        <v>76296671</v>
      </c>
      <c r="E4" t="s">
        <v>62</v>
      </c>
      <c r="F4" t="s">
        <v>66</v>
      </c>
      <c r="G4" s="20">
        <v>0.223833</v>
      </c>
      <c r="H4" s="20">
        <v>0.223833</v>
      </c>
      <c r="I4" s="24">
        <v>7</v>
      </c>
    </row>
    <row r="5" spans="1:9" x14ac:dyDescent="0.35">
      <c r="A5">
        <v>2713</v>
      </c>
      <c r="B5" t="s">
        <v>67</v>
      </c>
      <c r="C5">
        <v>11</v>
      </c>
      <c r="D5">
        <v>76294836</v>
      </c>
      <c r="E5" t="s">
        <v>62</v>
      </c>
      <c r="F5" t="s">
        <v>68</v>
      </c>
      <c r="G5" s="20">
        <v>0.21688299999999999</v>
      </c>
      <c r="H5" s="20">
        <v>0.440716</v>
      </c>
      <c r="I5" s="24"/>
    </row>
    <row r="6" spans="1:9" x14ac:dyDescent="0.35">
      <c r="A6">
        <v>2755</v>
      </c>
      <c r="B6" t="s">
        <v>69</v>
      </c>
      <c r="C6">
        <v>11</v>
      </c>
      <c r="D6">
        <v>76302073</v>
      </c>
      <c r="E6" t="s">
        <v>66</v>
      </c>
      <c r="F6" t="s">
        <v>62</v>
      </c>
      <c r="G6" s="20">
        <v>0.13026799999999999</v>
      </c>
      <c r="H6" s="20">
        <v>0.57098400000000005</v>
      </c>
      <c r="I6" s="24"/>
    </row>
    <row r="7" spans="1:9" x14ac:dyDescent="0.35">
      <c r="A7">
        <v>2740</v>
      </c>
      <c r="B7" t="s">
        <v>70</v>
      </c>
      <c r="C7">
        <v>11</v>
      </c>
      <c r="D7">
        <v>76299194</v>
      </c>
      <c r="E7" t="s">
        <v>66</v>
      </c>
      <c r="F7" t="s">
        <v>68</v>
      </c>
      <c r="G7" s="20">
        <v>0.122997</v>
      </c>
      <c r="H7" s="20">
        <v>0.69398099999999996</v>
      </c>
      <c r="I7" s="24"/>
    </row>
    <row r="8" spans="1:9" x14ac:dyDescent="0.35">
      <c r="A8">
        <v>2692</v>
      </c>
      <c r="B8" t="s">
        <v>71</v>
      </c>
      <c r="C8">
        <v>11</v>
      </c>
      <c r="D8">
        <v>76293070</v>
      </c>
      <c r="E8" t="s">
        <v>61</v>
      </c>
      <c r="F8" t="s">
        <v>68</v>
      </c>
      <c r="G8" s="20">
        <v>0.106891</v>
      </c>
      <c r="H8" s="20">
        <v>0.80087200000000003</v>
      </c>
      <c r="I8" s="24"/>
    </row>
    <row r="9" spans="1:9" x14ac:dyDescent="0.35">
      <c r="A9">
        <v>2746</v>
      </c>
      <c r="B9" t="s">
        <v>72</v>
      </c>
      <c r="C9">
        <v>11</v>
      </c>
      <c r="D9">
        <v>76299844</v>
      </c>
      <c r="E9" t="s">
        <v>73</v>
      </c>
      <c r="F9" t="s">
        <v>61</v>
      </c>
      <c r="G9" s="20">
        <v>0.10285</v>
      </c>
      <c r="H9" s="20">
        <v>0.90372200000000003</v>
      </c>
      <c r="I9" s="24"/>
    </row>
    <row r="10" spans="1:9" x14ac:dyDescent="0.35">
      <c r="A10">
        <v>2554</v>
      </c>
      <c r="B10" t="s">
        <v>74</v>
      </c>
      <c r="C10">
        <v>11</v>
      </c>
      <c r="D10">
        <v>76248630</v>
      </c>
      <c r="E10" t="s">
        <v>61</v>
      </c>
      <c r="F10" t="s">
        <v>68</v>
      </c>
      <c r="G10" s="20">
        <v>3.0999200000000001E-2</v>
      </c>
      <c r="H10" s="20">
        <v>0.93472120000000003</v>
      </c>
      <c r="I10" s="24"/>
    </row>
    <row r="11" spans="1:9" x14ac:dyDescent="0.35">
      <c r="A11" s="21">
        <v>1363</v>
      </c>
      <c r="B11" s="21" t="s">
        <v>75</v>
      </c>
      <c r="C11" s="21">
        <v>12</v>
      </c>
      <c r="D11" s="21">
        <v>57493727</v>
      </c>
      <c r="E11" s="21" t="s">
        <v>68</v>
      </c>
      <c r="F11" s="21" t="s">
        <v>66</v>
      </c>
      <c r="G11" s="22">
        <v>0.437502</v>
      </c>
      <c r="H11" s="22">
        <v>0.437502</v>
      </c>
      <c r="I11" s="23">
        <v>29</v>
      </c>
    </row>
    <row r="12" spans="1:9" x14ac:dyDescent="0.35">
      <c r="A12" s="21">
        <v>1353</v>
      </c>
      <c r="B12" s="21" t="s">
        <v>76</v>
      </c>
      <c r="C12" s="21">
        <v>12</v>
      </c>
      <c r="D12" s="21">
        <v>57489709</v>
      </c>
      <c r="E12" s="21" t="s">
        <v>68</v>
      </c>
      <c r="F12" s="21" t="s">
        <v>61</v>
      </c>
      <c r="G12" s="22">
        <v>0.38563900000000001</v>
      </c>
      <c r="H12" s="22">
        <v>0.82314100000000001</v>
      </c>
      <c r="I12" s="23"/>
    </row>
    <row r="13" spans="1:9" x14ac:dyDescent="0.35">
      <c r="A13" s="21">
        <v>1097</v>
      </c>
      <c r="B13" s="21" t="s">
        <v>405</v>
      </c>
      <c r="C13" s="21">
        <v>12</v>
      </c>
      <c r="D13" s="21">
        <v>56435504</v>
      </c>
      <c r="E13" s="21" t="s">
        <v>66</v>
      </c>
      <c r="F13" s="21" t="s">
        <v>61</v>
      </c>
      <c r="G13" s="22">
        <v>8.8158899999999998E-2</v>
      </c>
      <c r="H13" s="22">
        <v>8.8158899999999998E-2</v>
      </c>
      <c r="I13" s="23"/>
    </row>
    <row r="14" spans="1:9" x14ac:dyDescent="0.35">
      <c r="A14" s="21">
        <v>1096</v>
      </c>
      <c r="B14" s="21" t="s">
        <v>406</v>
      </c>
      <c r="C14" s="21">
        <v>12</v>
      </c>
      <c r="D14" s="21">
        <v>56435412</v>
      </c>
      <c r="E14" s="21" t="s">
        <v>66</v>
      </c>
      <c r="F14" s="21" t="s">
        <v>62</v>
      </c>
      <c r="G14" s="22">
        <v>6.8370100000000003E-2</v>
      </c>
      <c r="H14" s="22">
        <v>0.156529</v>
      </c>
      <c r="I14" s="23"/>
    </row>
    <row r="15" spans="1:9" x14ac:dyDescent="0.35">
      <c r="A15" s="21">
        <v>1112</v>
      </c>
      <c r="B15" s="21" t="s">
        <v>407</v>
      </c>
      <c r="C15" s="21">
        <v>12</v>
      </c>
      <c r="D15" s="21">
        <v>56441668</v>
      </c>
      <c r="E15" s="21" t="s">
        <v>246</v>
      </c>
      <c r="F15" s="21" t="s">
        <v>68</v>
      </c>
      <c r="G15" s="22">
        <v>5.8319900000000001E-2</v>
      </c>
      <c r="H15" s="22">
        <v>0.21484890000000001</v>
      </c>
      <c r="I15" s="23"/>
    </row>
    <row r="16" spans="1:9" x14ac:dyDescent="0.35">
      <c r="A16" s="21">
        <v>1124</v>
      </c>
      <c r="B16" s="21" t="s">
        <v>408</v>
      </c>
      <c r="C16" s="21">
        <v>12</v>
      </c>
      <c r="D16" s="21">
        <v>56446766</v>
      </c>
      <c r="E16" s="21" t="s">
        <v>61</v>
      </c>
      <c r="F16" s="21" t="s">
        <v>68</v>
      </c>
      <c r="G16" s="22">
        <v>5.7172300000000002E-2</v>
      </c>
      <c r="H16" s="22">
        <v>0.27202120000000002</v>
      </c>
      <c r="I16" s="23"/>
    </row>
    <row r="17" spans="1:9" x14ac:dyDescent="0.35">
      <c r="A17" s="21">
        <v>1125</v>
      </c>
      <c r="B17" s="21" t="s">
        <v>409</v>
      </c>
      <c r="C17" s="21">
        <v>12</v>
      </c>
      <c r="D17" s="21">
        <v>56446804</v>
      </c>
      <c r="E17" s="21" t="s">
        <v>61</v>
      </c>
      <c r="F17" s="21" t="s">
        <v>68</v>
      </c>
      <c r="G17" s="22">
        <v>5.6680700000000001E-2</v>
      </c>
      <c r="H17" s="22">
        <v>0.32870189999999999</v>
      </c>
      <c r="I17" s="23"/>
    </row>
    <row r="18" spans="1:9" x14ac:dyDescent="0.35">
      <c r="A18" s="21">
        <v>1120</v>
      </c>
      <c r="B18" s="21" t="s">
        <v>410</v>
      </c>
      <c r="C18" s="21">
        <v>12</v>
      </c>
      <c r="D18" s="21">
        <v>56445366</v>
      </c>
      <c r="E18" s="21" t="s">
        <v>66</v>
      </c>
      <c r="F18" s="21" t="s">
        <v>62</v>
      </c>
      <c r="G18" s="22">
        <v>5.5696000000000002E-2</v>
      </c>
      <c r="H18" s="22">
        <v>0.38439790000000001</v>
      </c>
      <c r="I18" s="23"/>
    </row>
    <row r="19" spans="1:9" x14ac:dyDescent="0.35">
      <c r="A19" s="21">
        <v>1134</v>
      </c>
      <c r="B19" s="21" t="s">
        <v>411</v>
      </c>
      <c r="C19" s="21">
        <v>12</v>
      </c>
      <c r="D19" s="21">
        <v>56450107</v>
      </c>
      <c r="E19" s="21" t="s">
        <v>412</v>
      </c>
      <c r="F19" s="21" t="s">
        <v>66</v>
      </c>
      <c r="G19" s="22">
        <v>5.5301099999999999E-2</v>
      </c>
      <c r="H19" s="22">
        <v>0.43969900000000001</v>
      </c>
      <c r="I19" s="23"/>
    </row>
    <row r="20" spans="1:9" x14ac:dyDescent="0.35">
      <c r="A20" s="21">
        <v>1119</v>
      </c>
      <c r="B20" s="21" t="s">
        <v>413</v>
      </c>
      <c r="C20" s="21">
        <v>12</v>
      </c>
      <c r="D20" s="21">
        <v>56444632</v>
      </c>
      <c r="E20" s="21" t="s">
        <v>61</v>
      </c>
      <c r="F20" s="21" t="s">
        <v>68</v>
      </c>
      <c r="G20" s="22">
        <v>5.52326E-2</v>
      </c>
      <c r="H20" s="22">
        <v>0.49493160000000003</v>
      </c>
      <c r="I20" s="23"/>
    </row>
    <row r="21" spans="1:9" x14ac:dyDescent="0.35">
      <c r="A21" s="21">
        <v>1146</v>
      </c>
      <c r="B21" s="21" t="s">
        <v>414</v>
      </c>
      <c r="C21" s="21">
        <v>12</v>
      </c>
      <c r="D21" s="21">
        <v>56455294</v>
      </c>
      <c r="E21" s="21" t="s">
        <v>61</v>
      </c>
      <c r="F21" s="21" t="s">
        <v>68</v>
      </c>
      <c r="G21" s="22">
        <v>5.3393900000000001E-2</v>
      </c>
      <c r="H21" s="22">
        <v>0.54832550000000002</v>
      </c>
      <c r="I21" s="23"/>
    </row>
    <row r="22" spans="1:9" x14ac:dyDescent="0.35">
      <c r="A22" s="21">
        <v>1129</v>
      </c>
      <c r="B22" s="21" t="s">
        <v>415</v>
      </c>
      <c r="C22" s="21">
        <v>12</v>
      </c>
      <c r="D22" s="21">
        <v>56449435</v>
      </c>
      <c r="E22" s="21" t="s">
        <v>66</v>
      </c>
      <c r="F22" s="21" t="s">
        <v>62</v>
      </c>
      <c r="G22" s="22">
        <v>4.3088099999999997E-2</v>
      </c>
      <c r="H22" s="22">
        <v>0.59141359999999998</v>
      </c>
      <c r="I22" s="23"/>
    </row>
    <row r="23" spans="1:9" x14ac:dyDescent="0.35">
      <c r="A23" s="21">
        <v>1045</v>
      </c>
      <c r="B23" s="21" t="s">
        <v>416</v>
      </c>
      <c r="C23" s="21">
        <v>12</v>
      </c>
      <c r="D23" s="21">
        <v>56396768</v>
      </c>
      <c r="E23" s="21" t="s">
        <v>66</v>
      </c>
      <c r="F23" s="21" t="s">
        <v>61</v>
      </c>
      <c r="G23" s="22">
        <v>3.5633499999999999E-2</v>
      </c>
      <c r="H23" s="22">
        <v>0.62704709999999997</v>
      </c>
      <c r="I23" s="23"/>
    </row>
    <row r="24" spans="1:9" x14ac:dyDescent="0.35">
      <c r="A24" s="21">
        <v>1083</v>
      </c>
      <c r="B24" s="21" t="s">
        <v>417</v>
      </c>
      <c r="C24" s="21">
        <v>12</v>
      </c>
      <c r="D24" s="21">
        <v>56422639</v>
      </c>
      <c r="E24" s="21" t="s">
        <v>418</v>
      </c>
      <c r="F24" s="21" t="s">
        <v>61</v>
      </c>
      <c r="G24" s="22">
        <v>3.01488E-2</v>
      </c>
      <c r="H24" s="22">
        <v>0.65719590000000006</v>
      </c>
      <c r="I24" s="23"/>
    </row>
    <row r="25" spans="1:9" x14ac:dyDescent="0.35">
      <c r="A25" s="21">
        <v>1089</v>
      </c>
      <c r="B25" s="21" t="s">
        <v>419</v>
      </c>
      <c r="C25" s="21">
        <v>12</v>
      </c>
      <c r="D25" s="21">
        <v>56427808</v>
      </c>
      <c r="E25" s="21" t="s">
        <v>61</v>
      </c>
      <c r="F25" s="21" t="s">
        <v>68</v>
      </c>
      <c r="G25" s="22">
        <v>2.9799300000000001E-2</v>
      </c>
      <c r="H25" s="22">
        <v>0.68699520000000003</v>
      </c>
      <c r="I25" s="23"/>
    </row>
    <row r="26" spans="1:9" x14ac:dyDescent="0.35">
      <c r="A26" s="21">
        <v>810</v>
      </c>
      <c r="B26" s="21" t="s">
        <v>420</v>
      </c>
      <c r="C26" s="21">
        <v>12</v>
      </c>
      <c r="D26" s="21">
        <v>56256993</v>
      </c>
      <c r="E26" s="21" t="s">
        <v>61</v>
      </c>
      <c r="F26" s="21" t="s">
        <v>68</v>
      </c>
      <c r="G26" s="22">
        <v>2.5654699999999999E-2</v>
      </c>
      <c r="H26" s="22">
        <v>0.71264989999999995</v>
      </c>
      <c r="I26" s="23"/>
    </row>
    <row r="27" spans="1:9" x14ac:dyDescent="0.35">
      <c r="A27" s="21">
        <v>1058</v>
      </c>
      <c r="B27" s="21" t="s">
        <v>421</v>
      </c>
      <c r="C27" s="21">
        <v>12</v>
      </c>
      <c r="D27" s="21">
        <v>56403577</v>
      </c>
      <c r="E27" s="21" t="s">
        <v>61</v>
      </c>
      <c r="F27" s="21" t="s">
        <v>68</v>
      </c>
      <c r="G27" s="22">
        <v>2.4216000000000001E-2</v>
      </c>
      <c r="H27" s="22">
        <v>0.73686589999999996</v>
      </c>
      <c r="I27" s="23"/>
    </row>
    <row r="28" spans="1:9" x14ac:dyDescent="0.35">
      <c r="A28" s="21">
        <v>1075</v>
      </c>
      <c r="B28" s="21" t="s">
        <v>422</v>
      </c>
      <c r="C28" s="21">
        <v>12</v>
      </c>
      <c r="D28" s="21">
        <v>56416928</v>
      </c>
      <c r="E28" s="21" t="s">
        <v>62</v>
      </c>
      <c r="F28" s="21" t="s">
        <v>61</v>
      </c>
      <c r="G28" s="22">
        <v>2.38751E-2</v>
      </c>
      <c r="H28" s="22">
        <v>0.760741</v>
      </c>
      <c r="I28" s="23"/>
    </row>
    <row r="29" spans="1:9" x14ac:dyDescent="0.35">
      <c r="A29" s="21">
        <v>1016</v>
      </c>
      <c r="B29" s="21" t="s">
        <v>423</v>
      </c>
      <c r="C29" s="21">
        <v>12</v>
      </c>
      <c r="D29" s="21">
        <v>56381916</v>
      </c>
      <c r="E29" s="21" t="s">
        <v>62</v>
      </c>
      <c r="F29" s="21" t="s">
        <v>66</v>
      </c>
      <c r="G29" s="22">
        <v>2.17942E-2</v>
      </c>
      <c r="H29" s="22">
        <v>0.78253519999999999</v>
      </c>
      <c r="I29" s="23"/>
    </row>
    <row r="30" spans="1:9" x14ac:dyDescent="0.35">
      <c r="A30" s="21">
        <v>1015</v>
      </c>
      <c r="B30" s="21" t="s">
        <v>424</v>
      </c>
      <c r="C30" s="21">
        <v>12</v>
      </c>
      <c r="D30" s="21">
        <v>56381705</v>
      </c>
      <c r="E30" s="21" t="s">
        <v>61</v>
      </c>
      <c r="F30" s="21" t="s">
        <v>68</v>
      </c>
      <c r="G30" s="22">
        <v>2.1737699999999999E-2</v>
      </c>
      <c r="H30" s="22">
        <v>0.80427289999999996</v>
      </c>
      <c r="I30" s="23"/>
    </row>
    <row r="31" spans="1:9" x14ac:dyDescent="0.35">
      <c r="A31" s="21">
        <v>1010</v>
      </c>
      <c r="B31" s="21" t="s">
        <v>425</v>
      </c>
      <c r="C31" s="21">
        <v>12</v>
      </c>
      <c r="D31" s="21">
        <v>56380119</v>
      </c>
      <c r="E31" s="21" t="s">
        <v>68</v>
      </c>
      <c r="F31" s="21" t="s">
        <v>62</v>
      </c>
      <c r="G31" s="22">
        <v>1.9353700000000001E-2</v>
      </c>
      <c r="H31" s="22">
        <v>0.82362659999999999</v>
      </c>
      <c r="I31" s="23"/>
    </row>
    <row r="32" spans="1:9" x14ac:dyDescent="0.35">
      <c r="A32" s="21">
        <v>1014</v>
      </c>
      <c r="B32" s="21" t="s">
        <v>426</v>
      </c>
      <c r="C32" s="21">
        <v>12</v>
      </c>
      <c r="D32" s="21">
        <v>56381484</v>
      </c>
      <c r="E32" s="21" t="s">
        <v>62</v>
      </c>
      <c r="F32" s="21" t="s">
        <v>61</v>
      </c>
      <c r="G32" s="22">
        <v>1.9254E-2</v>
      </c>
      <c r="H32" s="22">
        <v>0.84288059999999998</v>
      </c>
      <c r="I32" s="23"/>
    </row>
    <row r="33" spans="1:9" x14ac:dyDescent="0.35">
      <c r="A33" s="21">
        <v>1072</v>
      </c>
      <c r="B33" s="21" t="s">
        <v>427</v>
      </c>
      <c r="C33" s="21">
        <v>12</v>
      </c>
      <c r="D33" s="21">
        <v>56412487</v>
      </c>
      <c r="E33" s="21" t="s">
        <v>68</v>
      </c>
      <c r="F33" s="21" t="s">
        <v>66</v>
      </c>
      <c r="G33" s="22">
        <v>1.78192E-2</v>
      </c>
      <c r="H33" s="22">
        <v>0.86069980000000001</v>
      </c>
      <c r="I33" s="23"/>
    </row>
    <row r="34" spans="1:9" x14ac:dyDescent="0.35">
      <c r="A34" s="21">
        <v>990</v>
      </c>
      <c r="B34" s="21" t="s">
        <v>428</v>
      </c>
      <c r="C34" s="21">
        <v>12</v>
      </c>
      <c r="D34" s="21">
        <v>56369911</v>
      </c>
      <c r="E34" s="21" t="s">
        <v>62</v>
      </c>
      <c r="F34" s="21" t="s">
        <v>66</v>
      </c>
      <c r="G34" s="22">
        <v>1.5278099999999999E-2</v>
      </c>
      <c r="H34" s="22">
        <v>0.87597789999999998</v>
      </c>
      <c r="I34" s="23"/>
    </row>
    <row r="35" spans="1:9" x14ac:dyDescent="0.35">
      <c r="A35" s="21">
        <v>997</v>
      </c>
      <c r="B35" s="21" t="s">
        <v>429</v>
      </c>
      <c r="C35" s="21">
        <v>12</v>
      </c>
      <c r="D35" s="21">
        <v>56374695</v>
      </c>
      <c r="E35" s="21" t="s">
        <v>66</v>
      </c>
      <c r="F35" s="21" t="s">
        <v>62</v>
      </c>
      <c r="G35" s="22">
        <v>1.4439E-2</v>
      </c>
      <c r="H35" s="22">
        <v>0.89041689999999996</v>
      </c>
      <c r="I35" s="23"/>
    </row>
    <row r="36" spans="1:9" x14ac:dyDescent="0.35">
      <c r="A36" s="21">
        <v>1000</v>
      </c>
      <c r="B36" s="21" t="s">
        <v>430</v>
      </c>
      <c r="C36" s="21">
        <v>12</v>
      </c>
      <c r="D36" s="21">
        <v>56375740</v>
      </c>
      <c r="E36" s="21" t="s">
        <v>61</v>
      </c>
      <c r="F36" s="21" t="s">
        <v>62</v>
      </c>
      <c r="G36" s="22">
        <v>1.40406E-2</v>
      </c>
      <c r="H36" s="22">
        <v>0.90445750000000003</v>
      </c>
      <c r="I36" s="23"/>
    </row>
    <row r="37" spans="1:9" x14ac:dyDescent="0.35">
      <c r="A37" s="21">
        <v>989</v>
      </c>
      <c r="B37" s="21" t="s">
        <v>431</v>
      </c>
      <c r="C37" s="21">
        <v>12</v>
      </c>
      <c r="D37" s="21">
        <v>56369506</v>
      </c>
      <c r="E37" s="21" t="s">
        <v>62</v>
      </c>
      <c r="F37" s="21" t="s">
        <v>66</v>
      </c>
      <c r="G37" s="22">
        <v>1.3900900000000001E-2</v>
      </c>
      <c r="H37" s="22">
        <v>0.91835840000000002</v>
      </c>
      <c r="I37" s="23"/>
    </row>
    <row r="38" spans="1:9" x14ac:dyDescent="0.35">
      <c r="A38" s="21">
        <v>1002</v>
      </c>
      <c r="B38" s="21" t="s">
        <v>432</v>
      </c>
      <c r="C38" s="21">
        <v>12</v>
      </c>
      <c r="D38" s="21">
        <v>56375881</v>
      </c>
      <c r="E38" s="21" t="s">
        <v>61</v>
      </c>
      <c r="F38" s="21" t="s">
        <v>68</v>
      </c>
      <c r="G38" s="22">
        <v>1.36426E-2</v>
      </c>
      <c r="H38" s="22">
        <v>0.93200099999999997</v>
      </c>
      <c r="I38" s="23"/>
    </row>
    <row r="39" spans="1:9" x14ac:dyDescent="0.35">
      <c r="A39" s="21">
        <v>999</v>
      </c>
      <c r="B39" s="21" t="s">
        <v>433</v>
      </c>
      <c r="C39" s="21">
        <v>12</v>
      </c>
      <c r="D39" s="21">
        <v>56375137</v>
      </c>
      <c r="E39" s="21" t="s">
        <v>61</v>
      </c>
      <c r="F39" s="21" t="s">
        <v>66</v>
      </c>
      <c r="G39" s="22">
        <v>1.33562E-2</v>
      </c>
      <c r="H39" s="22">
        <v>0.94535720000000001</v>
      </c>
      <c r="I39" s="23"/>
    </row>
    <row r="40" spans="1:9" x14ac:dyDescent="0.35">
      <c r="A40">
        <v>4158</v>
      </c>
      <c r="B40" t="s">
        <v>77</v>
      </c>
      <c r="C40">
        <v>15</v>
      </c>
      <c r="D40">
        <v>67442596</v>
      </c>
      <c r="E40" t="s">
        <v>61</v>
      </c>
      <c r="F40" t="s">
        <v>68</v>
      </c>
      <c r="G40" s="20">
        <v>0.32038</v>
      </c>
      <c r="H40" s="20">
        <v>0.32038</v>
      </c>
      <c r="I40" s="24">
        <v>4</v>
      </c>
    </row>
    <row r="41" spans="1:9" x14ac:dyDescent="0.35">
      <c r="A41">
        <v>4152</v>
      </c>
      <c r="B41" t="s">
        <v>78</v>
      </c>
      <c r="C41">
        <v>15</v>
      </c>
      <c r="D41">
        <v>67441750</v>
      </c>
      <c r="E41" t="s">
        <v>61</v>
      </c>
      <c r="F41" t="s">
        <v>62</v>
      </c>
      <c r="G41" s="20">
        <v>0.28948400000000002</v>
      </c>
      <c r="H41" s="20">
        <v>0.60986399999999996</v>
      </c>
      <c r="I41" s="24"/>
    </row>
    <row r="42" spans="1:9" x14ac:dyDescent="0.35">
      <c r="A42">
        <v>4178</v>
      </c>
      <c r="B42" t="s">
        <v>79</v>
      </c>
      <c r="C42">
        <v>15</v>
      </c>
      <c r="D42">
        <v>67448363</v>
      </c>
      <c r="E42" t="s">
        <v>66</v>
      </c>
      <c r="F42" t="s">
        <v>62</v>
      </c>
      <c r="G42" s="20">
        <v>0.14884900000000001</v>
      </c>
      <c r="H42" s="20">
        <v>0.75871299999999997</v>
      </c>
      <c r="I42" s="24"/>
    </row>
    <row r="43" spans="1:9" x14ac:dyDescent="0.35">
      <c r="A43">
        <v>4203</v>
      </c>
      <c r="B43" t="s">
        <v>80</v>
      </c>
      <c r="C43">
        <v>15</v>
      </c>
      <c r="D43">
        <v>67455630</v>
      </c>
      <c r="E43" t="s">
        <v>61</v>
      </c>
      <c r="F43" t="s">
        <v>68</v>
      </c>
      <c r="G43" s="20">
        <v>0.124041</v>
      </c>
      <c r="H43" s="20">
        <v>0.88275400000000004</v>
      </c>
      <c r="I43" s="24"/>
    </row>
    <row r="44" spans="1:9" x14ac:dyDescent="0.35">
      <c r="A44" s="21">
        <v>2503</v>
      </c>
      <c r="B44" s="21" t="s">
        <v>81</v>
      </c>
      <c r="C44" s="21">
        <v>17</v>
      </c>
      <c r="D44" s="21">
        <v>37985779</v>
      </c>
      <c r="E44" s="21" t="s">
        <v>66</v>
      </c>
      <c r="F44" s="21" t="s">
        <v>62</v>
      </c>
      <c r="G44" s="22">
        <v>0.194855</v>
      </c>
      <c r="H44" s="22">
        <v>0.194855</v>
      </c>
      <c r="I44" s="23">
        <v>35</v>
      </c>
    </row>
    <row r="45" spans="1:9" x14ac:dyDescent="0.35">
      <c r="A45" s="21">
        <v>2263</v>
      </c>
      <c r="B45" s="21" t="s">
        <v>82</v>
      </c>
      <c r="C45" s="21">
        <v>17</v>
      </c>
      <c r="D45" s="21">
        <v>37869878</v>
      </c>
      <c r="E45" s="21" t="s">
        <v>61</v>
      </c>
      <c r="F45" s="21" t="s">
        <v>68</v>
      </c>
      <c r="G45" s="22">
        <v>9.49966E-2</v>
      </c>
      <c r="H45" s="22">
        <v>0.28985159999999999</v>
      </c>
      <c r="I45" s="23"/>
    </row>
    <row r="46" spans="1:9" x14ac:dyDescent="0.35">
      <c r="A46" s="21">
        <v>2782</v>
      </c>
      <c r="B46" s="21" t="s">
        <v>83</v>
      </c>
      <c r="C46" s="21">
        <v>17</v>
      </c>
      <c r="D46" s="21">
        <v>38073838</v>
      </c>
      <c r="E46" s="21" t="s">
        <v>84</v>
      </c>
      <c r="F46" s="21" t="s">
        <v>61</v>
      </c>
      <c r="G46" s="22">
        <v>6.9788199999999995E-2</v>
      </c>
      <c r="H46" s="22">
        <v>0.35963980000000001</v>
      </c>
      <c r="I46" s="23"/>
    </row>
    <row r="47" spans="1:9" x14ac:dyDescent="0.35">
      <c r="A47" s="21">
        <v>4942</v>
      </c>
      <c r="B47" s="21" t="s">
        <v>85</v>
      </c>
      <c r="C47" s="21">
        <v>17</v>
      </c>
      <c r="D47" s="21">
        <v>38869490</v>
      </c>
      <c r="E47" s="21" t="s">
        <v>62</v>
      </c>
      <c r="F47" s="21" t="s">
        <v>68</v>
      </c>
      <c r="G47" s="22">
        <v>6.3879500000000006E-2</v>
      </c>
      <c r="H47" s="22">
        <v>0.42351929999999999</v>
      </c>
      <c r="I47" s="23"/>
    </row>
    <row r="48" spans="1:9" x14ac:dyDescent="0.35">
      <c r="A48" s="21">
        <v>3919</v>
      </c>
      <c r="B48" s="21" t="s">
        <v>86</v>
      </c>
      <c r="C48" s="21">
        <v>17</v>
      </c>
      <c r="D48" s="21">
        <v>38486635</v>
      </c>
      <c r="E48" s="21" t="s">
        <v>66</v>
      </c>
      <c r="F48" s="21" t="s">
        <v>61</v>
      </c>
      <c r="G48" s="22">
        <v>4.5631100000000001E-2</v>
      </c>
      <c r="H48" s="22">
        <v>0.46915040000000002</v>
      </c>
      <c r="I48" s="23"/>
    </row>
    <row r="49" spans="1:9" x14ac:dyDescent="0.35">
      <c r="A49" s="21">
        <v>3197</v>
      </c>
      <c r="B49" s="21" t="s">
        <v>87</v>
      </c>
      <c r="C49" s="21">
        <v>17</v>
      </c>
      <c r="D49" s="21">
        <v>38168828</v>
      </c>
      <c r="E49" s="21" t="s">
        <v>62</v>
      </c>
      <c r="F49" s="21" t="s">
        <v>66</v>
      </c>
      <c r="G49" s="22">
        <v>3.5674699999999997E-2</v>
      </c>
      <c r="H49" s="22">
        <v>0.50482510000000003</v>
      </c>
      <c r="I49" s="23"/>
    </row>
    <row r="50" spans="1:9" x14ac:dyDescent="0.35">
      <c r="A50" s="21">
        <v>3947</v>
      </c>
      <c r="B50" s="21" t="s">
        <v>88</v>
      </c>
      <c r="C50" s="21">
        <v>17</v>
      </c>
      <c r="D50" s="21">
        <v>38507250</v>
      </c>
      <c r="E50" s="21" t="s">
        <v>66</v>
      </c>
      <c r="F50" s="21" t="s">
        <v>62</v>
      </c>
      <c r="G50" s="22">
        <v>3.3427100000000001E-2</v>
      </c>
      <c r="H50" s="22">
        <v>0.53825219999999996</v>
      </c>
      <c r="I50" s="23"/>
    </row>
    <row r="51" spans="1:9" x14ac:dyDescent="0.35">
      <c r="A51" s="21">
        <v>2777</v>
      </c>
      <c r="B51" s="21" t="s">
        <v>89</v>
      </c>
      <c r="C51" s="21">
        <v>17</v>
      </c>
      <c r="D51" s="21">
        <v>38072247</v>
      </c>
      <c r="E51" s="21" t="s">
        <v>68</v>
      </c>
      <c r="F51" s="21" t="s">
        <v>66</v>
      </c>
      <c r="G51" s="22">
        <v>2.1513999999999998E-2</v>
      </c>
      <c r="H51" s="22">
        <v>0.55976619999999999</v>
      </c>
      <c r="I51" s="23"/>
    </row>
    <row r="52" spans="1:9" x14ac:dyDescent="0.35">
      <c r="A52" s="21">
        <v>2755</v>
      </c>
      <c r="B52" s="21" t="s">
        <v>90</v>
      </c>
      <c r="C52" s="21">
        <v>17</v>
      </c>
      <c r="D52" s="21">
        <v>38066267</v>
      </c>
      <c r="E52" s="21" t="s">
        <v>66</v>
      </c>
      <c r="F52" s="21" t="s">
        <v>68</v>
      </c>
      <c r="G52" s="22">
        <v>2.0638299999999998E-2</v>
      </c>
      <c r="H52" s="22">
        <v>0.58040449999999999</v>
      </c>
      <c r="I52" s="23"/>
    </row>
    <row r="53" spans="1:9" x14ac:dyDescent="0.35">
      <c r="A53" s="21">
        <v>2773</v>
      </c>
      <c r="B53" s="21" t="s">
        <v>91</v>
      </c>
      <c r="C53" s="21">
        <v>17</v>
      </c>
      <c r="D53" s="21">
        <v>38071086</v>
      </c>
      <c r="E53" s="21" t="s">
        <v>61</v>
      </c>
      <c r="F53" s="21" t="s">
        <v>92</v>
      </c>
      <c r="G53" s="22">
        <v>2.0607E-2</v>
      </c>
      <c r="H53" s="22">
        <v>0.60101150000000003</v>
      </c>
      <c r="I53" s="23"/>
    </row>
    <row r="54" spans="1:9" x14ac:dyDescent="0.35">
      <c r="A54" s="21">
        <v>1496</v>
      </c>
      <c r="B54" s="21" t="s">
        <v>93</v>
      </c>
      <c r="C54" s="21">
        <v>17</v>
      </c>
      <c r="D54" s="21">
        <v>37574592</v>
      </c>
      <c r="E54" s="21" t="s">
        <v>66</v>
      </c>
      <c r="F54" s="21" t="s">
        <v>61</v>
      </c>
      <c r="G54" s="22">
        <v>2.03015E-2</v>
      </c>
      <c r="H54" s="22">
        <v>0.621313</v>
      </c>
      <c r="I54" s="23"/>
    </row>
    <row r="55" spans="1:9" x14ac:dyDescent="0.35">
      <c r="A55" s="21">
        <v>2156</v>
      </c>
      <c r="B55" s="21" t="s">
        <v>94</v>
      </c>
      <c r="C55" s="21">
        <v>17</v>
      </c>
      <c r="D55" s="21">
        <v>37827163</v>
      </c>
      <c r="E55" s="21" t="s">
        <v>62</v>
      </c>
      <c r="F55" s="21" t="s">
        <v>66</v>
      </c>
      <c r="G55" s="22">
        <v>1.9520800000000001E-2</v>
      </c>
      <c r="H55" s="22">
        <v>0.64083380000000001</v>
      </c>
      <c r="I55" s="23"/>
    </row>
    <row r="56" spans="1:9" x14ac:dyDescent="0.35">
      <c r="A56" s="21">
        <v>2760</v>
      </c>
      <c r="B56" s="21" t="s">
        <v>95</v>
      </c>
      <c r="C56" s="21">
        <v>17</v>
      </c>
      <c r="D56" s="21">
        <v>38067533</v>
      </c>
      <c r="E56" s="21" t="s">
        <v>62</v>
      </c>
      <c r="F56" s="21" t="s">
        <v>66</v>
      </c>
      <c r="G56" s="22">
        <v>1.8910799999999998E-2</v>
      </c>
      <c r="H56" s="22">
        <v>0.65974460000000001</v>
      </c>
      <c r="I56" s="23"/>
    </row>
    <row r="57" spans="1:9" x14ac:dyDescent="0.35">
      <c r="A57" s="21">
        <v>2057</v>
      </c>
      <c r="B57" s="21" t="s">
        <v>96</v>
      </c>
      <c r="C57" s="21">
        <v>17</v>
      </c>
      <c r="D57" s="21">
        <v>37791487</v>
      </c>
      <c r="E57" s="21" t="s">
        <v>62</v>
      </c>
      <c r="F57" s="21" t="s">
        <v>61</v>
      </c>
      <c r="G57" s="22">
        <v>1.6361000000000001E-2</v>
      </c>
      <c r="H57" s="22">
        <v>0.67610559999999997</v>
      </c>
      <c r="I57" s="23"/>
    </row>
    <row r="58" spans="1:9" x14ac:dyDescent="0.35">
      <c r="A58" s="21">
        <v>2808</v>
      </c>
      <c r="B58" s="21" t="s">
        <v>97</v>
      </c>
      <c r="C58" s="21">
        <v>17</v>
      </c>
      <c r="D58" s="21">
        <v>38080865</v>
      </c>
      <c r="E58" s="21" t="s">
        <v>62</v>
      </c>
      <c r="F58" s="21" t="s">
        <v>66</v>
      </c>
      <c r="G58" s="22">
        <v>1.5686100000000001E-2</v>
      </c>
      <c r="H58" s="22">
        <v>0.69179170000000001</v>
      </c>
      <c r="I58" s="23"/>
    </row>
    <row r="59" spans="1:9" x14ac:dyDescent="0.35">
      <c r="A59" s="21">
        <v>2031</v>
      </c>
      <c r="B59" s="21" t="s">
        <v>98</v>
      </c>
      <c r="C59" s="21">
        <v>17</v>
      </c>
      <c r="D59" s="21">
        <v>37781610</v>
      </c>
      <c r="E59" s="21" t="s">
        <v>66</v>
      </c>
      <c r="F59" s="21" t="s">
        <v>61</v>
      </c>
      <c r="G59" s="22">
        <v>1.55657E-2</v>
      </c>
      <c r="H59" s="22">
        <v>0.70735740000000003</v>
      </c>
      <c r="I59" s="23"/>
    </row>
    <row r="60" spans="1:9" x14ac:dyDescent="0.35">
      <c r="A60" s="21">
        <v>2171</v>
      </c>
      <c r="B60" s="21" t="s">
        <v>99</v>
      </c>
      <c r="C60" s="21">
        <v>17</v>
      </c>
      <c r="D60" s="21">
        <v>37831297</v>
      </c>
      <c r="E60" s="21" t="s">
        <v>100</v>
      </c>
      <c r="F60" s="21" t="s">
        <v>61</v>
      </c>
      <c r="G60" s="22">
        <v>1.5555299999999999E-2</v>
      </c>
      <c r="H60" s="22">
        <v>0.72291269999999996</v>
      </c>
      <c r="I60" s="23"/>
    </row>
    <row r="61" spans="1:9" x14ac:dyDescent="0.35">
      <c r="A61" s="21">
        <v>2788</v>
      </c>
      <c r="B61" s="21" t="s">
        <v>101</v>
      </c>
      <c r="C61" s="21">
        <v>17</v>
      </c>
      <c r="D61" s="21">
        <v>38074031</v>
      </c>
      <c r="E61" s="21" t="s">
        <v>68</v>
      </c>
      <c r="F61" s="21" t="s">
        <v>61</v>
      </c>
      <c r="G61" s="22">
        <v>1.5372500000000001E-2</v>
      </c>
      <c r="H61" s="22">
        <v>0.73828519999999997</v>
      </c>
      <c r="I61" s="23"/>
    </row>
    <row r="62" spans="1:9" x14ac:dyDescent="0.35">
      <c r="A62" s="21">
        <v>2775</v>
      </c>
      <c r="B62" s="21" t="s">
        <v>102</v>
      </c>
      <c r="C62" s="21">
        <v>17</v>
      </c>
      <c r="D62" s="21">
        <v>38072173</v>
      </c>
      <c r="E62" s="21" t="s">
        <v>66</v>
      </c>
      <c r="F62" s="21" t="s">
        <v>68</v>
      </c>
      <c r="G62" s="22">
        <v>1.48594E-2</v>
      </c>
      <c r="H62" s="22">
        <v>0.75314460000000005</v>
      </c>
      <c r="I62" s="23"/>
    </row>
    <row r="63" spans="1:9" x14ac:dyDescent="0.35">
      <c r="A63" s="21">
        <v>2764</v>
      </c>
      <c r="B63" s="21" t="s">
        <v>103</v>
      </c>
      <c r="C63" s="21">
        <v>17</v>
      </c>
      <c r="D63" s="21">
        <v>38068514</v>
      </c>
      <c r="E63" s="21" t="s">
        <v>68</v>
      </c>
      <c r="F63" s="21" t="s">
        <v>61</v>
      </c>
      <c r="G63" s="22">
        <v>1.43131E-2</v>
      </c>
      <c r="H63" s="22">
        <v>0.76745770000000002</v>
      </c>
      <c r="I63" s="23"/>
    </row>
    <row r="64" spans="1:9" x14ac:dyDescent="0.35">
      <c r="A64" s="21">
        <v>2778</v>
      </c>
      <c r="B64" s="21" t="s">
        <v>104</v>
      </c>
      <c r="C64" s="21">
        <v>17</v>
      </c>
      <c r="D64" s="21">
        <v>38072402</v>
      </c>
      <c r="E64" s="21" t="s">
        <v>61</v>
      </c>
      <c r="F64" s="21" t="s">
        <v>68</v>
      </c>
      <c r="G64" s="22">
        <v>1.4058299999999999E-2</v>
      </c>
      <c r="H64" s="22">
        <v>0.78151599999999999</v>
      </c>
      <c r="I64" s="23"/>
    </row>
    <row r="65" spans="1:9" x14ac:dyDescent="0.35">
      <c r="A65" s="21">
        <v>2761</v>
      </c>
      <c r="B65" s="21" t="s">
        <v>105</v>
      </c>
      <c r="C65" s="21">
        <v>17</v>
      </c>
      <c r="D65" s="21">
        <v>38068043</v>
      </c>
      <c r="E65" s="21" t="s">
        <v>68</v>
      </c>
      <c r="F65" s="21" t="s">
        <v>61</v>
      </c>
      <c r="G65" s="22">
        <v>1.33828E-2</v>
      </c>
      <c r="H65" s="22">
        <v>0.79489880000000002</v>
      </c>
      <c r="I65" s="23"/>
    </row>
    <row r="66" spans="1:9" x14ac:dyDescent="0.35">
      <c r="A66" s="21">
        <v>2756</v>
      </c>
      <c r="B66" s="21" t="s">
        <v>106</v>
      </c>
      <c r="C66" s="21">
        <v>17</v>
      </c>
      <c r="D66" s="21">
        <v>38066372</v>
      </c>
      <c r="E66" s="21" t="s">
        <v>68</v>
      </c>
      <c r="F66" s="21" t="s">
        <v>61</v>
      </c>
      <c r="G66" s="22">
        <v>1.3323700000000001E-2</v>
      </c>
      <c r="H66" s="22">
        <v>0.80822249999999995</v>
      </c>
      <c r="I66" s="23"/>
    </row>
    <row r="67" spans="1:9" x14ac:dyDescent="0.35">
      <c r="A67" s="21">
        <v>2769</v>
      </c>
      <c r="B67" s="21" t="s">
        <v>107</v>
      </c>
      <c r="C67" s="21">
        <v>17</v>
      </c>
      <c r="D67" s="21">
        <v>38069949</v>
      </c>
      <c r="E67" s="21" t="s">
        <v>61</v>
      </c>
      <c r="F67" s="21" t="s">
        <v>68</v>
      </c>
      <c r="G67" s="22">
        <v>1.2977199999999999E-2</v>
      </c>
      <c r="H67" s="22">
        <v>0.82119969999999998</v>
      </c>
      <c r="I67" s="23"/>
    </row>
    <row r="68" spans="1:9" x14ac:dyDescent="0.35">
      <c r="A68" s="21">
        <v>2766</v>
      </c>
      <c r="B68" s="21" t="s">
        <v>108</v>
      </c>
      <c r="C68" s="21">
        <v>17</v>
      </c>
      <c r="D68" s="21">
        <v>38069274</v>
      </c>
      <c r="E68" s="21" t="s">
        <v>61</v>
      </c>
      <c r="F68" s="21" t="s">
        <v>68</v>
      </c>
      <c r="G68" s="22">
        <v>1.26097E-2</v>
      </c>
      <c r="H68" s="22">
        <v>0.83380940000000003</v>
      </c>
      <c r="I68" s="23"/>
    </row>
    <row r="69" spans="1:9" x14ac:dyDescent="0.35">
      <c r="A69" s="21">
        <v>2035</v>
      </c>
      <c r="B69" s="21" t="s">
        <v>109</v>
      </c>
      <c r="C69" s="21">
        <v>17</v>
      </c>
      <c r="D69" s="21">
        <v>37782410</v>
      </c>
      <c r="E69" s="21" t="s">
        <v>68</v>
      </c>
      <c r="F69" s="21" t="s">
        <v>61</v>
      </c>
      <c r="G69" s="22">
        <v>1.2461399999999999E-2</v>
      </c>
      <c r="H69" s="22">
        <v>0.84627079999999999</v>
      </c>
      <c r="I69" s="23"/>
    </row>
    <row r="70" spans="1:9" x14ac:dyDescent="0.35">
      <c r="A70" s="21">
        <v>2067</v>
      </c>
      <c r="B70" s="21" t="s">
        <v>110</v>
      </c>
      <c r="C70" s="21">
        <v>17</v>
      </c>
      <c r="D70" s="21">
        <v>37794351</v>
      </c>
      <c r="E70" s="21" t="s">
        <v>68</v>
      </c>
      <c r="F70" s="21" t="s">
        <v>62</v>
      </c>
      <c r="G70" s="22">
        <v>1.22939E-2</v>
      </c>
      <c r="H70" s="22">
        <v>0.85856469999999996</v>
      </c>
      <c r="I70" s="23"/>
    </row>
    <row r="71" spans="1:9" x14ac:dyDescent="0.35">
      <c r="A71" s="21">
        <v>2765</v>
      </c>
      <c r="B71" s="21" t="s">
        <v>111</v>
      </c>
      <c r="C71" s="21">
        <v>17</v>
      </c>
      <c r="D71" s="21">
        <v>38069076</v>
      </c>
      <c r="E71" s="21" t="s">
        <v>66</v>
      </c>
      <c r="F71" s="21" t="s">
        <v>62</v>
      </c>
      <c r="G71" s="22">
        <v>1.15604E-2</v>
      </c>
      <c r="H71" s="22">
        <v>0.87012509999999998</v>
      </c>
      <c r="I71" s="23"/>
    </row>
    <row r="72" spans="1:9" x14ac:dyDescent="0.35">
      <c r="A72" s="21">
        <v>2714</v>
      </c>
      <c r="B72" s="21" t="s">
        <v>112</v>
      </c>
      <c r="C72" s="21">
        <v>17</v>
      </c>
      <c r="D72" s="21">
        <v>38053207</v>
      </c>
      <c r="E72" s="21" t="s">
        <v>61</v>
      </c>
      <c r="F72" s="21" t="s">
        <v>66</v>
      </c>
      <c r="G72" s="22">
        <v>1.1103399999999999E-2</v>
      </c>
      <c r="H72" s="22">
        <v>0.88122849999999997</v>
      </c>
      <c r="I72" s="23"/>
    </row>
    <row r="73" spans="1:9" x14ac:dyDescent="0.35">
      <c r="A73" s="21">
        <v>2768</v>
      </c>
      <c r="B73" s="21" t="s">
        <v>113</v>
      </c>
      <c r="C73" s="21">
        <v>17</v>
      </c>
      <c r="D73" s="21">
        <v>38069809</v>
      </c>
      <c r="E73" s="21" t="s">
        <v>61</v>
      </c>
      <c r="F73" s="21" t="s">
        <v>68</v>
      </c>
      <c r="G73" s="22">
        <v>1.1095300000000001E-2</v>
      </c>
      <c r="H73" s="22">
        <v>0.8923238</v>
      </c>
      <c r="I73" s="23"/>
    </row>
    <row r="74" spans="1:9" x14ac:dyDescent="0.35">
      <c r="A74" s="21">
        <v>2811</v>
      </c>
      <c r="B74" s="21" t="s">
        <v>114</v>
      </c>
      <c r="C74" s="21">
        <v>17</v>
      </c>
      <c r="D74" s="21">
        <v>38082807</v>
      </c>
      <c r="E74" s="21" t="s">
        <v>68</v>
      </c>
      <c r="F74" s="21" t="s">
        <v>61</v>
      </c>
      <c r="G74" s="22">
        <v>1.0935E-2</v>
      </c>
      <c r="H74" s="22">
        <v>0.90325880000000003</v>
      </c>
      <c r="I74" s="23"/>
    </row>
    <row r="75" spans="1:9" x14ac:dyDescent="0.35">
      <c r="A75" s="21">
        <v>2771</v>
      </c>
      <c r="B75" s="21" t="s">
        <v>115</v>
      </c>
      <c r="C75" s="21">
        <v>17</v>
      </c>
      <c r="D75" s="21">
        <v>38070789</v>
      </c>
      <c r="E75" s="21" t="s">
        <v>61</v>
      </c>
      <c r="F75" s="21" t="s">
        <v>68</v>
      </c>
      <c r="G75" s="22">
        <v>1.0829500000000001E-2</v>
      </c>
      <c r="H75" s="22">
        <v>0.91408829999999996</v>
      </c>
      <c r="I75" s="23"/>
    </row>
    <row r="76" spans="1:9" x14ac:dyDescent="0.35">
      <c r="A76" s="21">
        <v>2774</v>
      </c>
      <c r="B76" s="21" t="s">
        <v>116</v>
      </c>
      <c r="C76" s="21">
        <v>17</v>
      </c>
      <c r="D76" s="21">
        <v>38071855</v>
      </c>
      <c r="E76" s="21" t="s">
        <v>117</v>
      </c>
      <c r="F76" s="21" t="s">
        <v>62</v>
      </c>
      <c r="G76" s="22">
        <v>1.0780700000000001E-2</v>
      </c>
      <c r="H76" s="22">
        <v>0.92486900000000005</v>
      </c>
      <c r="I76" s="23"/>
    </row>
    <row r="77" spans="1:9" x14ac:dyDescent="0.35">
      <c r="A77" s="21">
        <v>2789</v>
      </c>
      <c r="B77" s="21" t="s">
        <v>118</v>
      </c>
      <c r="C77" s="21">
        <v>17</v>
      </c>
      <c r="D77" s="21">
        <v>38074046</v>
      </c>
      <c r="E77" s="21" t="s">
        <v>66</v>
      </c>
      <c r="F77" s="21" t="s">
        <v>62</v>
      </c>
      <c r="G77" s="22">
        <v>1.0470699999999999E-2</v>
      </c>
      <c r="H77" s="22">
        <v>0.9353397</v>
      </c>
      <c r="I77" s="23"/>
    </row>
    <row r="78" spans="1:9" x14ac:dyDescent="0.35">
      <c r="A78" s="21">
        <v>3401</v>
      </c>
      <c r="B78" s="21" t="s">
        <v>119</v>
      </c>
      <c r="C78" s="21">
        <v>17</v>
      </c>
      <c r="D78" s="21">
        <v>38254689</v>
      </c>
      <c r="E78" s="21" t="s">
        <v>68</v>
      </c>
      <c r="F78" s="21" t="s">
        <v>61</v>
      </c>
      <c r="G78" s="22">
        <v>1.0041400000000001E-2</v>
      </c>
      <c r="H78" s="22">
        <v>0.94538109999999997</v>
      </c>
      <c r="I78" s="23"/>
    </row>
    <row r="79" spans="1:9" x14ac:dyDescent="0.35">
      <c r="A79">
        <v>3250</v>
      </c>
      <c r="B79" t="s">
        <v>120</v>
      </c>
      <c r="C79">
        <v>2</v>
      </c>
      <c r="D79">
        <v>102913659</v>
      </c>
      <c r="E79" t="s">
        <v>62</v>
      </c>
      <c r="F79" t="s">
        <v>121</v>
      </c>
      <c r="G79" s="20">
        <v>6.5131400000000006E-2</v>
      </c>
      <c r="H79" s="20">
        <v>6.5131400000000006E-2</v>
      </c>
      <c r="I79" s="24">
        <v>35</v>
      </c>
    </row>
    <row r="80" spans="1:9" x14ac:dyDescent="0.35">
      <c r="A80">
        <v>3305</v>
      </c>
      <c r="B80" t="s">
        <v>122</v>
      </c>
      <c r="C80">
        <v>2</v>
      </c>
      <c r="D80">
        <v>102926362</v>
      </c>
      <c r="E80" t="s">
        <v>66</v>
      </c>
      <c r="F80" t="s">
        <v>62</v>
      </c>
      <c r="G80" s="20">
        <v>5.3634599999999998E-2</v>
      </c>
      <c r="H80" s="20">
        <v>0.118766</v>
      </c>
      <c r="I80" s="24"/>
    </row>
    <row r="81" spans="1:9" x14ac:dyDescent="0.35">
      <c r="A81">
        <v>3249</v>
      </c>
      <c r="B81" t="s">
        <v>123</v>
      </c>
      <c r="C81">
        <v>2</v>
      </c>
      <c r="D81">
        <v>102913642</v>
      </c>
      <c r="E81" t="s">
        <v>62</v>
      </c>
      <c r="F81" t="s">
        <v>124</v>
      </c>
      <c r="G81" s="20">
        <v>5.1895400000000001E-2</v>
      </c>
      <c r="H81" s="20">
        <v>0.17066139999999999</v>
      </c>
      <c r="I81" s="24"/>
    </row>
    <row r="82" spans="1:9" x14ac:dyDescent="0.35">
      <c r="A82">
        <v>3342</v>
      </c>
      <c r="B82" t="s">
        <v>125</v>
      </c>
      <c r="C82">
        <v>2</v>
      </c>
      <c r="D82">
        <v>102932562</v>
      </c>
      <c r="E82" t="s">
        <v>61</v>
      </c>
      <c r="F82" t="s">
        <v>62</v>
      </c>
      <c r="G82" s="20">
        <v>5.1883899999999997E-2</v>
      </c>
      <c r="H82" s="20">
        <v>0.2225453</v>
      </c>
      <c r="I82" s="24"/>
    </row>
    <row r="83" spans="1:9" x14ac:dyDescent="0.35">
      <c r="A83">
        <v>3337</v>
      </c>
      <c r="B83" t="s">
        <v>126</v>
      </c>
      <c r="C83">
        <v>2</v>
      </c>
      <c r="D83">
        <v>102931826</v>
      </c>
      <c r="E83" t="s">
        <v>61</v>
      </c>
      <c r="F83" t="s">
        <v>66</v>
      </c>
      <c r="G83" s="20">
        <v>4.8700300000000002E-2</v>
      </c>
      <c r="H83" s="20">
        <v>0.27124559999999998</v>
      </c>
      <c r="I83" s="24"/>
    </row>
    <row r="84" spans="1:9" x14ac:dyDescent="0.35">
      <c r="A84">
        <v>3204</v>
      </c>
      <c r="B84" t="s">
        <v>127</v>
      </c>
      <c r="C84">
        <v>2</v>
      </c>
      <c r="D84">
        <v>102892339</v>
      </c>
      <c r="E84" t="s">
        <v>66</v>
      </c>
      <c r="F84" t="s">
        <v>62</v>
      </c>
      <c r="G84" s="20">
        <v>3.5761899999999999E-2</v>
      </c>
      <c r="H84" s="20">
        <v>0.30700749999999999</v>
      </c>
      <c r="I84" s="24"/>
    </row>
    <row r="85" spans="1:9" x14ac:dyDescent="0.35">
      <c r="A85">
        <v>3418</v>
      </c>
      <c r="B85" t="s">
        <v>128</v>
      </c>
      <c r="C85">
        <v>2</v>
      </c>
      <c r="D85">
        <v>102948470</v>
      </c>
      <c r="E85" t="s">
        <v>66</v>
      </c>
      <c r="F85" t="s">
        <v>62</v>
      </c>
      <c r="G85" s="20">
        <v>3.5314999999999999E-2</v>
      </c>
      <c r="H85" s="20">
        <v>0.34232249999999997</v>
      </c>
      <c r="I85" s="24"/>
    </row>
    <row r="86" spans="1:9" x14ac:dyDescent="0.35">
      <c r="A86">
        <v>3365</v>
      </c>
      <c r="B86" t="s">
        <v>129</v>
      </c>
      <c r="C86">
        <v>2</v>
      </c>
      <c r="D86">
        <v>102939036</v>
      </c>
      <c r="E86" t="s">
        <v>61</v>
      </c>
      <c r="F86" t="s">
        <v>68</v>
      </c>
      <c r="G86" s="20">
        <v>3.5190100000000002E-2</v>
      </c>
      <c r="H86" s="20">
        <v>0.37751259999999998</v>
      </c>
      <c r="I86" s="24"/>
    </row>
    <row r="87" spans="1:9" x14ac:dyDescent="0.35">
      <c r="A87">
        <v>3457</v>
      </c>
      <c r="B87" t="s">
        <v>130</v>
      </c>
      <c r="C87">
        <v>2</v>
      </c>
      <c r="D87">
        <v>102957716</v>
      </c>
      <c r="E87" t="s">
        <v>61</v>
      </c>
      <c r="F87" t="s">
        <v>68</v>
      </c>
      <c r="G87" s="20">
        <v>3.4564299999999999E-2</v>
      </c>
      <c r="H87" s="20">
        <v>0.41207690000000002</v>
      </c>
      <c r="I87" s="24"/>
    </row>
    <row r="88" spans="1:9" x14ac:dyDescent="0.35">
      <c r="A88">
        <v>3288</v>
      </c>
      <c r="B88" t="s">
        <v>131</v>
      </c>
      <c r="C88">
        <v>2</v>
      </c>
      <c r="D88">
        <v>102922833</v>
      </c>
      <c r="E88" t="s">
        <v>68</v>
      </c>
      <c r="F88" t="s">
        <v>132</v>
      </c>
      <c r="G88" s="20">
        <v>3.1919700000000002E-2</v>
      </c>
      <c r="H88" s="20">
        <v>0.44399660000000002</v>
      </c>
      <c r="I88" s="24"/>
    </row>
    <row r="89" spans="1:9" x14ac:dyDescent="0.35">
      <c r="A89">
        <v>3354</v>
      </c>
      <c r="B89" t="s">
        <v>133</v>
      </c>
      <c r="C89">
        <v>2</v>
      </c>
      <c r="D89">
        <v>102936159</v>
      </c>
      <c r="E89" t="s">
        <v>68</v>
      </c>
      <c r="F89" t="s">
        <v>62</v>
      </c>
      <c r="G89" s="20">
        <v>3.1295499999999997E-2</v>
      </c>
      <c r="H89" s="20">
        <v>0.4752921</v>
      </c>
      <c r="I89" s="24"/>
    </row>
    <row r="90" spans="1:9" x14ac:dyDescent="0.35">
      <c r="A90">
        <v>3423</v>
      </c>
      <c r="B90" t="s">
        <v>134</v>
      </c>
      <c r="C90">
        <v>2</v>
      </c>
      <c r="D90">
        <v>102949161</v>
      </c>
      <c r="E90" t="s">
        <v>61</v>
      </c>
      <c r="F90" t="s">
        <v>68</v>
      </c>
      <c r="G90" s="20">
        <v>3.0167300000000001E-2</v>
      </c>
      <c r="H90" s="20">
        <v>0.5054594</v>
      </c>
      <c r="I90" s="24"/>
    </row>
    <row r="91" spans="1:9" x14ac:dyDescent="0.35">
      <c r="A91">
        <v>3426</v>
      </c>
      <c r="B91" t="s">
        <v>135</v>
      </c>
      <c r="C91">
        <v>2</v>
      </c>
      <c r="D91">
        <v>102950822</v>
      </c>
      <c r="E91" t="s">
        <v>62</v>
      </c>
      <c r="F91" t="s">
        <v>61</v>
      </c>
      <c r="G91" s="20">
        <v>2.77617E-2</v>
      </c>
      <c r="H91" s="20">
        <v>0.5332211</v>
      </c>
      <c r="I91" s="24"/>
    </row>
    <row r="92" spans="1:9" x14ac:dyDescent="0.35">
      <c r="A92">
        <v>3318</v>
      </c>
      <c r="B92" t="s">
        <v>136</v>
      </c>
      <c r="C92">
        <v>2</v>
      </c>
      <c r="D92">
        <v>102928617</v>
      </c>
      <c r="E92" t="s">
        <v>66</v>
      </c>
      <c r="F92" t="s">
        <v>62</v>
      </c>
      <c r="G92" s="20">
        <v>2.77279E-2</v>
      </c>
      <c r="H92" s="20">
        <v>0.56094900000000003</v>
      </c>
      <c r="I92" s="24"/>
    </row>
    <row r="93" spans="1:9" x14ac:dyDescent="0.35">
      <c r="A93">
        <v>3167</v>
      </c>
      <c r="B93" t="s">
        <v>137</v>
      </c>
      <c r="C93">
        <v>2</v>
      </c>
      <c r="D93">
        <v>102878108</v>
      </c>
      <c r="E93" t="s">
        <v>61</v>
      </c>
      <c r="F93" t="s">
        <v>68</v>
      </c>
      <c r="G93" s="20">
        <v>2.5636699999999998E-2</v>
      </c>
      <c r="H93" s="20">
        <v>0.58658569999999999</v>
      </c>
      <c r="I93" s="24"/>
    </row>
    <row r="94" spans="1:9" x14ac:dyDescent="0.35">
      <c r="A94">
        <v>3252</v>
      </c>
      <c r="B94" t="s">
        <v>138</v>
      </c>
      <c r="C94">
        <v>2</v>
      </c>
      <c r="D94">
        <v>102914214</v>
      </c>
      <c r="E94" t="s">
        <v>62</v>
      </c>
      <c r="F94" t="s">
        <v>66</v>
      </c>
      <c r="G94" s="20">
        <v>2.4285999999999999E-2</v>
      </c>
      <c r="H94" s="20">
        <v>0.61087170000000002</v>
      </c>
      <c r="I94" s="24"/>
    </row>
    <row r="95" spans="1:9" x14ac:dyDescent="0.35">
      <c r="A95">
        <v>3341</v>
      </c>
      <c r="B95" t="s">
        <v>139</v>
      </c>
      <c r="C95">
        <v>2</v>
      </c>
      <c r="D95">
        <v>102932512</v>
      </c>
      <c r="E95" t="s">
        <v>66</v>
      </c>
      <c r="F95" t="s">
        <v>68</v>
      </c>
      <c r="G95" s="20">
        <v>2.0336099999999999E-2</v>
      </c>
      <c r="H95" s="20">
        <v>0.63120779999999999</v>
      </c>
      <c r="I95" s="24"/>
    </row>
    <row r="96" spans="1:9" x14ac:dyDescent="0.35">
      <c r="A96">
        <v>3334</v>
      </c>
      <c r="B96" t="s">
        <v>140</v>
      </c>
      <c r="C96">
        <v>2</v>
      </c>
      <c r="D96">
        <v>102931612</v>
      </c>
      <c r="E96" t="s">
        <v>68</v>
      </c>
      <c r="F96" t="s">
        <v>61</v>
      </c>
      <c r="G96" s="20">
        <v>2.0162200000000002E-2</v>
      </c>
      <c r="H96" s="20">
        <v>0.65137</v>
      </c>
      <c r="I96" s="24"/>
    </row>
    <row r="97" spans="1:9" x14ac:dyDescent="0.35">
      <c r="A97">
        <v>3260</v>
      </c>
      <c r="B97" t="s">
        <v>141</v>
      </c>
      <c r="C97">
        <v>2</v>
      </c>
      <c r="D97">
        <v>102915966</v>
      </c>
      <c r="E97" t="s">
        <v>62</v>
      </c>
      <c r="F97" t="s">
        <v>142</v>
      </c>
      <c r="G97" s="20">
        <v>1.9962899999999999E-2</v>
      </c>
      <c r="H97" s="20">
        <v>0.67133290000000001</v>
      </c>
      <c r="I97" s="24"/>
    </row>
    <row r="98" spans="1:9" x14ac:dyDescent="0.35">
      <c r="A98">
        <v>3295</v>
      </c>
      <c r="B98" t="s">
        <v>143</v>
      </c>
      <c r="C98">
        <v>2</v>
      </c>
      <c r="D98">
        <v>102924615</v>
      </c>
      <c r="E98" t="s">
        <v>61</v>
      </c>
      <c r="F98" t="s">
        <v>68</v>
      </c>
      <c r="G98" s="20">
        <v>1.9420699999999999E-2</v>
      </c>
      <c r="H98" s="20">
        <v>0.69075359999999997</v>
      </c>
      <c r="I98" s="24"/>
    </row>
    <row r="99" spans="1:9" x14ac:dyDescent="0.35">
      <c r="A99">
        <v>3454</v>
      </c>
      <c r="B99" t="s">
        <v>144</v>
      </c>
      <c r="C99">
        <v>2</v>
      </c>
      <c r="D99">
        <v>102957348</v>
      </c>
      <c r="E99" t="s">
        <v>61</v>
      </c>
      <c r="F99" t="s">
        <v>68</v>
      </c>
      <c r="G99" s="20">
        <v>1.89216E-2</v>
      </c>
      <c r="H99" s="20">
        <v>0.70967519999999995</v>
      </c>
      <c r="I99" s="24"/>
    </row>
    <row r="100" spans="1:9" x14ac:dyDescent="0.35">
      <c r="A100">
        <v>3493</v>
      </c>
      <c r="B100" t="s">
        <v>145</v>
      </c>
      <c r="C100">
        <v>2</v>
      </c>
      <c r="D100">
        <v>102966790</v>
      </c>
      <c r="E100" t="s">
        <v>61</v>
      </c>
      <c r="F100" t="s">
        <v>62</v>
      </c>
      <c r="G100" s="20">
        <v>1.88684E-2</v>
      </c>
      <c r="H100" s="20">
        <v>0.72854359999999996</v>
      </c>
      <c r="I100" s="24"/>
    </row>
    <row r="101" spans="1:9" x14ac:dyDescent="0.35">
      <c r="A101">
        <v>3392</v>
      </c>
      <c r="B101" t="s">
        <v>146</v>
      </c>
      <c r="C101">
        <v>2</v>
      </c>
      <c r="D101">
        <v>102942921</v>
      </c>
      <c r="E101" t="s">
        <v>68</v>
      </c>
      <c r="F101" t="s">
        <v>61</v>
      </c>
      <c r="G101" s="20">
        <v>1.75628E-2</v>
      </c>
      <c r="H101" s="20">
        <v>0.74610639999999995</v>
      </c>
      <c r="I101" s="24"/>
    </row>
    <row r="102" spans="1:9" x14ac:dyDescent="0.35">
      <c r="A102">
        <v>3349</v>
      </c>
      <c r="B102" t="s">
        <v>147</v>
      </c>
      <c r="C102">
        <v>2</v>
      </c>
      <c r="D102">
        <v>102934974</v>
      </c>
      <c r="E102" t="s">
        <v>61</v>
      </c>
      <c r="F102" t="s">
        <v>68</v>
      </c>
      <c r="G102" s="20">
        <v>1.7439400000000001E-2</v>
      </c>
      <c r="H102" s="20">
        <v>0.76354580000000005</v>
      </c>
      <c r="I102" s="24"/>
    </row>
    <row r="103" spans="1:9" x14ac:dyDescent="0.35">
      <c r="A103">
        <v>3265</v>
      </c>
      <c r="B103" t="s">
        <v>148</v>
      </c>
      <c r="C103">
        <v>2</v>
      </c>
      <c r="D103">
        <v>102917239</v>
      </c>
      <c r="E103" t="s">
        <v>61</v>
      </c>
      <c r="F103" t="s">
        <v>68</v>
      </c>
      <c r="G103" s="20">
        <v>1.7333399999999999E-2</v>
      </c>
      <c r="H103" s="20">
        <v>0.7808792</v>
      </c>
      <c r="I103" s="24"/>
    </row>
    <row r="104" spans="1:9" x14ac:dyDescent="0.35">
      <c r="A104">
        <v>3379</v>
      </c>
      <c r="B104" t="s">
        <v>149</v>
      </c>
      <c r="C104">
        <v>2</v>
      </c>
      <c r="D104">
        <v>102941311</v>
      </c>
      <c r="E104" t="s">
        <v>66</v>
      </c>
      <c r="F104" t="s">
        <v>62</v>
      </c>
      <c r="G104" s="20">
        <v>1.7251499999999999E-2</v>
      </c>
      <c r="H104" s="20">
        <v>0.79813069999999997</v>
      </c>
      <c r="I104" s="24"/>
    </row>
    <row r="105" spans="1:9" x14ac:dyDescent="0.35">
      <c r="A105">
        <v>3335</v>
      </c>
      <c r="B105" t="s">
        <v>150</v>
      </c>
      <c r="C105">
        <v>2</v>
      </c>
      <c r="D105">
        <v>102931763</v>
      </c>
      <c r="E105" t="s">
        <v>62</v>
      </c>
      <c r="F105" t="s">
        <v>151</v>
      </c>
      <c r="G105" s="20">
        <v>1.7106400000000001E-2</v>
      </c>
      <c r="H105" s="20">
        <v>0.81523710000000005</v>
      </c>
      <c r="I105" s="24"/>
    </row>
    <row r="106" spans="1:9" x14ac:dyDescent="0.35">
      <c r="A106">
        <v>3448</v>
      </c>
      <c r="B106" t="s">
        <v>152</v>
      </c>
      <c r="C106">
        <v>2</v>
      </c>
      <c r="D106">
        <v>102955082</v>
      </c>
      <c r="E106" t="s">
        <v>66</v>
      </c>
      <c r="F106" t="s">
        <v>62</v>
      </c>
      <c r="G106" s="20">
        <v>1.7071599999999999E-2</v>
      </c>
      <c r="H106" s="20">
        <v>0.83230870000000001</v>
      </c>
      <c r="I106" s="24"/>
    </row>
    <row r="107" spans="1:9" x14ac:dyDescent="0.35">
      <c r="A107">
        <v>3490</v>
      </c>
      <c r="B107" t="s">
        <v>153</v>
      </c>
      <c r="C107">
        <v>2</v>
      </c>
      <c r="D107">
        <v>102966549</v>
      </c>
      <c r="E107" t="s">
        <v>62</v>
      </c>
      <c r="F107" t="s">
        <v>66</v>
      </c>
      <c r="G107" s="20">
        <v>1.67133E-2</v>
      </c>
      <c r="H107" s="20">
        <v>0.84902200000000005</v>
      </c>
      <c r="I107" s="24"/>
    </row>
    <row r="108" spans="1:9" x14ac:dyDescent="0.35">
      <c r="A108">
        <v>3397</v>
      </c>
      <c r="B108" t="s">
        <v>154</v>
      </c>
      <c r="C108">
        <v>2</v>
      </c>
      <c r="D108">
        <v>102943844</v>
      </c>
      <c r="E108" t="s">
        <v>62</v>
      </c>
      <c r="F108" t="s">
        <v>68</v>
      </c>
      <c r="G108" s="20">
        <v>1.6605399999999999E-2</v>
      </c>
      <c r="H108" s="20">
        <v>0.86562740000000005</v>
      </c>
      <c r="I108" s="24"/>
    </row>
    <row r="109" spans="1:9" x14ac:dyDescent="0.35">
      <c r="A109">
        <v>3375</v>
      </c>
      <c r="B109" t="s">
        <v>155</v>
      </c>
      <c r="C109">
        <v>2</v>
      </c>
      <c r="D109">
        <v>102941037</v>
      </c>
      <c r="E109" t="s">
        <v>66</v>
      </c>
      <c r="F109" t="s">
        <v>62</v>
      </c>
      <c r="G109" s="20">
        <v>1.6387700000000002E-2</v>
      </c>
      <c r="H109" s="20">
        <v>0.88201510000000005</v>
      </c>
      <c r="I109" s="24"/>
    </row>
    <row r="110" spans="1:9" x14ac:dyDescent="0.35">
      <c r="A110">
        <v>3359</v>
      </c>
      <c r="B110" t="s">
        <v>156</v>
      </c>
      <c r="C110">
        <v>2</v>
      </c>
      <c r="D110">
        <v>102937883</v>
      </c>
      <c r="E110" t="s">
        <v>61</v>
      </c>
      <c r="F110" t="s">
        <v>68</v>
      </c>
      <c r="G110" s="20">
        <v>1.63693E-2</v>
      </c>
      <c r="H110" s="20">
        <v>0.89838439999999997</v>
      </c>
      <c r="I110" s="24"/>
    </row>
    <row r="111" spans="1:9" x14ac:dyDescent="0.35">
      <c r="A111">
        <v>3358</v>
      </c>
      <c r="B111" t="s">
        <v>157</v>
      </c>
      <c r="C111">
        <v>2</v>
      </c>
      <c r="D111">
        <v>102937544</v>
      </c>
      <c r="E111" t="s">
        <v>61</v>
      </c>
      <c r="F111" t="s">
        <v>68</v>
      </c>
      <c r="G111" s="20">
        <v>1.63267E-2</v>
      </c>
      <c r="H111" s="20">
        <v>0.9147111</v>
      </c>
      <c r="I111" s="24"/>
    </row>
    <row r="112" spans="1:9" x14ac:dyDescent="0.35">
      <c r="A112">
        <v>3398</v>
      </c>
      <c r="B112" t="s">
        <v>158</v>
      </c>
      <c r="C112">
        <v>2</v>
      </c>
      <c r="D112">
        <v>102943883</v>
      </c>
      <c r="E112" t="s">
        <v>62</v>
      </c>
      <c r="F112" t="s">
        <v>61</v>
      </c>
      <c r="G112" s="20">
        <v>1.6139899999999999E-2</v>
      </c>
      <c r="H112" s="20">
        <v>0.93085099999999998</v>
      </c>
      <c r="I112" s="24"/>
    </row>
    <row r="113" spans="1:9" x14ac:dyDescent="0.35">
      <c r="A113">
        <v>3308</v>
      </c>
      <c r="B113" t="s">
        <v>159</v>
      </c>
      <c r="C113">
        <v>2</v>
      </c>
      <c r="D113">
        <v>102926511</v>
      </c>
      <c r="E113" t="s">
        <v>68</v>
      </c>
      <c r="F113" t="s">
        <v>61</v>
      </c>
      <c r="G113" s="20">
        <v>1.5885900000000001E-2</v>
      </c>
      <c r="H113" s="20">
        <v>0.94673689999999999</v>
      </c>
      <c r="I113" s="24"/>
    </row>
    <row r="114" spans="1:9" x14ac:dyDescent="0.35">
      <c r="A114" s="21">
        <v>3900</v>
      </c>
      <c r="B114" s="21" t="s">
        <v>160</v>
      </c>
      <c r="C114" s="21">
        <v>2</v>
      </c>
      <c r="D114" s="21">
        <v>242692858</v>
      </c>
      <c r="E114" s="21" t="s">
        <v>61</v>
      </c>
      <c r="F114" s="21" t="s">
        <v>68</v>
      </c>
      <c r="G114" s="22">
        <v>0.205735</v>
      </c>
      <c r="H114" s="22">
        <v>0.205735</v>
      </c>
      <c r="I114" s="23">
        <v>5</v>
      </c>
    </row>
    <row r="115" spans="1:9" x14ac:dyDescent="0.35">
      <c r="A115" s="21">
        <v>3906</v>
      </c>
      <c r="B115" s="21" t="s">
        <v>161</v>
      </c>
      <c r="C115" s="21">
        <v>2</v>
      </c>
      <c r="D115" s="21">
        <v>242693595</v>
      </c>
      <c r="E115" s="21" t="s">
        <v>68</v>
      </c>
      <c r="F115" s="21" t="s">
        <v>62</v>
      </c>
      <c r="G115" s="22">
        <v>0.20303399999999999</v>
      </c>
      <c r="H115" s="22">
        <v>0.40876899999999999</v>
      </c>
      <c r="I115" s="23"/>
    </row>
    <row r="116" spans="1:9" x14ac:dyDescent="0.35">
      <c r="A116" s="21">
        <v>3903</v>
      </c>
      <c r="B116" s="21" t="s">
        <v>162</v>
      </c>
      <c r="C116" s="21">
        <v>2</v>
      </c>
      <c r="D116" s="21">
        <v>242693421</v>
      </c>
      <c r="E116" s="21" t="s">
        <v>61</v>
      </c>
      <c r="F116" s="21" t="s">
        <v>68</v>
      </c>
      <c r="G116" s="22">
        <v>0.19893</v>
      </c>
      <c r="H116" s="22">
        <v>0.60769899999999999</v>
      </c>
      <c r="I116" s="23"/>
    </row>
    <row r="117" spans="1:9" x14ac:dyDescent="0.35">
      <c r="A117" s="21">
        <v>3902</v>
      </c>
      <c r="B117" s="21" t="s">
        <v>163</v>
      </c>
      <c r="C117" s="21">
        <v>2</v>
      </c>
      <c r="D117" s="21">
        <v>242693324</v>
      </c>
      <c r="E117" s="21" t="s">
        <v>66</v>
      </c>
      <c r="F117" s="21" t="s">
        <v>62</v>
      </c>
      <c r="G117" s="22">
        <v>0.194244</v>
      </c>
      <c r="H117" s="22">
        <v>0.80194299999999996</v>
      </c>
      <c r="I117" s="23"/>
    </row>
    <row r="118" spans="1:9" x14ac:dyDescent="0.35">
      <c r="A118" s="21">
        <v>3876</v>
      </c>
      <c r="B118" s="21" t="s">
        <v>164</v>
      </c>
      <c r="C118" s="21">
        <v>2</v>
      </c>
      <c r="D118" s="21">
        <v>242690675</v>
      </c>
      <c r="E118" s="21" t="s">
        <v>66</v>
      </c>
      <c r="F118" s="21" t="s">
        <v>62</v>
      </c>
      <c r="G118" s="22">
        <v>0.108817</v>
      </c>
      <c r="H118" s="22">
        <v>0.91076000000000001</v>
      </c>
      <c r="I118" s="23"/>
    </row>
    <row r="119" spans="1:9" x14ac:dyDescent="0.35">
      <c r="A119">
        <v>1843</v>
      </c>
      <c r="B119" t="s">
        <v>165</v>
      </c>
      <c r="C119">
        <v>3</v>
      </c>
      <c r="D119">
        <v>50024027</v>
      </c>
      <c r="E119" t="s">
        <v>166</v>
      </c>
      <c r="F119" t="s">
        <v>61</v>
      </c>
      <c r="G119" s="20">
        <v>0.112389</v>
      </c>
      <c r="H119" s="20">
        <v>0.112389</v>
      </c>
      <c r="I119" s="24">
        <v>139</v>
      </c>
    </row>
    <row r="120" spans="1:9" x14ac:dyDescent="0.35">
      <c r="A120">
        <v>763</v>
      </c>
      <c r="B120" t="s">
        <v>167</v>
      </c>
      <c r="C120">
        <v>3</v>
      </c>
      <c r="D120">
        <v>49479100</v>
      </c>
      <c r="E120" t="s">
        <v>61</v>
      </c>
      <c r="F120" t="s">
        <v>166</v>
      </c>
      <c r="G120" s="20">
        <v>8.7657700000000005E-2</v>
      </c>
      <c r="H120" s="20">
        <v>0.20004669999999999</v>
      </c>
      <c r="I120" s="24"/>
    </row>
    <row r="121" spans="1:9" x14ac:dyDescent="0.35">
      <c r="A121">
        <v>3012</v>
      </c>
      <c r="B121" t="s">
        <v>168</v>
      </c>
      <c r="C121">
        <v>3</v>
      </c>
      <c r="D121">
        <v>50706421</v>
      </c>
      <c r="E121" t="s">
        <v>66</v>
      </c>
      <c r="F121" t="s">
        <v>169</v>
      </c>
      <c r="G121" s="20">
        <v>4.2895099999999999E-2</v>
      </c>
      <c r="H121" s="20">
        <v>0.24294180000000001</v>
      </c>
      <c r="I121" s="24"/>
    </row>
    <row r="122" spans="1:9" x14ac:dyDescent="0.35">
      <c r="A122">
        <v>3001</v>
      </c>
      <c r="B122" t="s">
        <v>170</v>
      </c>
      <c r="C122">
        <v>3</v>
      </c>
      <c r="D122">
        <v>50701250</v>
      </c>
      <c r="E122" t="s">
        <v>68</v>
      </c>
      <c r="F122" t="s">
        <v>61</v>
      </c>
      <c r="G122" s="20">
        <v>2.1398899999999998E-2</v>
      </c>
      <c r="H122" s="20">
        <v>0.26434069999999998</v>
      </c>
      <c r="I122" s="24"/>
    </row>
    <row r="123" spans="1:9" x14ac:dyDescent="0.35">
      <c r="A123">
        <v>1542</v>
      </c>
      <c r="B123" t="s">
        <v>171</v>
      </c>
      <c r="C123">
        <v>3</v>
      </c>
      <c r="D123">
        <v>49878078</v>
      </c>
      <c r="E123" t="s">
        <v>68</v>
      </c>
      <c r="F123" t="s">
        <v>61</v>
      </c>
      <c r="G123" s="20">
        <v>1.55703E-2</v>
      </c>
      <c r="H123" s="20">
        <v>0.27991100000000002</v>
      </c>
      <c r="I123" s="24"/>
    </row>
    <row r="124" spans="1:9" x14ac:dyDescent="0.35">
      <c r="A124">
        <v>1543</v>
      </c>
      <c r="B124" t="s">
        <v>172</v>
      </c>
      <c r="C124">
        <v>3</v>
      </c>
      <c r="D124">
        <v>49878113</v>
      </c>
      <c r="E124" t="s">
        <v>68</v>
      </c>
      <c r="F124" t="s">
        <v>61</v>
      </c>
      <c r="G124" s="20">
        <v>1.29324E-2</v>
      </c>
      <c r="H124" s="20">
        <v>0.29284339999999998</v>
      </c>
      <c r="I124" s="24"/>
    </row>
    <row r="125" spans="1:9" x14ac:dyDescent="0.35">
      <c r="A125">
        <v>1517</v>
      </c>
      <c r="B125" t="s">
        <v>173</v>
      </c>
      <c r="C125">
        <v>3</v>
      </c>
      <c r="D125">
        <v>49864924</v>
      </c>
      <c r="E125" t="s">
        <v>61</v>
      </c>
      <c r="F125" t="s">
        <v>166</v>
      </c>
      <c r="G125" s="20">
        <v>1.19457E-2</v>
      </c>
      <c r="H125" s="20">
        <v>0.30478909999999998</v>
      </c>
      <c r="I125" s="24"/>
    </row>
    <row r="126" spans="1:9" x14ac:dyDescent="0.35">
      <c r="A126">
        <v>3127</v>
      </c>
      <c r="B126" t="s">
        <v>174</v>
      </c>
      <c r="C126">
        <v>3</v>
      </c>
      <c r="D126">
        <v>50771624</v>
      </c>
      <c r="E126" t="s">
        <v>66</v>
      </c>
      <c r="F126" t="s">
        <v>62</v>
      </c>
      <c r="G126" s="20">
        <v>1.14269E-2</v>
      </c>
      <c r="H126" s="20">
        <v>0.316216</v>
      </c>
      <c r="I126" s="24"/>
    </row>
    <row r="127" spans="1:9" x14ac:dyDescent="0.35">
      <c r="A127">
        <v>1558</v>
      </c>
      <c r="B127" t="s">
        <v>175</v>
      </c>
      <c r="C127">
        <v>3</v>
      </c>
      <c r="D127">
        <v>49887635</v>
      </c>
      <c r="E127" t="s">
        <v>61</v>
      </c>
      <c r="F127" t="s">
        <v>176</v>
      </c>
      <c r="G127" s="20">
        <v>1.05807E-2</v>
      </c>
      <c r="H127" s="20">
        <v>0.3267967</v>
      </c>
      <c r="I127" s="24"/>
    </row>
    <row r="128" spans="1:9" x14ac:dyDescent="0.35">
      <c r="A128">
        <v>1531</v>
      </c>
      <c r="B128" t="s">
        <v>177</v>
      </c>
      <c r="C128">
        <v>3</v>
      </c>
      <c r="D128">
        <v>49869925</v>
      </c>
      <c r="E128" t="s">
        <v>66</v>
      </c>
      <c r="F128" t="s">
        <v>62</v>
      </c>
      <c r="G128" s="20">
        <v>9.9324099999999992E-3</v>
      </c>
      <c r="H128" s="20">
        <v>0.33672911</v>
      </c>
      <c r="I128" s="24"/>
    </row>
    <row r="129" spans="1:9" x14ac:dyDescent="0.35">
      <c r="A129">
        <v>1880</v>
      </c>
      <c r="B129" t="s">
        <v>178</v>
      </c>
      <c r="C129">
        <v>3</v>
      </c>
      <c r="D129">
        <v>50041313</v>
      </c>
      <c r="E129" t="s">
        <v>61</v>
      </c>
      <c r="F129" t="s">
        <v>68</v>
      </c>
      <c r="G129" s="20">
        <v>9.6299699999999998E-3</v>
      </c>
      <c r="H129" s="20">
        <v>0.34635907999999999</v>
      </c>
      <c r="I129" s="24"/>
    </row>
    <row r="130" spans="1:9" x14ac:dyDescent="0.35">
      <c r="A130">
        <v>1829</v>
      </c>
      <c r="B130" t="s">
        <v>179</v>
      </c>
      <c r="C130">
        <v>3</v>
      </c>
      <c r="D130">
        <v>50022049</v>
      </c>
      <c r="E130" t="s">
        <v>66</v>
      </c>
      <c r="F130" t="s">
        <v>62</v>
      </c>
      <c r="G130" s="20">
        <v>9.1839299999999999E-3</v>
      </c>
      <c r="H130" s="20">
        <v>0.35554300999999999</v>
      </c>
      <c r="I130" s="24"/>
    </row>
    <row r="131" spans="1:9" x14ac:dyDescent="0.35">
      <c r="A131">
        <v>1550</v>
      </c>
      <c r="B131" t="s">
        <v>180</v>
      </c>
      <c r="C131">
        <v>3</v>
      </c>
      <c r="D131">
        <v>49882349</v>
      </c>
      <c r="E131" t="s">
        <v>61</v>
      </c>
      <c r="F131" t="s">
        <v>68</v>
      </c>
      <c r="G131" s="20">
        <v>8.73554E-3</v>
      </c>
      <c r="H131" s="20">
        <v>0.36427854999999998</v>
      </c>
      <c r="I131" s="24"/>
    </row>
    <row r="132" spans="1:9" x14ac:dyDescent="0.35">
      <c r="A132">
        <v>1528</v>
      </c>
      <c r="B132" t="s">
        <v>181</v>
      </c>
      <c r="C132">
        <v>3</v>
      </c>
      <c r="D132">
        <v>49869158</v>
      </c>
      <c r="E132" t="s">
        <v>62</v>
      </c>
      <c r="F132" t="s">
        <v>61</v>
      </c>
      <c r="G132" s="20">
        <v>8.6887200000000005E-3</v>
      </c>
      <c r="H132" s="20">
        <v>0.37296727000000002</v>
      </c>
      <c r="I132" s="24"/>
    </row>
    <row r="133" spans="1:9" x14ac:dyDescent="0.35">
      <c r="A133">
        <v>1523</v>
      </c>
      <c r="B133" t="s">
        <v>182</v>
      </c>
      <c r="C133">
        <v>3</v>
      </c>
      <c r="D133">
        <v>49868455</v>
      </c>
      <c r="E133" t="s">
        <v>62</v>
      </c>
      <c r="F133" t="s">
        <v>66</v>
      </c>
      <c r="G133" s="20">
        <v>8.4232300000000003E-3</v>
      </c>
      <c r="H133" s="20">
        <v>0.38139050000000002</v>
      </c>
      <c r="I133" s="24"/>
    </row>
    <row r="134" spans="1:9" x14ac:dyDescent="0.35">
      <c r="A134">
        <v>1502</v>
      </c>
      <c r="B134" t="s">
        <v>183</v>
      </c>
      <c r="C134">
        <v>3</v>
      </c>
      <c r="D134">
        <v>49858142</v>
      </c>
      <c r="E134" t="s">
        <v>62</v>
      </c>
      <c r="F134" t="s">
        <v>66</v>
      </c>
      <c r="G134" s="20">
        <v>7.8244000000000005E-3</v>
      </c>
      <c r="H134" s="20">
        <v>0.38921489999999997</v>
      </c>
      <c r="I134" s="24"/>
    </row>
    <row r="135" spans="1:9" x14ac:dyDescent="0.35">
      <c r="A135">
        <v>2140</v>
      </c>
      <c r="B135" t="s">
        <v>184</v>
      </c>
      <c r="C135">
        <v>3</v>
      </c>
      <c r="D135">
        <v>50160109</v>
      </c>
      <c r="E135" t="s">
        <v>66</v>
      </c>
      <c r="F135" t="s">
        <v>62</v>
      </c>
      <c r="G135" s="20">
        <v>7.5658599999999998E-3</v>
      </c>
      <c r="H135" s="20">
        <v>0.39678076000000001</v>
      </c>
      <c r="I135" s="24"/>
    </row>
    <row r="136" spans="1:9" x14ac:dyDescent="0.35">
      <c r="A136">
        <v>1484</v>
      </c>
      <c r="B136" t="s">
        <v>185</v>
      </c>
      <c r="C136">
        <v>3</v>
      </c>
      <c r="D136">
        <v>49843723</v>
      </c>
      <c r="E136" t="s">
        <v>68</v>
      </c>
      <c r="F136" t="s">
        <v>61</v>
      </c>
      <c r="G136" s="20">
        <v>7.4833699999999996E-3</v>
      </c>
      <c r="H136" s="20">
        <v>0.40426413</v>
      </c>
      <c r="I136" s="24"/>
    </row>
    <row r="137" spans="1:9" x14ac:dyDescent="0.35">
      <c r="A137">
        <v>1437</v>
      </c>
      <c r="B137" t="s">
        <v>186</v>
      </c>
      <c r="C137">
        <v>3</v>
      </c>
      <c r="D137">
        <v>49821145</v>
      </c>
      <c r="E137" t="s">
        <v>166</v>
      </c>
      <c r="F137" t="s">
        <v>61</v>
      </c>
      <c r="G137" s="20">
        <v>7.4072299999999999E-3</v>
      </c>
      <c r="H137" s="20">
        <v>0.41167135999999999</v>
      </c>
      <c r="I137" s="24"/>
    </row>
    <row r="138" spans="1:9" x14ac:dyDescent="0.35">
      <c r="A138">
        <v>2128</v>
      </c>
      <c r="B138" t="s">
        <v>187</v>
      </c>
      <c r="C138">
        <v>3</v>
      </c>
      <c r="D138">
        <v>50154989</v>
      </c>
      <c r="E138" t="s">
        <v>66</v>
      </c>
      <c r="F138" t="s">
        <v>62</v>
      </c>
      <c r="G138" s="20">
        <v>7.0839099999999997E-3</v>
      </c>
      <c r="H138" s="20">
        <v>0.41875527000000001</v>
      </c>
      <c r="I138" s="24"/>
    </row>
    <row r="139" spans="1:9" x14ac:dyDescent="0.35">
      <c r="A139">
        <v>1520</v>
      </c>
      <c r="B139" t="s">
        <v>188</v>
      </c>
      <c r="C139">
        <v>3</v>
      </c>
      <c r="D139">
        <v>49866392</v>
      </c>
      <c r="E139" t="s">
        <v>61</v>
      </c>
      <c r="F139" t="s">
        <v>68</v>
      </c>
      <c r="G139" s="20">
        <v>6.7936699999999999E-3</v>
      </c>
      <c r="H139" s="20">
        <v>0.42554893999999999</v>
      </c>
      <c r="I139" s="24"/>
    </row>
    <row r="140" spans="1:9" x14ac:dyDescent="0.35">
      <c r="A140">
        <v>2112</v>
      </c>
      <c r="B140" t="s">
        <v>189</v>
      </c>
      <c r="C140">
        <v>3</v>
      </c>
      <c r="D140">
        <v>50139142</v>
      </c>
      <c r="E140" t="s">
        <v>62</v>
      </c>
      <c r="F140" t="s">
        <v>66</v>
      </c>
      <c r="G140" s="20">
        <v>6.6842899999999998E-3</v>
      </c>
      <c r="H140" s="20">
        <v>0.43223323000000002</v>
      </c>
      <c r="I140" s="24"/>
    </row>
    <row r="141" spans="1:9" x14ac:dyDescent="0.35">
      <c r="A141">
        <v>2119</v>
      </c>
      <c r="B141" t="s">
        <v>190</v>
      </c>
      <c r="C141">
        <v>3</v>
      </c>
      <c r="D141">
        <v>50146094</v>
      </c>
      <c r="E141" t="s">
        <v>68</v>
      </c>
      <c r="F141" t="s">
        <v>62</v>
      </c>
      <c r="G141" s="20">
        <v>6.6078700000000001E-3</v>
      </c>
      <c r="H141" s="20">
        <v>0.43884109999999998</v>
      </c>
      <c r="I141" s="24"/>
    </row>
    <row r="142" spans="1:9" x14ac:dyDescent="0.35">
      <c r="A142">
        <v>2111</v>
      </c>
      <c r="B142" t="s">
        <v>191</v>
      </c>
      <c r="C142">
        <v>3</v>
      </c>
      <c r="D142">
        <v>50138580</v>
      </c>
      <c r="E142" t="s">
        <v>192</v>
      </c>
      <c r="F142" t="s">
        <v>61</v>
      </c>
      <c r="G142" s="20">
        <v>6.4376399999999997E-3</v>
      </c>
      <c r="H142" s="20">
        <v>0.44527874000000001</v>
      </c>
      <c r="I142" s="24"/>
    </row>
    <row r="143" spans="1:9" x14ac:dyDescent="0.35">
      <c r="A143">
        <v>1834</v>
      </c>
      <c r="B143" t="s">
        <v>193</v>
      </c>
      <c r="C143">
        <v>3</v>
      </c>
      <c r="D143">
        <v>50022074</v>
      </c>
      <c r="E143" t="s">
        <v>66</v>
      </c>
      <c r="F143" t="s">
        <v>62</v>
      </c>
      <c r="G143" s="20">
        <v>6.38866E-3</v>
      </c>
      <c r="H143" s="20">
        <v>0.4516674</v>
      </c>
      <c r="I143" s="24"/>
    </row>
    <row r="144" spans="1:9" x14ac:dyDescent="0.35">
      <c r="A144">
        <v>1526</v>
      </c>
      <c r="B144" t="s">
        <v>194</v>
      </c>
      <c r="C144">
        <v>3</v>
      </c>
      <c r="D144">
        <v>49868842</v>
      </c>
      <c r="E144" t="s">
        <v>61</v>
      </c>
      <c r="F144" t="s">
        <v>68</v>
      </c>
      <c r="G144" s="20">
        <v>6.2662100000000004E-3</v>
      </c>
      <c r="H144" s="20">
        <v>0.45793360999999999</v>
      </c>
      <c r="I144" s="24"/>
    </row>
    <row r="145" spans="1:9" x14ac:dyDescent="0.35">
      <c r="A145">
        <v>1481</v>
      </c>
      <c r="B145" t="s">
        <v>195</v>
      </c>
      <c r="C145">
        <v>3</v>
      </c>
      <c r="D145">
        <v>49842625</v>
      </c>
      <c r="E145" t="s">
        <v>62</v>
      </c>
      <c r="F145" t="s">
        <v>66</v>
      </c>
      <c r="G145" s="20">
        <v>6.1975700000000003E-3</v>
      </c>
      <c r="H145" s="20">
        <v>0.46413117999999998</v>
      </c>
      <c r="I145" s="24"/>
    </row>
    <row r="146" spans="1:9" x14ac:dyDescent="0.35">
      <c r="A146">
        <v>1559</v>
      </c>
      <c r="B146" t="s">
        <v>196</v>
      </c>
      <c r="C146">
        <v>3</v>
      </c>
      <c r="D146">
        <v>49889133</v>
      </c>
      <c r="E146" t="s">
        <v>64</v>
      </c>
      <c r="F146" t="s">
        <v>61</v>
      </c>
      <c r="G146" s="20">
        <v>5.9434300000000004E-3</v>
      </c>
      <c r="H146" s="20">
        <v>0.47007461</v>
      </c>
      <c r="I146" s="24"/>
    </row>
    <row r="147" spans="1:9" x14ac:dyDescent="0.35">
      <c r="A147">
        <v>2018</v>
      </c>
      <c r="B147" t="s">
        <v>197</v>
      </c>
      <c r="C147">
        <v>3</v>
      </c>
      <c r="D147">
        <v>50100325</v>
      </c>
      <c r="E147" t="s">
        <v>64</v>
      </c>
      <c r="F147" t="s">
        <v>61</v>
      </c>
      <c r="G147" s="20">
        <v>5.8453400000000001E-3</v>
      </c>
      <c r="H147" s="20">
        <v>0.47591994999999998</v>
      </c>
      <c r="I147" s="24"/>
    </row>
    <row r="148" spans="1:9" x14ac:dyDescent="0.35">
      <c r="A148">
        <v>1494</v>
      </c>
      <c r="B148" t="s">
        <v>198</v>
      </c>
      <c r="C148">
        <v>3</v>
      </c>
      <c r="D148">
        <v>49853073</v>
      </c>
      <c r="E148" t="s">
        <v>66</v>
      </c>
      <c r="F148" t="s">
        <v>62</v>
      </c>
      <c r="G148" s="20">
        <v>5.7335800000000003E-3</v>
      </c>
      <c r="H148" s="20">
        <v>0.48165353</v>
      </c>
      <c r="I148" s="24"/>
    </row>
    <row r="149" spans="1:9" x14ac:dyDescent="0.35">
      <c r="A149">
        <v>2034</v>
      </c>
      <c r="B149" t="s">
        <v>199</v>
      </c>
      <c r="C149">
        <v>3</v>
      </c>
      <c r="D149">
        <v>50107512</v>
      </c>
      <c r="E149" t="s">
        <v>66</v>
      </c>
      <c r="F149" t="s">
        <v>62</v>
      </c>
      <c r="G149" s="20">
        <v>5.6678700000000002E-3</v>
      </c>
      <c r="H149" s="20">
        <v>0.48732140000000002</v>
      </c>
      <c r="I149" s="24"/>
    </row>
    <row r="150" spans="1:9" x14ac:dyDescent="0.35">
      <c r="A150">
        <v>1976</v>
      </c>
      <c r="B150" t="s">
        <v>200</v>
      </c>
      <c r="C150">
        <v>3</v>
      </c>
      <c r="D150">
        <v>50078541</v>
      </c>
      <c r="E150" t="s">
        <v>61</v>
      </c>
      <c r="F150" t="s">
        <v>68</v>
      </c>
      <c r="G150" s="20">
        <v>5.5750599999999997E-3</v>
      </c>
      <c r="H150" s="20">
        <v>0.49289645999999998</v>
      </c>
      <c r="I150" s="24"/>
    </row>
    <row r="151" spans="1:9" x14ac:dyDescent="0.35">
      <c r="A151">
        <v>1974</v>
      </c>
      <c r="B151" t="s">
        <v>201</v>
      </c>
      <c r="C151">
        <v>3</v>
      </c>
      <c r="D151">
        <v>50077804</v>
      </c>
      <c r="E151" t="s">
        <v>66</v>
      </c>
      <c r="F151" t="s">
        <v>62</v>
      </c>
      <c r="G151" s="20">
        <v>5.53909E-3</v>
      </c>
      <c r="H151" s="20">
        <v>0.49843555</v>
      </c>
      <c r="I151" s="24"/>
    </row>
    <row r="152" spans="1:9" x14ac:dyDescent="0.35">
      <c r="A152">
        <v>1963</v>
      </c>
      <c r="B152" t="s">
        <v>202</v>
      </c>
      <c r="C152">
        <v>3</v>
      </c>
      <c r="D152">
        <v>50073046</v>
      </c>
      <c r="E152" t="s">
        <v>61</v>
      </c>
      <c r="F152" t="s">
        <v>68</v>
      </c>
      <c r="G152" s="20">
        <v>5.5294899999999998E-3</v>
      </c>
      <c r="H152" s="20">
        <v>0.50396503999999998</v>
      </c>
      <c r="I152" s="24"/>
    </row>
    <row r="153" spans="1:9" x14ac:dyDescent="0.35">
      <c r="A153">
        <v>1700</v>
      </c>
      <c r="B153" t="s">
        <v>203</v>
      </c>
      <c r="C153">
        <v>3</v>
      </c>
      <c r="D153">
        <v>49972415</v>
      </c>
      <c r="E153" t="s">
        <v>204</v>
      </c>
      <c r="F153" t="s">
        <v>62</v>
      </c>
      <c r="G153" s="20">
        <v>5.3912999999999999E-3</v>
      </c>
      <c r="H153" s="20">
        <v>0.50935633999999996</v>
      </c>
      <c r="I153" s="24"/>
    </row>
    <row r="154" spans="1:9" x14ac:dyDescent="0.35">
      <c r="A154">
        <v>2012</v>
      </c>
      <c r="B154" t="s">
        <v>205</v>
      </c>
      <c r="C154">
        <v>3</v>
      </c>
      <c r="D154">
        <v>50097319</v>
      </c>
      <c r="E154" t="s">
        <v>61</v>
      </c>
      <c r="F154" t="s">
        <v>62</v>
      </c>
      <c r="G154" s="20">
        <v>5.3391000000000003E-3</v>
      </c>
      <c r="H154" s="20">
        <v>0.51469544</v>
      </c>
      <c r="I154" s="24"/>
    </row>
    <row r="155" spans="1:9" x14ac:dyDescent="0.35">
      <c r="A155">
        <v>1516</v>
      </c>
      <c r="B155" t="s">
        <v>206</v>
      </c>
      <c r="C155">
        <v>3</v>
      </c>
      <c r="D155">
        <v>49863927</v>
      </c>
      <c r="E155" t="s">
        <v>166</v>
      </c>
      <c r="F155" t="s">
        <v>61</v>
      </c>
      <c r="G155" s="20">
        <v>5.33068E-3</v>
      </c>
      <c r="H155" s="20">
        <v>0.52002612000000004</v>
      </c>
      <c r="I155" s="24"/>
    </row>
    <row r="156" spans="1:9" x14ac:dyDescent="0.35">
      <c r="A156">
        <v>1519</v>
      </c>
      <c r="B156" t="s">
        <v>207</v>
      </c>
      <c r="C156">
        <v>3</v>
      </c>
      <c r="D156">
        <v>49866036</v>
      </c>
      <c r="E156" t="s">
        <v>66</v>
      </c>
      <c r="F156" t="s">
        <v>208</v>
      </c>
      <c r="G156" s="20">
        <v>5.3259400000000004E-3</v>
      </c>
      <c r="H156" s="20">
        <v>0.52535206000000001</v>
      </c>
      <c r="I156" s="24"/>
    </row>
    <row r="157" spans="1:9" x14ac:dyDescent="0.35">
      <c r="A157">
        <v>1953</v>
      </c>
      <c r="B157" t="s">
        <v>209</v>
      </c>
      <c r="C157">
        <v>3</v>
      </c>
      <c r="D157">
        <v>50070763</v>
      </c>
      <c r="E157" t="s">
        <v>62</v>
      </c>
      <c r="F157" t="s">
        <v>61</v>
      </c>
      <c r="G157" s="20">
        <v>5.3037600000000002E-3</v>
      </c>
      <c r="H157" s="20">
        <v>0.53065582</v>
      </c>
      <c r="I157" s="24"/>
    </row>
    <row r="158" spans="1:9" x14ac:dyDescent="0.35">
      <c r="A158">
        <v>2007</v>
      </c>
      <c r="B158" t="s">
        <v>210</v>
      </c>
      <c r="C158">
        <v>3</v>
      </c>
      <c r="D158">
        <v>50092226</v>
      </c>
      <c r="E158" t="s">
        <v>66</v>
      </c>
      <c r="F158" t="s">
        <v>62</v>
      </c>
      <c r="G158" s="20">
        <v>5.2926700000000002E-3</v>
      </c>
      <c r="H158" s="20">
        <v>0.53594849</v>
      </c>
      <c r="I158" s="24"/>
    </row>
    <row r="159" spans="1:9" x14ac:dyDescent="0.35">
      <c r="A159">
        <v>1979</v>
      </c>
      <c r="B159" t="s">
        <v>211</v>
      </c>
      <c r="C159">
        <v>3</v>
      </c>
      <c r="D159">
        <v>50080439</v>
      </c>
      <c r="E159" t="s">
        <v>62</v>
      </c>
      <c r="F159" t="s">
        <v>66</v>
      </c>
      <c r="G159" s="20">
        <v>5.2292099999999998E-3</v>
      </c>
      <c r="H159" s="20">
        <v>0.54117769999999998</v>
      </c>
      <c r="I159" s="24"/>
    </row>
    <row r="160" spans="1:9" x14ac:dyDescent="0.35">
      <c r="A160">
        <v>1835</v>
      </c>
      <c r="B160" t="s">
        <v>212</v>
      </c>
      <c r="C160">
        <v>3</v>
      </c>
      <c r="D160">
        <v>50022079</v>
      </c>
      <c r="E160" t="s">
        <v>66</v>
      </c>
      <c r="F160" t="s">
        <v>62</v>
      </c>
      <c r="G160" s="20">
        <v>5.1967899999999997E-3</v>
      </c>
      <c r="H160" s="20">
        <v>0.54637449000000005</v>
      </c>
      <c r="I160" s="24"/>
    </row>
    <row r="161" spans="1:9" x14ac:dyDescent="0.35">
      <c r="A161">
        <v>1754</v>
      </c>
      <c r="B161" t="s">
        <v>213</v>
      </c>
      <c r="C161">
        <v>3</v>
      </c>
      <c r="D161">
        <v>49993319</v>
      </c>
      <c r="E161" t="s">
        <v>62</v>
      </c>
      <c r="F161" t="s">
        <v>66</v>
      </c>
      <c r="G161" s="20">
        <v>5.1394199999999996E-3</v>
      </c>
      <c r="H161" s="20">
        <v>0.55151391000000005</v>
      </c>
      <c r="I161" s="24"/>
    </row>
    <row r="162" spans="1:9" x14ac:dyDescent="0.35">
      <c r="A162">
        <v>1961</v>
      </c>
      <c r="B162" t="s">
        <v>214</v>
      </c>
      <c r="C162">
        <v>3</v>
      </c>
      <c r="D162">
        <v>50072428</v>
      </c>
      <c r="E162" t="s">
        <v>61</v>
      </c>
      <c r="F162" t="s">
        <v>215</v>
      </c>
      <c r="G162" s="20">
        <v>5.1358699999999998E-3</v>
      </c>
      <c r="H162" s="20">
        <v>0.55664977999999998</v>
      </c>
      <c r="I162" s="24"/>
    </row>
    <row r="163" spans="1:9" x14ac:dyDescent="0.35">
      <c r="A163">
        <v>1874</v>
      </c>
      <c r="B163" t="s">
        <v>216</v>
      </c>
      <c r="C163">
        <v>3</v>
      </c>
      <c r="D163">
        <v>50038664</v>
      </c>
      <c r="E163" t="s">
        <v>66</v>
      </c>
      <c r="F163" t="s">
        <v>62</v>
      </c>
      <c r="G163" s="20">
        <v>5.1169400000000004E-3</v>
      </c>
      <c r="H163" s="20">
        <v>0.56176672000000005</v>
      </c>
      <c r="I163" s="24"/>
    </row>
    <row r="164" spans="1:9" x14ac:dyDescent="0.35">
      <c r="A164">
        <v>1914</v>
      </c>
      <c r="B164" t="s">
        <v>217</v>
      </c>
      <c r="C164">
        <v>3</v>
      </c>
      <c r="D164">
        <v>50053937</v>
      </c>
      <c r="E164" t="s">
        <v>208</v>
      </c>
      <c r="F164" t="s">
        <v>66</v>
      </c>
      <c r="G164" s="20">
        <v>5.0745599999999997E-3</v>
      </c>
      <c r="H164" s="20">
        <v>0.56684128</v>
      </c>
      <c r="I164" s="24"/>
    </row>
    <row r="165" spans="1:9" x14ac:dyDescent="0.35">
      <c r="A165">
        <v>1878</v>
      </c>
      <c r="B165" t="s">
        <v>218</v>
      </c>
      <c r="C165">
        <v>3</v>
      </c>
      <c r="D165">
        <v>50040194</v>
      </c>
      <c r="E165" t="s">
        <v>68</v>
      </c>
      <c r="F165" t="s">
        <v>62</v>
      </c>
      <c r="G165" s="20">
        <v>5.0444000000000001E-3</v>
      </c>
      <c r="H165" s="20">
        <v>0.57188567999999995</v>
      </c>
      <c r="I165" s="24"/>
    </row>
    <row r="166" spans="1:9" x14ac:dyDescent="0.35">
      <c r="A166">
        <v>1530</v>
      </c>
      <c r="B166" t="s">
        <v>219</v>
      </c>
      <c r="C166">
        <v>3</v>
      </c>
      <c r="D166">
        <v>49869631</v>
      </c>
      <c r="E166" t="s">
        <v>66</v>
      </c>
      <c r="F166" t="s">
        <v>62</v>
      </c>
      <c r="G166" s="20">
        <v>5.0363500000000002E-3</v>
      </c>
      <c r="H166" s="20">
        <v>0.57692202999999997</v>
      </c>
      <c r="I166" s="24"/>
    </row>
    <row r="167" spans="1:9" x14ac:dyDescent="0.35">
      <c r="A167">
        <v>1907</v>
      </c>
      <c r="B167" t="s">
        <v>220</v>
      </c>
      <c r="C167">
        <v>3</v>
      </c>
      <c r="D167">
        <v>50052729</v>
      </c>
      <c r="E167" t="s">
        <v>61</v>
      </c>
      <c r="F167" t="s">
        <v>66</v>
      </c>
      <c r="G167" s="20">
        <v>5.0292399999999999E-3</v>
      </c>
      <c r="H167" s="20">
        <v>0.58195127000000002</v>
      </c>
      <c r="I167" s="24"/>
    </row>
    <row r="168" spans="1:9" x14ac:dyDescent="0.35">
      <c r="A168">
        <v>1838</v>
      </c>
      <c r="B168" t="s">
        <v>221</v>
      </c>
      <c r="C168">
        <v>3</v>
      </c>
      <c r="D168">
        <v>50022089</v>
      </c>
      <c r="E168" t="s">
        <v>66</v>
      </c>
      <c r="F168" t="s">
        <v>62</v>
      </c>
      <c r="G168" s="20">
        <v>5.0198899999999999E-3</v>
      </c>
      <c r="H168" s="20">
        <v>0.58697116000000005</v>
      </c>
      <c r="I168" s="24"/>
    </row>
    <row r="169" spans="1:9" x14ac:dyDescent="0.35">
      <c r="A169">
        <v>1461</v>
      </c>
      <c r="B169" t="s">
        <v>222</v>
      </c>
      <c r="C169">
        <v>3</v>
      </c>
      <c r="D169">
        <v>49832261</v>
      </c>
      <c r="E169" t="s">
        <v>62</v>
      </c>
      <c r="F169" t="s">
        <v>66</v>
      </c>
      <c r="G169" s="20">
        <v>4.9435399999999997E-3</v>
      </c>
      <c r="H169" s="20">
        <v>0.59191470000000002</v>
      </c>
      <c r="I169" s="24"/>
    </row>
    <row r="170" spans="1:9" x14ac:dyDescent="0.35">
      <c r="A170">
        <v>1491</v>
      </c>
      <c r="B170" t="s">
        <v>223</v>
      </c>
      <c r="C170">
        <v>3</v>
      </c>
      <c r="D170">
        <v>49851375</v>
      </c>
      <c r="E170" t="s">
        <v>61</v>
      </c>
      <c r="F170" t="s">
        <v>224</v>
      </c>
      <c r="G170" s="20">
        <v>4.9374700000000002E-3</v>
      </c>
      <c r="H170" s="20">
        <v>0.59685217000000002</v>
      </c>
      <c r="I170" s="24"/>
    </row>
    <row r="171" spans="1:9" x14ac:dyDescent="0.35">
      <c r="A171">
        <v>1482</v>
      </c>
      <c r="B171" t="s">
        <v>225</v>
      </c>
      <c r="C171">
        <v>3</v>
      </c>
      <c r="D171">
        <v>49842881</v>
      </c>
      <c r="E171" t="s">
        <v>68</v>
      </c>
      <c r="F171" t="s">
        <v>226</v>
      </c>
      <c r="G171" s="20">
        <v>4.9305399999999997E-3</v>
      </c>
      <c r="H171" s="20">
        <v>0.60178271000000005</v>
      </c>
      <c r="I171" s="24"/>
    </row>
    <row r="172" spans="1:9" x14ac:dyDescent="0.35">
      <c r="A172">
        <v>1925</v>
      </c>
      <c r="B172" t="s">
        <v>227</v>
      </c>
      <c r="C172">
        <v>3</v>
      </c>
      <c r="D172">
        <v>50059866</v>
      </c>
      <c r="E172" t="s">
        <v>68</v>
      </c>
      <c r="F172" t="s">
        <v>61</v>
      </c>
      <c r="G172" s="20">
        <v>4.8604299999999998E-3</v>
      </c>
      <c r="H172" s="20">
        <v>0.60664313999999997</v>
      </c>
      <c r="I172" s="24"/>
    </row>
    <row r="173" spans="1:9" x14ac:dyDescent="0.35">
      <c r="A173">
        <v>1898</v>
      </c>
      <c r="B173" t="s">
        <v>228</v>
      </c>
      <c r="C173">
        <v>3</v>
      </c>
      <c r="D173">
        <v>50046064</v>
      </c>
      <c r="E173" t="s">
        <v>66</v>
      </c>
      <c r="F173" t="s">
        <v>62</v>
      </c>
      <c r="G173" s="20">
        <v>4.8405699999999998E-3</v>
      </c>
      <c r="H173" s="20">
        <v>0.61148371000000001</v>
      </c>
      <c r="I173" s="24"/>
    </row>
    <row r="174" spans="1:9" x14ac:dyDescent="0.35">
      <c r="A174">
        <v>1924</v>
      </c>
      <c r="B174" t="s">
        <v>229</v>
      </c>
      <c r="C174">
        <v>3</v>
      </c>
      <c r="D174">
        <v>50059758</v>
      </c>
      <c r="E174" t="s">
        <v>68</v>
      </c>
      <c r="F174" t="s">
        <v>61</v>
      </c>
      <c r="G174" s="20">
        <v>4.8248700000000002E-3</v>
      </c>
      <c r="H174" s="20">
        <v>0.61630857999999999</v>
      </c>
      <c r="I174" s="24"/>
    </row>
    <row r="175" spans="1:9" x14ac:dyDescent="0.35">
      <c r="A175">
        <v>1921</v>
      </c>
      <c r="B175" t="s">
        <v>230</v>
      </c>
      <c r="C175">
        <v>3</v>
      </c>
      <c r="D175">
        <v>50059339</v>
      </c>
      <c r="E175" t="s">
        <v>68</v>
      </c>
      <c r="F175" t="s">
        <v>61</v>
      </c>
      <c r="G175" s="20">
        <v>4.8248700000000002E-3</v>
      </c>
      <c r="H175" s="20">
        <v>0.62113344999999998</v>
      </c>
      <c r="I175" s="24"/>
    </row>
    <row r="176" spans="1:9" x14ac:dyDescent="0.35">
      <c r="A176">
        <v>1761</v>
      </c>
      <c r="B176" t="s">
        <v>231</v>
      </c>
      <c r="C176">
        <v>3</v>
      </c>
      <c r="D176">
        <v>49996012</v>
      </c>
      <c r="E176" t="s">
        <v>61</v>
      </c>
      <c r="F176" t="s">
        <v>62</v>
      </c>
      <c r="G176" s="20">
        <v>4.8114400000000002E-3</v>
      </c>
      <c r="H176" s="20">
        <v>0.62594488999999998</v>
      </c>
      <c r="I176" s="24"/>
    </row>
    <row r="177" spans="1:9" x14ac:dyDescent="0.35">
      <c r="A177">
        <v>1869</v>
      </c>
      <c r="B177" t="s">
        <v>232</v>
      </c>
      <c r="C177">
        <v>3</v>
      </c>
      <c r="D177">
        <v>50035542</v>
      </c>
      <c r="E177" t="s">
        <v>61</v>
      </c>
      <c r="F177" t="s">
        <v>68</v>
      </c>
      <c r="G177" s="20">
        <v>4.8103699999999996E-3</v>
      </c>
      <c r="H177" s="20">
        <v>0.63075526000000004</v>
      </c>
      <c r="I177" s="24"/>
    </row>
    <row r="178" spans="1:9" x14ac:dyDescent="0.35">
      <c r="A178">
        <v>1904</v>
      </c>
      <c r="B178" t="s">
        <v>233</v>
      </c>
      <c r="C178">
        <v>3</v>
      </c>
      <c r="D178">
        <v>50049299</v>
      </c>
      <c r="E178" t="s">
        <v>68</v>
      </c>
      <c r="F178" t="s">
        <v>66</v>
      </c>
      <c r="G178" s="20">
        <v>4.8007299999999996E-3</v>
      </c>
      <c r="H178" s="20">
        <v>0.63555598999999996</v>
      </c>
      <c r="I178" s="24"/>
    </row>
    <row r="179" spans="1:9" x14ac:dyDescent="0.35">
      <c r="A179">
        <v>1855</v>
      </c>
      <c r="B179" t="s">
        <v>234</v>
      </c>
      <c r="C179">
        <v>3</v>
      </c>
      <c r="D179">
        <v>50027774</v>
      </c>
      <c r="E179" t="s">
        <v>61</v>
      </c>
      <c r="F179" t="s">
        <v>68</v>
      </c>
      <c r="G179" s="20">
        <v>4.7952100000000003E-3</v>
      </c>
      <c r="H179" s="20">
        <v>0.64035120000000001</v>
      </c>
      <c r="I179" s="24"/>
    </row>
    <row r="180" spans="1:9" x14ac:dyDescent="0.35">
      <c r="A180">
        <v>1832</v>
      </c>
      <c r="B180" t="s">
        <v>235</v>
      </c>
      <c r="C180">
        <v>3</v>
      </c>
      <c r="D180">
        <v>50022064</v>
      </c>
      <c r="E180" t="s">
        <v>66</v>
      </c>
      <c r="F180" t="s">
        <v>62</v>
      </c>
      <c r="G180" s="20">
        <v>4.7844100000000002E-3</v>
      </c>
      <c r="H180" s="20">
        <v>0.64513560999999997</v>
      </c>
      <c r="I180" s="24"/>
    </row>
    <row r="181" spans="1:9" x14ac:dyDescent="0.35">
      <c r="A181">
        <v>1870</v>
      </c>
      <c r="B181" t="s">
        <v>236</v>
      </c>
      <c r="C181">
        <v>3</v>
      </c>
      <c r="D181">
        <v>50037123</v>
      </c>
      <c r="E181" t="s">
        <v>61</v>
      </c>
      <c r="F181" t="s">
        <v>66</v>
      </c>
      <c r="G181" s="20">
        <v>4.7789E-3</v>
      </c>
      <c r="H181" s="20">
        <v>0.64991451</v>
      </c>
      <c r="I181" s="24"/>
    </row>
    <row r="182" spans="1:9" x14ac:dyDescent="0.35">
      <c r="A182">
        <v>1873</v>
      </c>
      <c r="B182" t="s">
        <v>237</v>
      </c>
      <c r="C182">
        <v>3</v>
      </c>
      <c r="D182">
        <v>50037940</v>
      </c>
      <c r="E182" t="s">
        <v>62</v>
      </c>
      <c r="F182" t="s">
        <v>66</v>
      </c>
      <c r="G182" s="20">
        <v>4.7718400000000003E-3</v>
      </c>
      <c r="H182" s="20">
        <v>0.65468634999999997</v>
      </c>
      <c r="I182" s="24"/>
    </row>
    <row r="183" spans="1:9" x14ac:dyDescent="0.35">
      <c r="A183">
        <v>1897</v>
      </c>
      <c r="B183" t="s">
        <v>238</v>
      </c>
      <c r="C183">
        <v>3</v>
      </c>
      <c r="D183">
        <v>50046046</v>
      </c>
      <c r="E183" t="s">
        <v>66</v>
      </c>
      <c r="F183" t="s">
        <v>68</v>
      </c>
      <c r="G183" s="20">
        <v>4.76926E-3</v>
      </c>
      <c r="H183" s="20">
        <v>0.65945560999999997</v>
      </c>
      <c r="I183" s="24"/>
    </row>
    <row r="184" spans="1:9" x14ac:dyDescent="0.35">
      <c r="A184">
        <v>1902</v>
      </c>
      <c r="B184" t="s">
        <v>239</v>
      </c>
      <c r="C184">
        <v>3</v>
      </c>
      <c r="D184">
        <v>50047404</v>
      </c>
      <c r="E184" t="s">
        <v>61</v>
      </c>
      <c r="F184" t="s">
        <v>68</v>
      </c>
      <c r="G184" s="20">
        <v>4.7481700000000003E-3</v>
      </c>
      <c r="H184" s="20">
        <v>0.66420378000000002</v>
      </c>
      <c r="I184" s="24"/>
    </row>
    <row r="185" spans="1:9" x14ac:dyDescent="0.35">
      <c r="A185">
        <v>1819</v>
      </c>
      <c r="B185" t="s">
        <v>240</v>
      </c>
      <c r="C185">
        <v>3</v>
      </c>
      <c r="D185">
        <v>50018585</v>
      </c>
      <c r="E185" t="s">
        <v>68</v>
      </c>
      <c r="F185" t="s">
        <v>66</v>
      </c>
      <c r="G185" s="20">
        <v>4.7460100000000002E-3</v>
      </c>
      <c r="H185" s="20">
        <v>0.66894978999999999</v>
      </c>
      <c r="I185" s="24"/>
    </row>
    <row r="186" spans="1:9" x14ac:dyDescent="0.35">
      <c r="A186">
        <v>1785</v>
      </c>
      <c r="B186" t="s">
        <v>241</v>
      </c>
      <c r="C186">
        <v>3</v>
      </c>
      <c r="D186">
        <v>50003246</v>
      </c>
      <c r="E186" t="s">
        <v>61</v>
      </c>
      <c r="F186" t="s">
        <v>68</v>
      </c>
      <c r="G186" s="20">
        <v>4.7438100000000002E-3</v>
      </c>
      <c r="H186" s="20">
        <v>0.6736936</v>
      </c>
      <c r="I186" s="24"/>
    </row>
    <row r="187" spans="1:9" x14ac:dyDescent="0.35">
      <c r="A187">
        <v>1782</v>
      </c>
      <c r="B187" t="s">
        <v>242</v>
      </c>
      <c r="C187">
        <v>3</v>
      </c>
      <c r="D187">
        <v>50002245</v>
      </c>
      <c r="E187" t="s">
        <v>68</v>
      </c>
      <c r="F187" t="s">
        <v>61</v>
      </c>
      <c r="G187" s="20">
        <v>4.7438100000000002E-3</v>
      </c>
      <c r="H187" s="20">
        <v>0.67843741000000002</v>
      </c>
      <c r="I187" s="24"/>
    </row>
    <row r="188" spans="1:9" x14ac:dyDescent="0.35">
      <c r="A188">
        <v>1701</v>
      </c>
      <c r="B188" t="s">
        <v>243</v>
      </c>
      <c r="C188">
        <v>3</v>
      </c>
      <c r="D188">
        <v>49975334</v>
      </c>
      <c r="E188" t="s">
        <v>62</v>
      </c>
      <c r="F188" t="s">
        <v>66</v>
      </c>
      <c r="G188" s="20">
        <v>4.73552E-3</v>
      </c>
      <c r="H188" s="20">
        <v>0.68317293000000001</v>
      </c>
      <c r="I188" s="24"/>
    </row>
    <row r="189" spans="1:9" x14ac:dyDescent="0.35">
      <c r="A189">
        <v>1849</v>
      </c>
      <c r="B189" t="s">
        <v>244</v>
      </c>
      <c r="C189">
        <v>3</v>
      </c>
      <c r="D189">
        <v>50025028</v>
      </c>
      <c r="E189" t="s">
        <v>62</v>
      </c>
      <c r="F189" t="s">
        <v>66</v>
      </c>
      <c r="G189" s="20">
        <v>4.7190799999999996E-3</v>
      </c>
      <c r="H189" s="20">
        <v>0.68789201</v>
      </c>
      <c r="I189" s="24"/>
    </row>
    <row r="190" spans="1:9" x14ac:dyDescent="0.35">
      <c r="A190">
        <v>1864</v>
      </c>
      <c r="B190" t="s">
        <v>245</v>
      </c>
      <c r="C190">
        <v>3</v>
      </c>
      <c r="D190">
        <v>50032699</v>
      </c>
      <c r="E190" t="s">
        <v>246</v>
      </c>
      <c r="F190" t="s">
        <v>68</v>
      </c>
      <c r="G190" s="20">
        <v>4.7126099999999999E-3</v>
      </c>
      <c r="H190" s="20">
        <v>0.69260462</v>
      </c>
      <c r="I190" s="24"/>
    </row>
    <row r="191" spans="1:9" x14ac:dyDescent="0.35">
      <c r="A191">
        <v>1805</v>
      </c>
      <c r="B191" t="s">
        <v>247</v>
      </c>
      <c r="C191">
        <v>3</v>
      </c>
      <c r="D191">
        <v>50011095</v>
      </c>
      <c r="E191" t="s">
        <v>68</v>
      </c>
      <c r="F191" t="s">
        <v>61</v>
      </c>
      <c r="G191" s="20">
        <v>4.7106800000000001E-3</v>
      </c>
      <c r="H191" s="20">
        <v>0.69731529999999997</v>
      </c>
      <c r="I191" s="24"/>
    </row>
    <row r="192" spans="1:9" x14ac:dyDescent="0.35">
      <c r="A192">
        <v>1689</v>
      </c>
      <c r="B192" t="s">
        <v>248</v>
      </c>
      <c r="C192">
        <v>3</v>
      </c>
      <c r="D192">
        <v>49968572</v>
      </c>
      <c r="E192" t="s">
        <v>68</v>
      </c>
      <c r="F192" t="s">
        <v>61</v>
      </c>
      <c r="G192" s="20">
        <v>4.7063299999999999E-3</v>
      </c>
      <c r="H192" s="20">
        <v>0.70202162999999995</v>
      </c>
      <c r="I192" s="24"/>
    </row>
    <row r="193" spans="1:9" x14ac:dyDescent="0.35">
      <c r="A193">
        <v>1830</v>
      </c>
      <c r="B193" t="s">
        <v>249</v>
      </c>
      <c r="C193">
        <v>3</v>
      </c>
      <c r="D193">
        <v>50022054</v>
      </c>
      <c r="E193" t="s">
        <v>66</v>
      </c>
      <c r="F193" t="s">
        <v>62</v>
      </c>
      <c r="G193" s="20">
        <v>4.70106E-3</v>
      </c>
      <c r="H193" s="20">
        <v>0.70672268999999999</v>
      </c>
      <c r="I193" s="24"/>
    </row>
    <row r="194" spans="1:9" x14ac:dyDescent="0.35">
      <c r="A194">
        <v>1839</v>
      </c>
      <c r="B194" t="s">
        <v>250</v>
      </c>
      <c r="C194">
        <v>3</v>
      </c>
      <c r="D194">
        <v>50022094</v>
      </c>
      <c r="E194" t="s">
        <v>66</v>
      </c>
      <c r="F194" t="s">
        <v>62</v>
      </c>
      <c r="G194" s="20">
        <v>4.6763300000000002E-3</v>
      </c>
      <c r="H194" s="20">
        <v>0.71139901999999999</v>
      </c>
      <c r="I194" s="24"/>
    </row>
    <row r="195" spans="1:9" x14ac:dyDescent="0.35">
      <c r="A195">
        <v>1775</v>
      </c>
      <c r="B195" t="s">
        <v>251</v>
      </c>
      <c r="C195">
        <v>3</v>
      </c>
      <c r="D195">
        <v>49999583</v>
      </c>
      <c r="E195" t="s">
        <v>246</v>
      </c>
      <c r="F195" t="s">
        <v>68</v>
      </c>
      <c r="G195" s="20">
        <v>4.6426599999999998E-3</v>
      </c>
      <c r="H195" s="20">
        <v>0.71604168000000001</v>
      </c>
      <c r="I195" s="24"/>
    </row>
    <row r="196" spans="1:9" x14ac:dyDescent="0.35">
      <c r="A196">
        <v>1928</v>
      </c>
      <c r="B196" t="s">
        <v>252</v>
      </c>
      <c r="C196">
        <v>3</v>
      </c>
      <c r="D196">
        <v>50060332</v>
      </c>
      <c r="E196" t="s">
        <v>66</v>
      </c>
      <c r="F196" t="s">
        <v>61</v>
      </c>
      <c r="G196" s="20">
        <v>4.6101600000000003E-3</v>
      </c>
      <c r="H196" s="20">
        <v>0.72065184000000004</v>
      </c>
      <c r="I196" s="24"/>
    </row>
    <row r="197" spans="1:9" x14ac:dyDescent="0.35">
      <c r="A197">
        <v>1840</v>
      </c>
      <c r="B197" t="s">
        <v>253</v>
      </c>
      <c r="C197">
        <v>3</v>
      </c>
      <c r="D197">
        <v>50022292</v>
      </c>
      <c r="E197" t="s">
        <v>66</v>
      </c>
      <c r="F197" t="s">
        <v>62</v>
      </c>
      <c r="G197" s="20">
        <v>4.5754400000000001E-3</v>
      </c>
      <c r="H197" s="20">
        <v>0.72522728000000003</v>
      </c>
      <c r="I197" s="24"/>
    </row>
    <row r="198" spans="1:9" x14ac:dyDescent="0.35">
      <c r="A198">
        <v>1938</v>
      </c>
      <c r="B198" t="s">
        <v>254</v>
      </c>
      <c r="C198">
        <v>3</v>
      </c>
      <c r="D198">
        <v>50064424</v>
      </c>
      <c r="E198" t="s">
        <v>66</v>
      </c>
      <c r="F198" t="s">
        <v>62</v>
      </c>
      <c r="G198" s="20">
        <v>4.5552800000000001E-3</v>
      </c>
      <c r="H198" s="20">
        <v>0.72978255999999997</v>
      </c>
      <c r="I198" s="24"/>
    </row>
    <row r="199" spans="1:9" x14ac:dyDescent="0.35">
      <c r="A199">
        <v>1770</v>
      </c>
      <c r="B199" t="s">
        <v>255</v>
      </c>
      <c r="C199">
        <v>3</v>
      </c>
      <c r="D199">
        <v>49998282</v>
      </c>
      <c r="E199" t="s">
        <v>61</v>
      </c>
      <c r="F199" t="s">
        <v>68</v>
      </c>
      <c r="G199" s="20">
        <v>4.5485600000000001E-3</v>
      </c>
      <c r="H199" s="20">
        <v>0.73433112</v>
      </c>
      <c r="I199" s="24"/>
    </row>
    <row r="200" spans="1:9" x14ac:dyDescent="0.35">
      <c r="A200">
        <v>1950</v>
      </c>
      <c r="B200" t="s">
        <v>256</v>
      </c>
      <c r="C200">
        <v>3</v>
      </c>
      <c r="D200">
        <v>50069452</v>
      </c>
      <c r="E200" t="s">
        <v>66</v>
      </c>
      <c r="F200" t="s">
        <v>68</v>
      </c>
      <c r="G200" s="20">
        <v>4.5349800000000001E-3</v>
      </c>
      <c r="H200" s="20">
        <v>0.73886609999999997</v>
      </c>
      <c r="I200" s="24"/>
    </row>
    <row r="201" spans="1:9" x14ac:dyDescent="0.35">
      <c r="A201">
        <v>1841</v>
      </c>
      <c r="B201" t="s">
        <v>257</v>
      </c>
      <c r="C201">
        <v>3</v>
      </c>
      <c r="D201">
        <v>50022926</v>
      </c>
      <c r="E201" t="s">
        <v>68</v>
      </c>
      <c r="F201" t="s">
        <v>61</v>
      </c>
      <c r="G201" s="20">
        <v>4.5275999999999997E-3</v>
      </c>
      <c r="H201" s="20">
        <v>0.74339370000000005</v>
      </c>
      <c r="I201" s="24"/>
    </row>
    <row r="202" spans="1:9" x14ac:dyDescent="0.35">
      <c r="A202">
        <v>1549</v>
      </c>
      <c r="B202" t="s">
        <v>258</v>
      </c>
      <c r="C202">
        <v>3</v>
      </c>
      <c r="D202">
        <v>49881134</v>
      </c>
      <c r="E202" t="s">
        <v>62</v>
      </c>
      <c r="F202" t="s">
        <v>68</v>
      </c>
      <c r="G202" s="20">
        <v>4.5217699999999996E-3</v>
      </c>
      <c r="H202" s="20">
        <v>0.74791547000000003</v>
      </c>
      <c r="I202" s="24"/>
    </row>
    <row r="203" spans="1:9" x14ac:dyDescent="0.35">
      <c r="A203">
        <v>1792</v>
      </c>
      <c r="B203" t="s">
        <v>259</v>
      </c>
      <c r="C203">
        <v>3</v>
      </c>
      <c r="D203">
        <v>50004209</v>
      </c>
      <c r="E203" t="s">
        <v>66</v>
      </c>
      <c r="F203" t="s">
        <v>62</v>
      </c>
      <c r="G203" s="20">
        <v>4.5192899999999996E-3</v>
      </c>
      <c r="H203" s="20">
        <v>0.75243475999999998</v>
      </c>
      <c r="I203" s="24"/>
    </row>
    <row r="204" spans="1:9" x14ac:dyDescent="0.35">
      <c r="A204">
        <v>1768</v>
      </c>
      <c r="B204" t="s">
        <v>260</v>
      </c>
      <c r="C204">
        <v>3</v>
      </c>
      <c r="D204">
        <v>49997963</v>
      </c>
      <c r="E204" t="s">
        <v>66</v>
      </c>
      <c r="F204" t="s">
        <v>62</v>
      </c>
      <c r="G204" s="20">
        <v>4.5132799999999997E-3</v>
      </c>
      <c r="H204" s="20">
        <v>0.75694804000000004</v>
      </c>
      <c r="I204" s="24"/>
    </row>
    <row r="205" spans="1:9" x14ac:dyDescent="0.35">
      <c r="A205">
        <v>1818</v>
      </c>
      <c r="B205" t="s">
        <v>261</v>
      </c>
      <c r="C205">
        <v>3</v>
      </c>
      <c r="D205">
        <v>50017478</v>
      </c>
      <c r="E205" t="s">
        <v>62</v>
      </c>
      <c r="F205" t="s">
        <v>66</v>
      </c>
      <c r="G205" s="20">
        <v>4.5079999999999999E-3</v>
      </c>
      <c r="H205" s="20">
        <v>0.76145604</v>
      </c>
      <c r="I205" s="24"/>
    </row>
    <row r="206" spans="1:9" x14ac:dyDescent="0.35">
      <c r="A206">
        <v>1798</v>
      </c>
      <c r="B206" t="s">
        <v>262</v>
      </c>
      <c r="C206">
        <v>3</v>
      </c>
      <c r="D206">
        <v>50008566</v>
      </c>
      <c r="E206" t="s">
        <v>62</v>
      </c>
      <c r="F206" t="s">
        <v>66</v>
      </c>
      <c r="G206" s="20">
        <v>4.5056499999999999E-3</v>
      </c>
      <c r="H206" s="20">
        <v>0.76596169000000003</v>
      </c>
      <c r="I206" s="24"/>
    </row>
    <row r="207" spans="1:9" x14ac:dyDescent="0.35">
      <c r="A207">
        <v>1499</v>
      </c>
      <c r="B207" t="s">
        <v>263</v>
      </c>
      <c r="C207">
        <v>3</v>
      </c>
      <c r="D207">
        <v>49855398</v>
      </c>
      <c r="E207" t="s">
        <v>166</v>
      </c>
      <c r="F207" t="s">
        <v>61</v>
      </c>
      <c r="G207" s="20">
        <v>4.4941299999999998E-3</v>
      </c>
      <c r="H207" s="20">
        <v>0.77045582000000001</v>
      </c>
      <c r="I207" s="24"/>
    </row>
    <row r="208" spans="1:9" x14ac:dyDescent="0.35">
      <c r="A208">
        <v>1853</v>
      </c>
      <c r="B208" t="s">
        <v>264</v>
      </c>
      <c r="C208">
        <v>3</v>
      </c>
      <c r="D208">
        <v>50026029</v>
      </c>
      <c r="E208" t="s">
        <v>62</v>
      </c>
      <c r="F208" t="s">
        <v>61</v>
      </c>
      <c r="G208" s="20">
        <v>4.49395E-3</v>
      </c>
      <c r="H208" s="20">
        <v>0.77494976999999998</v>
      </c>
      <c r="I208" s="24"/>
    </row>
    <row r="209" spans="1:9" x14ac:dyDescent="0.35">
      <c r="A209">
        <v>1802</v>
      </c>
      <c r="B209" t="s">
        <v>265</v>
      </c>
      <c r="C209">
        <v>3</v>
      </c>
      <c r="D209">
        <v>50009176</v>
      </c>
      <c r="E209" t="s">
        <v>68</v>
      </c>
      <c r="F209" t="s">
        <v>61</v>
      </c>
      <c r="G209" s="20">
        <v>4.48768E-3</v>
      </c>
      <c r="H209" s="20">
        <v>0.77943744999999998</v>
      </c>
      <c r="I209" s="24"/>
    </row>
    <row r="210" spans="1:9" x14ac:dyDescent="0.35">
      <c r="A210">
        <v>1702</v>
      </c>
      <c r="B210" t="s">
        <v>266</v>
      </c>
      <c r="C210">
        <v>3</v>
      </c>
      <c r="D210">
        <v>49975654</v>
      </c>
      <c r="E210" t="s">
        <v>61</v>
      </c>
      <c r="F210" t="s">
        <v>68</v>
      </c>
      <c r="G210" s="20">
        <v>4.4636399999999996E-3</v>
      </c>
      <c r="H210" s="20">
        <v>0.78390108999999997</v>
      </c>
      <c r="I210" s="24"/>
    </row>
    <row r="211" spans="1:9" x14ac:dyDescent="0.35">
      <c r="A211">
        <v>1759</v>
      </c>
      <c r="B211" t="s">
        <v>267</v>
      </c>
      <c r="C211">
        <v>3</v>
      </c>
      <c r="D211">
        <v>49995518</v>
      </c>
      <c r="E211" t="s">
        <v>68</v>
      </c>
      <c r="F211" t="s">
        <v>61</v>
      </c>
      <c r="G211" s="20">
        <v>4.4447200000000001E-3</v>
      </c>
      <c r="H211" s="20">
        <v>0.78834581000000004</v>
      </c>
      <c r="I211" s="24"/>
    </row>
    <row r="212" spans="1:9" x14ac:dyDescent="0.35">
      <c r="A212">
        <v>1852</v>
      </c>
      <c r="B212" t="s">
        <v>268</v>
      </c>
      <c r="C212">
        <v>3</v>
      </c>
      <c r="D212">
        <v>50025530</v>
      </c>
      <c r="E212" t="s">
        <v>62</v>
      </c>
      <c r="F212" t="s">
        <v>66</v>
      </c>
      <c r="G212" s="20">
        <v>4.4213300000000002E-3</v>
      </c>
      <c r="H212" s="20">
        <v>0.79276714000000004</v>
      </c>
      <c r="I212" s="24"/>
    </row>
    <row r="213" spans="1:9" x14ac:dyDescent="0.35">
      <c r="A213">
        <v>1737</v>
      </c>
      <c r="B213" t="s">
        <v>269</v>
      </c>
      <c r="C213">
        <v>3</v>
      </c>
      <c r="D213">
        <v>49990497</v>
      </c>
      <c r="E213" t="s">
        <v>61</v>
      </c>
      <c r="F213" t="s">
        <v>64</v>
      </c>
      <c r="G213" s="20">
        <v>4.4191600000000001E-3</v>
      </c>
      <c r="H213" s="20">
        <v>0.79718630000000001</v>
      </c>
      <c r="I213" s="24"/>
    </row>
    <row r="214" spans="1:9" x14ac:dyDescent="0.35">
      <c r="A214">
        <v>1712</v>
      </c>
      <c r="B214" t="s">
        <v>270</v>
      </c>
      <c r="C214">
        <v>3</v>
      </c>
      <c r="D214">
        <v>49978069</v>
      </c>
      <c r="E214" t="s">
        <v>61</v>
      </c>
      <c r="F214" t="s">
        <v>68</v>
      </c>
      <c r="G214" s="20">
        <v>4.41698E-3</v>
      </c>
      <c r="H214" s="20">
        <v>0.80160328000000003</v>
      </c>
      <c r="I214" s="24"/>
    </row>
    <row r="215" spans="1:9" x14ac:dyDescent="0.35">
      <c r="A215">
        <v>1811</v>
      </c>
      <c r="B215" t="s">
        <v>271</v>
      </c>
      <c r="C215">
        <v>3</v>
      </c>
      <c r="D215">
        <v>50011540</v>
      </c>
      <c r="E215" t="s">
        <v>68</v>
      </c>
      <c r="F215" t="s">
        <v>61</v>
      </c>
      <c r="G215" s="20">
        <v>4.3192500000000002E-3</v>
      </c>
      <c r="H215" s="20">
        <v>0.80592253000000003</v>
      </c>
      <c r="I215" s="24"/>
    </row>
    <row r="216" spans="1:9" x14ac:dyDescent="0.35">
      <c r="A216">
        <v>1753</v>
      </c>
      <c r="B216" t="s">
        <v>272</v>
      </c>
      <c r="C216">
        <v>3</v>
      </c>
      <c r="D216">
        <v>49993191</v>
      </c>
      <c r="E216" t="s">
        <v>68</v>
      </c>
      <c r="F216" t="s">
        <v>66</v>
      </c>
      <c r="G216" s="20">
        <v>4.3127900000000004E-3</v>
      </c>
      <c r="H216" s="20">
        <v>0.81023531999999998</v>
      </c>
      <c r="I216" s="24"/>
    </row>
    <row r="217" spans="1:9" x14ac:dyDescent="0.35">
      <c r="A217">
        <v>1868</v>
      </c>
      <c r="B217" t="s">
        <v>273</v>
      </c>
      <c r="C217">
        <v>3</v>
      </c>
      <c r="D217">
        <v>50035323</v>
      </c>
      <c r="E217" t="s">
        <v>68</v>
      </c>
      <c r="F217" t="s">
        <v>61</v>
      </c>
      <c r="G217" s="20">
        <v>4.2938000000000004E-3</v>
      </c>
      <c r="H217" s="20">
        <v>0.81452912</v>
      </c>
      <c r="I217" s="24"/>
    </row>
    <row r="218" spans="1:9" x14ac:dyDescent="0.35">
      <c r="A218">
        <v>1732</v>
      </c>
      <c r="B218" t="s">
        <v>274</v>
      </c>
      <c r="C218">
        <v>3</v>
      </c>
      <c r="D218">
        <v>49989155</v>
      </c>
      <c r="E218" t="s">
        <v>68</v>
      </c>
      <c r="F218" t="s">
        <v>66</v>
      </c>
      <c r="G218" s="20">
        <v>4.2663500000000004E-3</v>
      </c>
      <c r="H218" s="20">
        <v>0.81879546999999997</v>
      </c>
      <c r="I218" s="24"/>
    </row>
    <row r="219" spans="1:9" x14ac:dyDescent="0.35">
      <c r="A219">
        <v>1699</v>
      </c>
      <c r="B219" t="s">
        <v>275</v>
      </c>
      <c r="C219">
        <v>3</v>
      </c>
      <c r="D219">
        <v>49972101</v>
      </c>
      <c r="E219" t="s">
        <v>62</v>
      </c>
      <c r="F219" t="s">
        <v>66</v>
      </c>
      <c r="G219" s="20">
        <v>4.2641299999999997E-3</v>
      </c>
      <c r="H219" s="20">
        <v>0.8230596</v>
      </c>
      <c r="I219" s="24"/>
    </row>
    <row r="220" spans="1:9" x14ac:dyDescent="0.35">
      <c r="A220">
        <v>1876</v>
      </c>
      <c r="B220" t="s">
        <v>276</v>
      </c>
      <c r="C220">
        <v>3</v>
      </c>
      <c r="D220">
        <v>50039474</v>
      </c>
      <c r="E220" t="s">
        <v>66</v>
      </c>
      <c r="F220" t="s">
        <v>62</v>
      </c>
      <c r="G220" s="20">
        <v>4.26392E-3</v>
      </c>
      <c r="H220" s="20">
        <v>0.82732351999999998</v>
      </c>
      <c r="I220" s="24"/>
    </row>
    <row r="221" spans="1:9" x14ac:dyDescent="0.35">
      <c r="A221">
        <v>1752</v>
      </c>
      <c r="B221" t="s">
        <v>277</v>
      </c>
      <c r="C221">
        <v>3</v>
      </c>
      <c r="D221">
        <v>49992778</v>
      </c>
      <c r="E221" t="s">
        <v>142</v>
      </c>
      <c r="F221" t="s">
        <v>62</v>
      </c>
      <c r="G221" s="20">
        <v>4.2419600000000003E-3</v>
      </c>
      <c r="H221" s="20">
        <v>0.83156547999999997</v>
      </c>
      <c r="I221" s="24"/>
    </row>
    <row r="222" spans="1:9" x14ac:dyDescent="0.35">
      <c r="A222">
        <v>1766</v>
      </c>
      <c r="B222" t="s">
        <v>278</v>
      </c>
      <c r="C222">
        <v>3</v>
      </c>
      <c r="D222">
        <v>49997064</v>
      </c>
      <c r="E222" t="s">
        <v>68</v>
      </c>
      <c r="F222" t="s">
        <v>61</v>
      </c>
      <c r="G222" s="20">
        <v>4.2160000000000001E-3</v>
      </c>
      <c r="H222" s="20">
        <v>0.83578147999999997</v>
      </c>
      <c r="I222" s="24"/>
    </row>
    <row r="223" spans="1:9" x14ac:dyDescent="0.35">
      <c r="A223">
        <v>1856</v>
      </c>
      <c r="B223" t="s">
        <v>279</v>
      </c>
      <c r="C223">
        <v>3</v>
      </c>
      <c r="D223">
        <v>50028385</v>
      </c>
      <c r="E223" t="s">
        <v>66</v>
      </c>
      <c r="F223" t="s">
        <v>62</v>
      </c>
      <c r="G223" s="20">
        <v>4.1304000000000002E-3</v>
      </c>
      <c r="H223" s="20">
        <v>0.83991188000000006</v>
      </c>
      <c r="I223" s="24"/>
    </row>
    <row r="224" spans="1:9" x14ac:dyDescent="0.35">
      <c r="A224">
        <v>1940</v>
      </c>
      <c r="B224" t="s">
        <v>280</v>
      </c>
      <c r="C224">
        <v>3</v>
      </c>
      <c r="D224">
        <v>50064867</v>
      </c>
      <c r="E224" t="s">
        <v>68</v>
      </c>
      <c r="F224" t="s">
        <v>61</v>
      </c>
      <c r="G224" s="20">
        <v>4.0868099999999997E-3</v>
      </c>
      <c r="H224" s="20">
        <v>0.84399869000000005</v>
      </c>
      <c r="I224" s="24"/>
    </row>
    <row r="225" spans="1:9" x14ac:dyDescent="0.35">
      <c r="A225">
        <v>1729</v>
      </c>
      <c r="B225" t="s">
        <v>281</v>
      </c>
      <c r="C225">
        <v>3</v>
      </c>
      <c r="D225">
        <v>49986118</v>
      </c>
      <c r="E225" t="s">
        <v>68</v>
      </c>
      <c r="F225" t="s">
        <v>61</v>
      </c>
      <c r="G225" s="20">
        <v>4.0651100000000003E-3</v>
      </c>
      <c r="H225" s="20">
        <v>0.84806380000000003</v>
      </c>
      <c r="I225" s="24"/>
    </row>
    <row r="226" spans="1:9" x14ac:dyDescent="0.35">
      <c r="A226">
        <v>1588</v>
      </c>
      <c r="B226" t="s">
        <v>282</v>
      </c>
      <c r="C226">
        <v>3</v>
      </c>
      <c r="D226">
        <v>49903532</v>
      </c>
      <c r="E226" t="s">
        <v>62</v>
      </c>
      <c r="F226" t="s">
        <v>283</v>
      </c>
      <c r="G226" s="20">
        <v>3.9620100000000002E-3</v>
      </c>
      <c r="H226" s="20">
        <v>0.85202580999999999</v>
      </c>
      <c r="I226" s="24"/>
    </row>
    <row r="227" spans="1:9" x14ac:dyDescent="0.35">
      <c r="A227">
        <v>1847</v>
      </c>
      <c r="B227" t="s">
        <v>284</v>
      </c>
      <c r="C227">
        <v>3</v>
      </c>
      <c r="D227">
        <v>50024758</v>
      </c>
      <c r="E227" t="s">
        <v>66</v>
      </c>
      <c r="F227" t="s">
        <v>68</v>
      </c>
      <c r="G227" s="20">
        <v>3.9168700000000002E-3</v>
      </c>
      <c r="H227" s="20">
        <v>0.85594267999999996</v>
      </c>
      <c r="I227" s="24"/>
    </row>
    <row r="228" spans="1:9" x14ac:dyDescent="0.35">
      <c r="A228">
        <v>1514</v>
      </c>
      <c r="B228" t="s">
        <v>285</v>
      </c>
      <c r="C228">
        <v>3</v>
      </c>
      <c r="D228">
        <v>49862418</v>
      </c>
      <c r="E228" t="s">
        <v>61</v>
      </c>
      <c r="F228" t="s">
        <v>166</v>
      </c>
      <c r="G228" s="20">
        <v>3.8468399999999998E-3</v>
      </c>
      <c r="H228" s="20">
        <v>0.85978951999999997</v>
      </c>
      <c r="I228" s="24"/>
    </row>
    <row r="229" spans="1:9" x14ac:dyDescent="0.35">
      <c r="A229">
        <v>1795</v>
      </c>
      <c r="B229" t="s">
        <v>286</v>
      </c>
      <c r="C229">
        <v>3</v>
      </c>
      <c r="D229">
        <v>50006403</v>
      </c>
      <c r="E229" t="s">
        <v>61</v>
      </c>
      <c r="F229" t="s">
        <v>64</v>
      </c>
      <c r="G229" s="20">
        <v>3.4993899999999998E-3</v>
      </c>
      <c r="H229" s="20">
        <v>0.86328890999999996</v>
      </c>
      <c r="I229" s="24"/>
    </row>
    <row r="230" spans="1:9" x14ac:dyDescent="0.35">
      <c r="A230">
        <v>1831</v>
      </c>
      <c r="B230" t="s">
        <v>287</v>
      </c>
      <c r="C230">
        <v>3</v>
      </c>
      <c r="D230">
        <v>50022059</v>
      </c>
      <c r="E230" t="s">
        <v>66</v>
      </c>
      <c r="F230" t="s">
        <v>62</v>
      </c>
      <c r="G230" s="20">
        <v>3.4372299999999999E-3</v>
      </c>
      <c r="H230" s="20">
        <v>0.86672614000000003</v>
      </c>
      <c r="I230" s="24"/>
    </row>
    <row r="231" spans="1:9" x14ac:dyDescent="0.35">
      <c r="A231">
        <v>1836</v>
      </c>
      <c r="B231" t="s">
        <v>288</v>
      </c>
      <c r="C231">
        <v>3</v>
      </c>
      <c r="D231">
        <v>50022084</v>
      </c>
      <c r="E231" t="s">
        <v>66</v>
      </c>
      <c r="F231" t="s">
        <v>62</v>
      </c>
      <c r="G231" s="20">
        <v>3.3958899999999999E-3</v>
      </c>
      <c r="H231" s="20">
        <v>0.87012202999999999</v>
      </c>
      <c r="I231" s="24"/>
    </row>
    <row r="232" spans="1:9" x14ac:dyDescent="0.35">
      <c r="A232">
        <v>1562</v>
      </c>
      <c r="B232" t="s">
        <v>289</v>
      </c>
      <c r="C232">
        <v>3</v>
      </c>
      <c r="D232">
        <v>49890613</v>
      </c>
      <c r="E232" t="s">
        <v>61</v>
      </c>
      <c r="F232" t="s">
        <v>68</v>
      </c>
      <c r="G232" s="20">
        <v>3.3912999999999999E-3</v>
      </c>
      <c r="H232" s="20">
        <v>0.87351332999999998</v>
      </c>
      <c r="I232" s="24"/>
    </row>
    <row r="233" spans="1:9" x14ac:dyDescent="0.35">
      <c r="A233">
        <v>1375</v>
      </c>
      <c r="B233" t="s">
        <v>290</v>
      </c>
      <c r="C233">
        <v>3</v>
      </c>
      <c r="D233">
        <v>49798520</v>
      </c>
      <c r="E233" t="s">
        <v>66</v>
      </c>
      <c r="F233" t="s">
        <v>62</v>
      </c>
      <c r="G233" s="20">
        <v>3.31781E-3</v>
      </c>
      <c r="H233" s="20">
        <v>0.87683113999999995</v>
      </c>
      <c r="I233" s="24"/>
    </row>
    <row r="234" spans="1:9" x14ac:dyDescent="0.35">
      <c r="A234">
        <v>1388</v>
      </c>
      <c r="B234" t="s">
        <v>291</v>
      </c>
      <c r="C234">
        <v>3</v>
      </c>
      <c r="D234">
        <v>49801803</v>
      </c>
      <c r="E234" t="s">
        <v>292</v>
      </c>
      <c r="F234" t="s">
        <v>62</v>
      </c>
      <c r="G234" s="20">
        <v>3.3066699999999998E-3</v>
      </c>
      <c r="H234" s="20">
        <v>0.88013781000000002</v>
      </c>
      <c r="I234" s="24"/>
    </row>
    <row r="235" spans="1:9" x14ac:dyDescent="0.35">
      <c r="A235">
        <v>1388</v>
      </c>
      <c r="B235" t="s">
        <v>291</v>
      </c>
      <c r="C235">
        <v>3</v>
      </c>
      <c r="D235">
        <v>49801803</v>
      </c>
      <c r="E235" t="s">
        <v>292</v>
      </c>
      <c r="F235" t="s">
        <v>62</v>
      </c>
      <c r="G235" s="20">
        <v>3.3066699999999998E-3</v>
      </c>
      <c r="H235" s="20">
        <v>0.88344447999999998</v>
      </c>
      <c r="I235" s="24"/>
    </row>
    <row r="236" spans="1:9" x14ac:dyDescent="0.35">
      <c r="A236">
        <v>1328</v>
      </c>
      <c r="B236" t="s">
        <v>293</v>
      </c>
      <c r="C236">
        <v>3</v>
      </c>
      <c r="D236">
        <v>49772647</v>
      </c>
      <c r="E236" t="s">
        <v>62</v>
      </c>
      <c r="F236" t="s">
        <v>66</v>
      </c>
      <c r="G236" s="20">
        <v>3.1170999999999998E-3</v>
      </c>
      <c r="H236" s="20">
        <v>0.88656157999999996</v>
      </c>
      <c r="I236" s="24"/>
    </row>
    <row r="237" spans="1:9" x14ac:dyDescent="0.35">
      <c r="A237">
        <v>1386</v>
      </c>
      <c r="B237" t="s">
        <v>294</v>
      </c>
      <c r="C237">
        <v>3</v>
      </c>
      <c r="D237">
        <v>49800713</v>
      </c>
      <c r="E237" t="s">
        <v>142</v>
      </c>
      <c r="F237" t="s">
        <v>62</v>
      </c>
      <c r="G237" s="20">
        <v>3.10393E-3</v>
      </c>
      <c r="H237" s="20">
        <v>0.88966551000000005</v>
      </c>
      <c r="I237" s="24"/>
    </row>
    <row r="238" spans="1:9" x14ac:dyDescent="0.35">
      <c r="A238">
        <v>1299</v>
      </c>
      <c r="B238" t="s">
        <v>295</v>
      </c>
      <c r="C238">
        <v>3</v>
      </c>
      <c r="D238">
        <v>49761571</v>
      </c>
      <c r="E238" t="s">
        <v>66</v>
      </c>
      <c r="F238" t="s">
        <v>62</v>
      </c>
      <c r="G238" s="20">
        <v>3.0408800000000001E-3</v>
      </c>
      <c r="H238" s="20">
        <v>0.89270638999999996</v>
      </c>
      <c r="I238" s="24"/>
    </row>
    <row r="239" spans="1:9" x14ac:dyDescent="0.35">
      <c r="A239">
        <v>1346</v>
      </c>
      <c r="B239" t="s">
        <v>296</v>
      </c>
      <c r="C239">
        <v>3</v>
      </c>
      <c r="D239">
        <v>49783211</v>
      </c>
      <c r="E239" t="s">
        <v>62</v>
      </c>
      <c r="F239" t="s">
        <v>61</v>
      </c>
      <c r="G239" s="20">
        <v>3.0362399999999999E-3</v>
      </c>
      <c r="H239" s="20">
        <v>0.89574262999999998</v>
      </c>
      <c r="I239" s="24"/>
    </row>
    <row r="240" spans="1:9" x14ac:dyDescent="0.35">
      <c r="A240">
        <v>1303</v>
      </c>
      <c r="B240" t="s">
        <v>297</v>
      </c>
      <c r="C240">
        <v>3</v>
      </c>
      <c r="D240">
        <v>49762662</v>
      </c>
      <c r="E240" t="s">
        <v>66</v>
      </c>
      <c r="F240" t="s">
        <v>68</v>
      </c>
      <c r="G240" s="20">
        <v>3.0321699999999998E-3</v>
      </c>
      <c r="H240" s="20">
        <v>0.89877479999999998</v>
      </c>
      <c r="I240" s="24"/>
    </row>
    <row r="241" spans="1:9" x14ac:dyDescent="0.35">
      <c r="A241">
        <v>1418</v>
      </c>
      <c r="B241" t="s">
        <v>298</v>
      </c>
      <c r="C241">
        <v>3</v>
      </c>
      <c r="D241">
        <v>49813013</v>
      </c>
      <c r="E241" t="s">
        <v>61</v>
      </c>
      <c r="F241" t="s">
        <v>68</v>
      </c>
      <c r="G241" s="20">
        <v>3.0307699999999999E-3</v>
      </c>
      <c r="H241" s="20">
        <v>0.90180556999999995</v>
      </c>
      <c r="I241" s="24"/>
    </row>
    <row r="242" spans="1:9" x14ac:dyDescent="0.35">
      <c r="A242">
        <v>1326</v>
      </c>
      <c r="B242" t="s">
        <v>299</v>
      </c>
      <c r="C242">
        <v>3</v>
      </c>
      <c r="D242">
        <v>49772375</v>
      </c>
      <c r="E242" t="s">
        <v>66</v>
      </c>
      <c r="F242" t="s">
        <v>62</v>
      </c>
      <c r="G242" s="20">
        <v>3.0298600000000001E-3</v>
      </c>
      <c r="H242" s="20">
        <v>0.90483543</v>
      </c>
      <c r="I242" s="24"/>
    </row>
    <row r="243" spans="1:9" x14ac:dyDescent="0.35">
      <c r="A243">
        <v>1348</v>
      </c>
      <c r="B243" t="s">
        <v>300</v>
      </c>
      <c r="C243">
        <v>3</v>
      </c>
      <c r="D243">
        <v>49785133</v>
      </c>
      <c r="E243" t="s">
        <v>66</v>
      </c>
      <c r="F243" t="s">
        <v>62</v>
      </c>
      <c r="G243" s="20">
        <v>3.0128899999999998E-3</v>
      </c>
      <c r="H243" s="20">
        <v>0.90784832000000004</v>
      </c>
      <c r="I243" s="24"/>
    </row>
    <row r="244" spans="1:9" x14ac:dyDescent="0.35">
      <c r="A244">
        <v>2216</v>
      </c>
      <c r="B244" t="s">
        <v>301</v>
      </c>
      <c r="C244">
        <v>3</v>
      </c>
      <c r="D244">
        <v>50202745</v>
      </c>
      <c r="E244" t="s">
        <v>66</v>
      </c>
      <c r="F244" t="s">
        <v>62</v>
      </c>
      <c r="G244" s="20">
        <v>3.0049400000000002E-3</v>
      </c>
      <c r="H244" s="20">
        <v>0.91085326</v>
      </c>
      <c r="I244" s="24"/>
    </row>
    <row r="245" spans="1:9" x14ac:dyDescent="0.35">
      <c r="A245">
        <v>1330</v>
      </c>
      <c r="B245" t="s">
        <v>302</v>
      </c>
      <c r="C245">
        <v>3</v>
      </c>
      <c r="D245">
        <v>49773236</v>
      </c>
      <c r="E245" t="s">
        <v>66</v>
      </c>
      <c r="F245" t="s">
        <v>62</v>
      </c>
      <c r="G245" s="20">
        <v>2.99154E-3</v>
      </c>
      <c r="H245" s="20">
        <v>0.91384480000000001</v>
      </c>
      <c r="I245" s="24"/>
    </row>
    <row r="246" spans="1:9" x14ac:dyDescent="0.35">
      <c r="A246">
        <v>1343</v>
      </c>
      <c r="B246" t="s">
        <v>303</v>
      </c>
      <c r="C246">
        <v>3</v>
      </c>
      <c r="D246">
        <v>49780844</v>
      </c>
      <c r="E246" t="s">
        <v>66</v>
      </c>
      <c r="F246" t="s">
        <v>62</v>
      </c>
      <c r="G246" s="20">
        <v>2.9911400000000002E-3</v>
      </c>
      <c r="H246" s="20">
        <v>0.91683594000000002</v>
      </c>
      <c r="I246" s="24"/>
    </row>
    <row r="247" spans="1:9" x14ac:dyDescent="0.35">
      <c r="A247">
        <v>1352</v>
      </c>
      <c r="B247" t="s">
        <v>304</v>
      </c>
      <c r="C247">
        <v>3</v>
      </c>
      <c r="D247">
        <v>49788969</v>
      </c>
      <c r="E247" t="s">
        <v>68</v>
      </c>
      <c r="F247" t="s">
        <v>61</v>
      </c>
      <c r="G247" s="20">
        <v>2.9663699999999999E-3</v>
      </c>
      <c r="H247" s="20">
        <v>0.91980231000000001</v>
      </c>
      <c r="I247" s="24"/>
    </row>
    <row r="248" spans="1:9" x14ac:dyDescent="0.35">
      <c r="A248">
        <v>1432</v>
      </c>
      <c r="B248" t="s">
        <v>305</v>
      </c>
      <c r="C248">
        <v>3</v>
      </c>
      <c r="D248">
        <v>49819102</v>
      </c>
      <c r="E248" t="s">
        <v>61</v>
      </c>
      <c r="F248" t="s">
        <v>66</v>
      </c>
      <c r="G248" s="20">
        <v>2.9635999999999998E-3</v>
      </c>
      <c r="H248" s="20">
        <v>0.92276590999999997</v>
      </c>
      <c r="I248" s="24"/>
    </row>
    <row r="249" spans="1:9" x14ac:dyDescent="0.35">
      <c r="A249">
        <v>1387</v>
      </c>
      <c r="B249" t="s">
        <v>291</v>
      </c>
      <c r="C249">
        <v>3</v>
      </c>
      <c r="D249">
        <v>49801803</v>
      </c>
      <c r="E249" t="s">
        <v>306</v>
      </c>
      <c r="F249" t="s">
        <v>62</v>
      </c>
      <c r="G249" s="20">
        <v>2.95802E-3</v>
      </c>
      <c r="H249" s="20">
        <v>0.92572392999999997</v>
      </c>
      <c r="I249" s="24"/>
    </row>
    <row r="250" spans="1:9" x14ac:dyDescent="0.35">
      <c r="A250">
        <v>1387</v>
      </c>
      <c r="B250" t="s">
        <v>291</v>
      </c>
      <c r="C250">
        <v>3</v>
      </c>
      <c r="D250">
        <v>49801803</v>
      </c>
      <c r="E250" t="s">
        <v>306</v>
      </c>
      <c r="F250" t="s">
        <v>62</v>
      </c>
      <c r="G250" s="20">
        <v>2.95802E-3</v>
      </c>
      <c r="H250" s="20">
        <v>0.92868194999999998</v>
      </c>
      <c r="I250" s="24"/>
    </row>
    <row r="251" spans="1:9" x14ac:dyDescent="0.35">
      <c r="A251">
        <v>1377</v>
      </c>
      <c r="B251" t="s">
        <v>307</v>
      </c>
      <c r="C251">
        <v>3</v>
      </c>
      <c r="D251">
        <v>49798920</v>
      </c>
      <c r="E251" t="s">
        <v>62</v>
      </c>
      <c r="F251" t="s">
        <v>66</v>
      </c>
      <c r="G251" s="20">
        <v>2.9537600000000002E-3</v>
      </c>
      <c r="H251" s="20">
        <v>0.93163571000000001</v>
      </c>
      <c r="I251" s="24"/>
    </row>
    <row r="252" spans="1:9" x14ac:dyDescent="0.35">
      <c r="A252">
        <v>1344</v>
      </c>
      <c r="B252" t="s">
        <v>308</v>
      </c>
      <c r="C252">
        <v>3</v>
      </c>
      <c r="D252">
        <v>49783103</v>
      </c>
      <c r="E252" t="s">
        <v>61</v>
      </c>
      <c r="F252" t="s">
        <v>68</v>
      </c>
      <c r="G252" s="20">
        <v>2.9429899999999999E-3</v>
      </c>
      <c r="H252" s="20">
        <v>0.93457869999999998</v>
      </c>
      <c r="I252" s="24"/>
    </row>
    <row r="253" spans="1:9" x14ac:dyDescent="0.35">
      <c r="A253">
        <v>1389</v>
      </c>
      <c r="B253" t="s">
        <v>309</v>
      </c>
      <c r="C253">
        <v>3</v>
      </c>
      <c r="D253">
        <v>49801811</v>
      </c>
      <c r="E253" t="s">
        <v>310</v>
      </c>
      <c r="F253" t="s">
        <v>68</v>
      </c>
      <c r="G253" s="20">
        <v>2.8881599999999999E-3</v>
      </c>
      <c r="H253" s="20">
        <v>0.93746686000000001</v>
      </c>
      <c r="I253" s="24"/>
    </row>
    <row r="254" spans="1:9" x14ac:dyDescent="0.35">
      <c r="A254">
        <v>2055</v>
      </c>
      <c r="B254" t="s">
        <v>311</v>
      </c>
      <c r="C254">
        <v>3</v>
      </c>
      <c r="D254">
        <v>50116512</v>
      </c>
      <c r="E254" t="s">
        <v>68</v>
      </c>
      <c r="F254" t="s">
        <v>246</v>
      </c>
      <c r="G254" s="20">
        <v>2.8250300000000001E-3</v>
      </c>
      <c r="H254" s="20">
        <v>0.94029189000000002</v>
      </c>
      <c r="I254" s="24"/>
    </row>
    <row r="255" spans="1:9" x14ac:dyDescent="0.35">
      <c r="A255">
        <v>1267</v>
      </c>
      <c r="B255" t="s">
        <v>312</v>
      </c>
      <c r="C255">
        <v>3</v>
      </c>
      <c r="D255">
        <v>49745188</v>
      </c>
      <c r="E255" t="s">
        <v>61</v>
      </c>
      <c r="F255" t="s">
        <v>68</v>
      </c>
      <c r="G255" s="20">
        <v>2.8222199999999999E-3</v>
      </c>
      <c r="H255" s="20">
        <v>0.94311411000000001</v>
      </c>
      <c r="I255" s="24"/>
    </row>
    <row r="256" spans="1:9" x14ac:dyDescent="0.35">
      <c r="A256">
        <v>1258</v>
      </c>
      <c r="B256" t="s">
        <v>313</v>
      </c>
      <c r="C256">
        <v>3</v>
      </c>
      <c r="D256">
        <v>49739086</v>
      </c>
      <c r="E256" t="s">
        <v>61</v>
      </c>
      <c r="F256" t="s">
        <v>68</v>
      </c>
      <c r="G256" s="20">
        <v>2.8184600000000001E-3</v>
      </c>
      <c r="H256" s="20">
        <v>0.94593256999999997</v>
      </c>
      <c r="I256" s="24"/>
    </row>
    <row r="257" spans="1:9" x14ac:dyDescent="0.35">
      <c r="A257">
        <v>1433</v>
      </c>
      <c r="B257" t="s">
        <v>314</v>
      </c>
      <c r="C257">
        <v>3</v>
      </c>
      <c r="D257">
        <v>49819610</v>
      </c>
      <c r="E257" t="s">
        <v>64</v>
      </c>
      <c r="F257" t="s">
        <v>61</v>
      </c>
      <c r="G257" s="20">
        <v>2.7919300000000002E-3</v>
      </c>
      <c r="H257" s="20">
        <v>0.94872449999999997</v>
      </c>
      <c r="I257" s="24"/>
    </row>
    <row r="258" spans="1:9" x14ac:dyDescent="0.35">
      <c r="A258" s="21">
        <v>3063</v>
      </c>
      <c r="B258" s="21" t="s">
        <v>315</v>
      </c>
      <c r="C258" s="21">
        <v>5</v>
      </c>
      <c r="D258" s="21">
        <v>110401872</v>
      </c>
      <c r="E258" s="21" t="s">
        <v>68</v>
      </c>
      <c r="F258" s="21" t="s">
        <v>61</v>
      </c>
      <c r="G258" s="22">
        <v>0.99821599999999999</v>
      </c>
      <c r="H258" s="22">
        <v>0.99821599999999999</v>
      </c>
      <c r="I258" s="23">
        <v>3</v>
      </c>
    </row>
    <row r="259" spans="1:9" x14ac:dyDescent="0.35">
      <c r="A259" s="21">
        <v>4495</v>
      </c>
      <c r="B259" s="21" t="s">
        <v>316</v>
      </c>
      <c r="C259" s="21">
        <v>5</v>
      </c>
      <c r="D259" s="21">
        <v>131887986</v>
      </c>
      <c r="E259" s="21" t="s">
        <v>61</v>
      </c>
      <c r="F259" s="21" t="s">
        <v>62</v>
      </c>
      <c r="G259" s="22">
        <v>0.67754199999999998</v>
      </c>
      <c r="H259" s="22">
        <v>0.67754199999999998</v>
      </c>
      <c r="I259" s="23"/>
    </row>
    <row r="260" spans="1:9" x14ac:dyDescent="0.35">
      <c r="A260" s="21">
        <v>4207</v>
      </c>
      <c r="B260" s="21" t="s">
        <v>317</v>
      </c>
      <c r="C260" s="21">
        <v>5</v>
      </c>
      <c r="D260" s="21">
        <v>131793772</v>
      </c>
      <c r="E260" s="21" t="s">
        <v>66</v>
      </c>
      <c r="F260" s="21" t="s">
        <v>68</v>
      </c>
      <c r="G260" s="22">
        <v>0.186444</v>
      </c>
      <c r="H260" s="22">
        <v>0.86398600000000003</v>
      </c>
      <c r="I260" s="23"/>
    </row>
    <row r="261" spans="1:9" x14ac:dyDescent="0.35">
      <c r="A261">
        <v>8057</v>
      </c>
      <c r="B261" t="s">
        <v>318</v>
      </c>
      <c r="C261">
        <v>6</v>
      </c>
      <c r="D261">
        <v>31329494</v>
      </c>
      <c r="E261" t="s">
        <v>61</v>
      </c>
      <c r="F261" t="s">
        <v>68</v>
      </c>
      <c r="G261" s="20">
        <v>0.85816400000000004</v>
      </c>
      <c r="H261" s="20">
        <v>0.85816400000000004</v>
      </c>
      <c r="I261">
        <v>1</v>
      </c>
    </row>
    <row r="262" spans="1:9" x14ac:dyDescent="0.35">
      <c r="A262" s="21">
        <v>3155</v>
      </c>
      <c r="B262" s="21" t="s">
        <v>319</v>
      </c>
      <c r="C262" s="21">
        <v>8</v>
      </c>
      <c r="D262" s="21">
        <v>81292599</v>
      </c>
      <c r="E262" s="21" t="s">
        <v>62</v>
      </c>
      <c r="F262" s="21" t="s">
        <v>61</v>
      </c>
      <c r="G262" s="22">
        <v>7.1158700000000005E-2</v>
      </c>
      <c r="H262" s="22">
        <v>7.1158700000000005E-2</v>
      </c>
      <c r="I262" s="23">
        <v>71</v>
      </c>
    </row>
    <row r="263" spans="1:9" x14ac:dyDescent="0.35">
      <c r="A263" s="21">
        <v>3150</v>
      </c>
      <c r="B263" s="21" t="s">
        <v>320</v>
      </c>
      <c r="C263" s="21">
        <v>8</v>
      </c>
      <c r="D263" s="21">
        <v>81291645</v>
      </c>
      <c r="E263" s="21" t="s">
        <v>66</v>
      </c>
      <c r="F263" s="21" t="s">
        <v>62</v>
      </c>
      <c r="G263" s="22">
        <v>6.4918000000000003E-2</v>
      </c>
      <c r="H263" s="22">
        <v>0.13607669999999999</v>
      </c>
      <c r="I263" s="23"/>
    </row>
    <row r="264" spans="1:9" x14ac:dyDescent="0.35">
      <c r="A264" s="21">
        <v>3030</v>
      </c>
      <c r="B264" s="21" t="s">
        <v>321</v>
      </c>
      <c r="C264" s="21">
        <v>8</v>
      </c>
      <c r="D264" s="21">
        <v>81266924</v>
      </c>
      <c r="E264" s="21" t="s">
        <v>61</v>
      </c>
      <c r="F264" s="21" t="s">
        <v>64</v>
      </c>
      <c r="G264" s="22">
        <v>4.4122000000000001E-2</v>
      </c>
      <c r="H264" s="22">
        <v>0.18019869999999999</v>
      </c>
      <c r="I264" s="23"/>
    </row>
    <row r="265" spans="1:9" x14ac:dyDescent="0.35">
      <c r="A265" s="21">
        <v>3133</v>
      </c>
      <c r="B265" s="21" t="s">
        <v>322</v>
      </c>
      <c r="C265" s="21">
        <v>8</v>
      </c>
      <c r="D265" s="21">
        <v>81288012</v>
      </c>
      <c r="E265" s="21" t="s">
        <v>61</v>
      </c>
      <c r="F265" s="21" t="s">
        <v>323</v>
      </c>
      <c r="G265" s="22">
        <v>3.6242799999999999E-2</v>
      </c>
      <c r="H265" s="22">
        <v>0.21644150000000001</v>
      </c>
      <c r="I265" s="23"/>
    </row>
    <row r="266" spans="1:9" x14ac:dyDescent="0.35">
      <c r="A266" s="21">
        <v>3130</v>
      </c>
      <c r="B266" s="21" t="s">
        <v>324</v>
      </c>
      <c r="C266" s="21">
        <v>8</v>
      </c>
      <c r="D266" s="21">
        <v>81287175</v>
      </c>
      <c r="E266" s="21" t="s">
        <v>68</v>
      </c>
      <c r="F266" s="21" t="s">
        <v>61</v>
      </c>
      <c r="G266" s="22">
        <v>3.0500599999999999E-2</v>
      </c>
      <c r="H266" s="22">
        <v>0.2469421</v>
      </c>
      <c r="I266" s="23"/>
    </row>
    <row r="267" spans="1:9" x14ac:dyDescent="0.35">
      <c r="A267" s="21">
        <v>3165</v>
      </c>
      <c r="B267" s="21" t="s">
        <v>325</v>
      </c>
      <c r="C267" s="21">
        <v>8</v>
      </c>
      <c r="D267" s="21">
        <v>81295744</v>
      </c>
      <c r="E267" s="21" t="s">
        <v>66</v>
      </c>
      <c r="F267" s="21" t="s">
        <v>68</v>
      </c>
      <c r="G267" s="22">
        <v>2.82051E-2</v>
      </c>
      <c r="H267" s="22">
        <v>0.27514719999999998</v>
      </c>
      <c r="I267" s="23"/>
    </row>
    <row r="268" spans="1:9" x14ac:dyDescent="0.35">
      <c r="A268" s="21">
        <v>3189</v>
      </c>
      <c r="B268" s="21" t="s">
        <v>326</v>
      </c>
      <c r="C268" s="21">
        <v>8</v>
      </c>
      <c r="D268" s="21">
        <v>81299766</v>
      </c>
      <c r="E268" s="21" t="s">
        <v>66</v>
      </c>
      <c r="F268" s="21" t="s">
        <v>68</v>
      </c>
      <c r="G268" s="22">
        <v>2.73271E-2</v>
      </c>
      <c r="H268" s="22">
        <v>0.30247429999999997</v>
      </c>
      <c r="I268" s="23"/>
    </row>
    <row r="269" spans="1:9" x14ac:dyDescent="0.35">
      <c r="A269" s="21">
        <v>3076</v>
      </c>
      <c r="B269" s="21" t="s">
        <v>327</v>
      </c>
      <c r="C269" s="21">
        <v>8</v>
      </c>
      <c r="D269" s="21">
        <v>81277369</v>
      </c>
      <c r="E269" s="21" t="s">
        <v>62</v>
      </c>
      <c r="F269" s="21" t="s">
        <v>61</v>
      </c>
      <c r="G269" s="22">
        <v>2.36309E-2</v>
      </c>
      <c r="H269" s="22">
        <v>0.32610519999999998</v>
      </c>
      <c r="I269" s="23"/>
    </row>
    <row r="270" spans="1:9" x14ac:dyDescent="0.35">
      <c r="A270" s="21">
        <v>3071</v>
      </c>
      <c r="B270" s="21" t="s">
        <v>328</v>
      </c>
      <c r="C270" s="21">
        <v>8</v>
      </c>
      <c r="D270" s="21">
        <v>81275835</v>
      </c>
      <c r="E270" s="21" t="s">
        <v>62</v>
      </c>
      <c r="F270" s="21" t="s">
        <v>66</v>
      </c>
      <c r="G270" s="22">
        <v>2.31535E-2</v>
      </c>
      <c r="H270" s="22">
        <v>0.34925869999999998</v>
      </c>
      <c r="I270" s="23"/>
    </row>
    <row r="271" spans="1:9" x14ac:dyDescent="0.35">
      <c r="A271" s="21">
        <v>3070</v>
      </c>
      <c r="B271" s="21" t="s">
        <v>329</v>
      </c>
      <c r="C271" s="21">
        <v>8</v>
      </c>
      <c r="D271" s="21">
        <v>81275652</v>
      </c>
      <c r="E271" s="21" t="s">
        <v>68</v>
      </c>
      <c r="F271" s="21" t="s">
        <v>61</v>
      </c>
      <c r="G271" s="22">
        <v>2.2850800000000001E-2</v>
      </c>
      <c r="H271" s="22">
        <v>0.37210949999999998</v>
      </c>
      <c r="I271" s="23"/>
    </row>
    <row r="272" spans="1:9" x14ac:dyDescent="0.35">
      <c r="A272" s="21">
        <v>3015</v>
      </c>
      <c r="B272" s="21" t="s">
        <v>330</v>
      </c>
      <c r="C272" s="21">
        <v>8</v>
      </c>
      <c r="D272" s="21">
        <v>81265092</v>
      </c>
      <c r="E272" s="21" t="s">
        <v>62</v>
      </c>
      <c r="F272" s="21" t="s">
        <v>68</v>
      </c>
      <c r="G272" s="22">
        <v>2.2435099999999999E-2</v>
      </c>
      <c r="H272" s="22">
        <v>0.39454460000000002</v>
      </c>
      <c r="I272" s="23"/>
    </row>
    <row r="273" spans="1:9" x14ac:dyDescent="0.35">
      <c r="A273" s="21">
        <v>3032</v>
      </c>
      <c r="B273" s="21" t="s">
        <v>331</v>
      </c>
      <c r="C273" s="21">
        <v>8</v>
      </c>
      <c r="D273" s="21">
        <v>81267236</v>
      </c>
      <c r="E273" s="21" t="s">
        <v>66</v>
      </c>
      <c r="F273" s="21" t="s">
        <v>62</v>
      </c>
      <c r="G273" s="22">
        <v>2.2375699999999998E-2</v>
      </c>
      <c r="H273" s="22">
        <v>0.41692030000000002</v>
      </c>
      <c r="I273" s="23"/>
    </row>
    <row r="274" spans="1:9" x14ac:dyDescent="0.35">
      <c r="A274" s="21">
        <v>3008</v>
      </c>
      <c r="B274" s="21" t="s">
        <v>332</v>
      </c>
      <c r="C274" s="21">
        <v>8</v>
      </c>
      <c r="D274" s="21">
        <v>81263962</v>
      </c>
      <c r="E274" s="21" t="s">
        <v>61</v>
      </c>
      <c r="F274" s="21" t="s">
        <v>62</v>
      </c>
      <c r="G274" s="22">
        <v>2.2370399999999999E-2</v>
      </c>
      <c r="H274" s="22">
        <v>0.43929069999999998</v>
      </c>
      <c r="I274" s="23"/>
    </row>
    <row r="275" spans="1:9" x14ac:dyDescent="0.35">
      <c r="A275" s="21">
        <v>3054</v>
      </c>
      <c r="B275" s="21" t="s">
        <v>333</v>
      </c>
      <c r="C275" s="21">
        <v>8</v>
      </c>
      <c r="D275" s="21">
        <v>81271432</v>
      </c>
      <c r="E275" s="21" t="s">
        <v>68</v>
      </c>
      <c r="F275" s="21" t="s">
        <v>61</v>
      </c>
      <c r="G275" s="22">
        <v>2.21838E-2</v>
      </c>
      <c r="H275" s="22">
        <v>0.46147450000000001</v>
      </c>
      <c r="I275" s="23"/>
    </row>
    <row r="276" spans="1:9" x14ac:dyDescent="0.35">
      <c r="A276" s="21">
        <v>3059</v>
      </c>
      <c r="B276" s="21" t="s">
        <v>334</v>
      </c>
      <c r="C276" s="21">
        <v>8</v>
      </c>
      <c r="D276" s="21">
        <v>81273135</v>
      </c>
      <c r="E276" s="21" t="s">
        <v>68</v>
      </c>
      <c r="F276" s="21" t="s">
        <v>62</v>
      </c>
      <c r="G276" s="22">
        <v>2.2135800000000001E-2</v>
      </c>
      <c r="H276" s="22">
        <v>0.48361029999999999</v>
      </c>
      <c r="I276" s="23"/>
    </row>
    <row r="277" spans="1:9" x14ac:dyDescent="0.35">
      <c r="A277" s="21">
        <v>3087</v>
      </c>
      <c r="B277" s="21" t="s">
        <v>335</v>
      </c>
      <c r="C277" s="21">
        <v>8</v>
      </c>
      <c r="D277" s="21">
        <v>81280496</v>
      </c>
      <c r="E277" s="21" t="s">
        <v>68</v>
      </c>
      <c r="F277" s="21" t="s">
        <v>61</v>
      </c>
      <c r="G277" s="22">
        <v>2.1540799999999999E-2</v>
      </c>
      <c r="H277" s="22">
        <v>0.50515109999999996</v>
      </c>
      <c r="I277" s="23"/>
    </row>
    <row r="278" spans="1:9" x14ac:dyDescent="0.35">
      <c r="A278" s="21">
        <v>3034</v>
      </c>
      <c r="B278" s="21" t="s">
        <v>336</v>
      </c>
      <c r="C278" s="21">
        <v>8</v>
      </c>
      <c r="D278" s="21">
        <v>81267706</v>
      </c>
      <c r="E278" s="21" t="s">
        <v>62</v>
      </c>
      <c r="F278" s="21" t="s">
        <v>66</v>
      </c>
      <c r="G278" s="22">
        <v>2.09721E-2</v>
      </c>
      <c r="H278" s="22">
        <v>0.52612320000000001</v>
      </c>
      <c r="I278" s="23"/>
    </row>
    <row r="279" spans="1:9" x14ac:dyDescent="0.35">
      <c r="A279" s="21">
        <v>3120</v>
      </c>
      <c r="B279" s="21" t="s">
        <v>337</v>
      </c>
      <c r="C279" s="21">
        <v>8</v>
      </c>
      <c r="D279" s="21">
        <v>81285139</v>
      </c>
      <c r="E279" s="21" t="s">
        <v>66</v>
      </c>
      <c r="F279" s="21" t="s">
        <v>68</v>
      </c>
      <c r="G279" s="22">
        <v>2.08927E-2</v>
      </c>
      <c r="H279" s="22">
        <v>0.5470159</v>
      </c>
      <c r="I279" s="23"/>
    </row>
    <row r="280" spans="1:9" x14ac:dyDescent="0.35">
      <c r="A280" s="21">
        <v>3137</v>
      </c>
      <c r="B280" s="21" t="s">
        <v>338</v>
      </c>
      <c r="C280" s="21">
        <v>8</v>
      </c>
      <c r="D280" s="21">
        <v>81288925</v>
      </c>
      <c r="E280" s="21" t="s">
        <v>66</v>
      </c>
      <c r="F280" s="21" t="s">
        <v>68</v>
      </c>
      <c r="G280" s="22">
        <v>2.00795E-2</v>
      </c>
      <c r="H280" s="22">
        <v>0.56709540000000003</v>
      </c>
      <c r="I280" s="23"/>
    </row>
    <row r="281" spans="1:9" x14ac:dyDescent="0.35">
      <c r="A281" s="21">
        <v>3135</v>
      </c>
      <c r="B281" s="21" t="s">
        <v>339</v>
      </c>
      <c r="C281" s="21">
        <v>8</v>
      </c>
      <c r="D281" s="21">
        <v>81288634</v>
      </c>
      <c r="E281" s="21" t="s">
        <v>62</v>
      </c>
      <c r="F281" s="21" t="s">
        <v>66</v>
      </c>
      <c r="G281" s="22">
        <v>2.0035399999999998E-2</v>
      </c>
      <c r="H281" s="22">
        <v>0.58713079999999995</v>
      </c>
      <c r="I281" s="23"/>
    </row>
    <row r="282" spans="1:9" x14ac:dyDescent="0.35">
      <c r="A282" s="21">
        <v>3140</v>
      </c>
      <c r="B282" s="21" t="s">
        <v>340</v>
      </c>
      <c r="C282" s="21">
        <v>8</v>
      </c>
      <c r="D282" s="21">
        <v>81289625</v>
      </c>
      <c r="E282" s="21" t="s">
        <v>66</v>
      </c>
      <c r="F282" s="21" t="s">
        <v>68</v>
      </c>
      <c r="G282" s="22">
        <v>1.8708200000000001E-2</v>
      </c>
      <c r="H282" s="22">
        <v>0.60583900000000002</v>
      </c>
      <c r="I282" s="23"/>
    </row>
    <row r="283" spans="1:9" x14ac:dyDescent="0.35">
      <c r="A283" s="21">
        <v>3040</v>
      </c>
      <c r="B283" s="21" t="s">
        <v>341</v>
      </c>
      <c r="C283" s="21">
        <v>8</v>
      </c>
      <c r="D283" s="21">
        <v>81268026</v>
      </c>
      <c r="E283" s="21" t="s">
        <v>61</v>
      </c>
      <c r="F283" s="21" t="s">
        <v>68</v>
      </c>
      <c r="G283" s="22">
        <v>1.8694300000000001E-2</v>
      </c>
      <c r="H283" s="22">
        <v>0.62453329999999996</v>
      </c>
      <c r="I283" s="23"/>
    </row>
    <row r="284" spans="1:9" x14ac:dyDescent="0.35">
      <c r="A284" s="21">
        <v>3041</v>
      </c>
      <c r="B284" s="21" t="s">
        <v>342</v>
      </c>
      <c r="C284" s="21">
        <v>8</v>
      </c>
      <c r="D284" s="21">
        <v>81268028</v>
      </c>
      <c r="E284" s="21" t="s">
        <v>343</v>
      </c>
      <c r="F284" s="21" t="s">
        <v>61</v>
      </c>
      <c r="G284" s="22">
        <v>1.8694300000000001E-2</v>
      </c>
      <c r="H284" s="22">
        <v>0.64322760000000001</v>
      </c>
      <c r="I284" s="23"/>
    </row>
    <row r="285" spans="1:9" x14ac:dyDescent="0.35">
      <c r="A285" s="21">
        <v>3141</v>
      </c>
      <c r="B285" s="21" t="s">
        <v>344</v>
      </c>
      <c r="C285" s="21">
        <v>8</v>
      </c>
      <c r="D285" s="21">
        <v>81289787</v>
      </c>
      <c r="E285" s="21" t="s">
        <v>62</v>
      </c>
      <c r="F285" s="21" t="s">
        <v>66</v>
      </c>
      <c r="G285" s="22">
        <v>1.8242600000000001E-2</v>
      </c>
      <c r="H285" s="22">
        <v>0.66147020000000001</v>
      </c>
      <c r="I285" s="23"/>
    </row>
    <row r="286" spans="1:9" x14ac:dyDescent="0.35">
      <c r="A286" s="21">
        <v>3074</v>
      </c>
      <c r="B286" s="21" t="s">
        <v>345</v>
      </c>
      <c r="C286" s="21">
        <v>8</v>
      </c>
      <c r="D286" s="21">
        <v>81276113</v>
      </c>
      <c r="E286" s="21" t="s">
        <v>66</v>
      </c>
      <c r="F286" s="21" t="s">
        <v>62</v>
      </c>
      <c r="G286" s="22">
        <v>1.12199E-2</v>
      </c>
      <c r="H286" s="22">
        <v>0.67269009999999996</v>
      </c>
      <c r="I286" s="23"/>
    </row>
    <row r="287" spans="1:9" x14ac:dyDescent="0.35">
      <c r="A287" s="21">
        <v>2986</v>
      </c>
      <c r="B287" s="21" t="s">
        <v>346</v>
      </c>
      <c r="C287" s="21">
        <v>8</v>
      </c>
      <c r="D287" s="21">
        <v>81257533</v>
      </c>
      <c r="E287" s="21" t="s">
        <v>347</v>
      </c>
      <c r="F287" s="21" t="s">
        <v>62</v>
      </c>
      <c r="G287" s="22">
        <v>1.08868E-2</v>
      </c>
      <c r="H287" s="22">
        <v>0.68357690000000004</v>
      </c>
      <c r="I287" s="23"/>
    </row>
    <row r="288" spans="1:9" x14ac:dyDescent="0.35">
      <c r="A288" s="21">
        <v>3044</v>
      </c>
      <c r="B288" s="21" t="s">
        <v>348</v>
      </c>
      <c r="C288" s="21">
        <v>8</v>
      </c>
      <c r="D288" s="21">
        <v>81268764</v>
      </c>
      <c r="E288" s="21" t="s">
        <v>62</v>
      </c>
      <c r="F288" s="21" t="s">
        <v>66</v>
      </c>
      <c r="G288" s="22">
        <v>1.0825599999999999E-2</v>
      </c>
      <c r="H288" s="22">
        <v>0.69440250000000003</v>
      </c>
      <c r="I288" s="23"/>
    </row>
    <row r="289" spans="1:9" x14ac:dyDescent="0.35">
      <c r="A289" s="21">
        <v>3042</v>
      </c>
      <c r="B289" s="21" t="s">
        <v>349</v>
      </c>
      <c r="C289" s="21">
        <v>8</v>
      </c>
      <c r="D289" s="21">
        <v>81268155</v>
      </c>
      <c r="E289" s="21" t="s">
        <v>68</v>
      </c>
      <c r="F289" s="21" t="s">
        <v>61</v>
      </c>
      <c r="G289" s="22">
        <v>1.0821600000000001E-2</v>
      </c>
      <c r="H289" s="22">
        <v>0.70522410000000002</v>
      </c>
      <c r="I289" s="23"/>
    </row>
    <row r="290" spans="1:9" x14ac:dyDescent="0.35">
      <c r="A290" s="21">
        <v>3066</v>
      </c>
      <c r="B290" s="21" t="s">
        <v>350</v>
      </c>
      <c r="C290" s="21">
        <v>8</v>
      </c>
      <c r="D290" s="21">
        <v>81274338</v>
      </c>
      <c r="E290" s="21" t="s">
        <v>62</v>
      </c>
      <c r="F290" s="21" t="s">
        <v>66</v>
      </c>
      <c r="G290" s="22">
        <v>1.08167E-2</v>
      </c>
      <c r="H290" s="22">
        <v>0.71604080000000003</v>
      </c>
      <c r="I290" s="23"/>
    </row>
    <row r="291" spans="1:9" x14ac:dyDescent="0.35">
      <c r="A291" s="21">
        <v>3105</v>
      </c>
      <c r="B291" s="21" t="s">
        <v>351</v>
      </c>
      <c r="C291" s="21">
        <v>8</v>
      </c>
      <c r="D291" s="21">
        <v>81283376</v>
      </c>
      <c r="E291" s="21" t="s">
        <v>62</v>
      </c>
      <c r="F291" s="21" t="s">
        <v>61</v>
      </c>
      <c r="G291" s="22">
        <v>1.0806400000000001E-2</v>
      </c>
      <c r="H291" s="22">
        <v>0.72684720000000003</v>
      </c>
      <c r="I291" s="23"/>
    </row>
    <row r="292" spans="1:9" x14ac:dyDescent="0.35">
      <c r="A292" s="21">
        <v>3003</v>
      </c>
      <c r="B292" s="21" t="s">
        <v>352</v>
      </c>
      <c r="C292" s="21">
        <v>8</v>
      </c>
      <c r="D292" s="21">
        <v>81262896</v>
      </c>
      <c r="E292" s="21" t="s">
        <v>62</v>
      </c>
      <c r="F292" s="21" t="s">
        <v>66</v>
      </c>
      <c r="G292" s="22">
        <v>1.07866E-2</v>
      </c>
      <c r="H292" s="22">
        <v>0.73763380000000001</v>
      </c>
      <c r="I292" s="23"/>
    </row>
    <row r="293" spans="1:9" x14ac:dyDescent="0.35">
      <c r="A293" s="21">
        <v>3080</v>
      </c>
      <c r="B293" s="21" t="s">
        <v>353</v>
      </c>
      <c r="C293" s="21">
        <v>8</v>
      </c>
      <c r="D293" s="21">
        <v>81278885</v>
      </c>
      <c r="E293" s="21" t="s">
        <v>66</v>
      </c>
      <c r="F293" s="21" t="s">
        <v>62</v>
      </c>
      <c r="G293" s="22">
        <v>1.06768E-2</v>
      </c>
      <c r="H293" s="22">
        <v>0.74831060000000005</v>
      </c>
      <c r="I293" s="23"/>
    </row>
    <row r="294" spans="1:9" x14ac:dyDescent="0.35">
      <c r="A294" s="21">
        <v>3060</v>
      </c>
      <c r="B294" s="21" t="s">
        <v>354</v>
      </c>
      <c r="C294" s="21">
        <v>8</v>
      </c>
      <c r="D294" s="21">
        <v>81273210</v>
      </c>
      <c r="E294" s="21" t="s">
        <v>62</v>
      </c>
      <c r="F294" s="21" t="s">
        <v>66</v>
      </c>
      <c r="G294" s="22">
        <v>1.0522500000000001E-2</v>
      </c>
      <c r="H294" s="22">
        <v>0.75883310000000004</v>
      </c>
      <c r="I294" s="23"/>
    </row>
    <row r="295" spans="1:9" x14ac:dyDescent="0.35">
      <c r="A295" s="21">
        <v>3102</v>
      </c>
      <c r="B295" s="21" t="s">
        <v>355</v>
      </c>
      <c r="C295" s="21">
        <v>8</v>
      </c>
      <c r="D295" s="21">
        <v>81283175</v>
      </c>
      <c r="E295" s="21" t="s">
        <v>66</v>
      </c>
      <c r="F295" s="21" t="s">
        <v>62</v>
      </c>
      <c r="G295" s="22">
        <v>1.04443E-2</v>
      </c>
      <c r="H295" s="22">
        <v>0.7692774</v>
      </c>
      <c r="I295" s="23"/>
    </row>
    <row r="296" spans="1:9" x14ac:dyDescent="0.35">
      <c r="A296" s="21">
        <v>3019</v>
      </c>
      <c r="B296" s="21" t="s">
        <v>356</v>
      </c>
      <c r="C296" s="21">
        <v>8</v>
      </c>
      <c r="D296" s="21">
        <v>81265828</v>
      </c>
      <c r="E296" s="21" t="s">
        <v>66</v>
      </c>
      <c r="F296" s="21" t="s">
        <v>62</v>
      </c>
      <c r="G296" s="22">
        <v>1.0057099999999999E-2</v>
      </c>
      <c r="H296" s="22">
        <v>0.77933450000000004</v>
      </c>
      <c r="I296" s="23"/>
    </row>
    <row r="297" spans="1:9" x14ac:dyDescent="0.35">
      <c r="A297" s="21">
        <v>2990</v>
      </c>
      <c r="B297" s="21" t="s">
        <v>357</v>
      </c>
      <c r="C297" s="21">
        <v>8</v>
      </c>
      <c r="D297" s="21">
        <v>81259826</v>
      </c>
      <c r="E297" s="21" t="s">
        <v>68</v>
      </c>
      <c r="F297" s="21" t="s">
        <v>61</v>
      </c>
      <c r="G297" s="22">
        <v>9.5689099999999999E-3</v>
      </c>
      <c r="H297" s="22">
        <v>0.78890340999999997</v>
      </c>
      <c r="I297" s="23"/>
    </row>
    <row r="298" spans="1:9" x14ac:dyDescent="0.35">
      <c r="A298" s="21">
        <v>2998</v>
      </c>
      <c r="B298" s="21" t="s">
        <v>358</v>
      </c>
      <c r="C298" s="21">
        <v>8</v>
      </c>
      <c r="D298" s="21">
        <v>81262544</v>
      </c>
      <c r="E298" s="21" t="s">
        <v>61</v>
      </c>
      <c r="F298" s="21" t="s">
        <v>68</v>
      </c>
      <c r="G298" s="22">
        <v>7.4461900000000001E-3</v>
      </c>
      <c r="H298" s="22">
        <v>0.79634959999999999</v>
      </c>
      <c r="I298" s="23"/>
    </row>
    <row r="299" spans="1:9" x14ac:dyDescent="0.35">
      <c r="A299" s="21">
        <v>2997</v>
      </c>
      <c r="B299" s="21" t="s">
        <v>359</v>
      </c>
      <c r="C299" s="21">
        <v>8</v>
      </c>
      <c r="D299" s="21">
        <v>81262527</v>
      </c>
      <c r="E299" s="21" t="s">
        <v>68</v>
      </c>
      <c r="F299" s="21" t="s">
        <v>62</v>
      </c>
      <c r="G299" s="22">
        <v>6.9330199999999998E-3</v>
      </c>
      <c r="H299" s="22">
        <v>0.80328261999999995</v>
      </c>
      <c r="I299" s="23"/>
    </row>
    <row r="300" spans="1:9" x14ac:dyDescent="0.35">
      <c r="A300" s="21">
        <v>305</v>
      </c>
      <c r="B300" s="21" t="s">
        <v>360</v>
      </c>
      <c r="C300" s="21">
        <v>8</v>
      </c>
      <c r="D300" s="21">
        <v>80404948</v>
      </c>
      <c r="E300" s="21" t="s">
        <v>142</v>
      </c>
      <c r="F300" s="21" t="s">
        <v>62</v>
      </c>
      <c r="G300" s="22">
        <v>6.2384099999999998E-3</v>
      </c>
      <c r="H300" s="22">
        <v>0.80952102999999997</v>
      </c>
      <c r="I300" s="23"/>
    </row>
    <row r="301" spans="1:9" x14ac:dyDescent="0.35">
      <c r="A301" s="21">
        <v>3001</v>
      </c>
      <c r="B301" s="21" t="s">
        <v>361</v>
      </c>
      <c r="C301" s="21">
        <v>8</v>
      </c>
      <c r="D301" s="21">
        <v>81262793</v>
      </c>
      <c r="E301" s="21" t="s">
        <v>62</v>
      </c>
      <c r="F301" s="21" t="s">
        <v>61</v>
      </c>
      <c r="G301" s="22">
        <v>6.1755400000000002E-3</v>
      </c>
      <c r="H301" s="22">
        <v>0.81569656999999995</v>
      </c>
      <c r="I301" s="23"/>
    </row>
    <row r="302" spans="1:9" x14ac:dyDescent="0.35">
      <c r="A302" s="21">
        <v>3023</v>
      </c>
      <c r="B302" s="21" t="s">
        <v>362</v>
      </c>
      <c r="C302" s="21">
        <v>8</v>
      </c>
      <c r="D302" s="21">
        <v>81266332</v>
      </c>
      <c r="E302" s="21" t="s">
        <v>61</v>
      </c>
      <c r="F302" s="21" t="s">
        <v>166</v>
      </c>
      <c r="G302" s="22">
        <v>5.9751600000000002E-3</v>
      </c>
      <c r="H302" s="22">
        <v>0.82167173000000004</v>
      </c>
      <c r="I302" s="23"/>
    </row>
    <row r="303" spans="1:9" x14ac:dyDescent="0.35">
      <c r="A303" s="21">
        <v>3154</v>
      </c>
      <c r="B303" s="21" t="s">
        <v>363</v>
      </c>
      <c r="C303" s="21">
        <v>8</v>
      </c>
      <c r="D303" s="21">
        <v>81292535</v>
      </c>
      <c r="E303" s="21" t="s">
        <v>66</v>
      </c>
      <c r="F303" s="21" t="s">
        <v>62</v>
      </c>
      <c r="G303" s="22">
        <v>5.7524899999999999E-3</v>
      </c>
      <c r="H303" s="22">
        <v>0.82742422000000004</v>
      </c>
      <c r="I303" s="23"/>
    </row>
    <row r="304" spans="1:9" x14ac:dyDescent="0.35">
      <c r="A304" s="21">
        <v>3151</v>
      </c>
      <c r="B304" s="21" t="s">
        <v>364</v>
      </c>
      <c r="C304" s="21">
        <v>8</v>
      </c>
      <c r="D304" s="21">
        <v>81291879</v>
      </c>
      <c r="E304" s="21" t="s">
        <v>68</v>
      </c>
      <c r="F304" s="21" t="s">
        <v>61</v>
      </c>
      <c r="G304" s="22">
        <v>5.5623599999999997E-3</v>
      </c>
      <c r="H304" s="22">
        <v>0.83298658000000003</v>
      </c>
      <c r="I304" s="23"/>
    </row>
    <row r="305" spans="1:9" x14ac:dyDescent="0.35">
      <c r="A305" s="21">
        <v>2928</v>
      </c>
      <c r="B305" s="21" t="s">
        <v>365</v>
      </c>
      <c r="C305" s="21">
        <v>8</v>
      </c>
      <c r="D305" s="21">
        <v>81246414</v>
      </c>
      <c r="E305" s="21" t="s">
        <v>62</v>
      </c>
      <c r="F305" s="21" t="s">
        <v>142</v>
      </c>
      <c r="G305" s="22">
        <v>5.2961099999999997E-3</v>
      </c>
      <c r="H305" s="22">
        <v>0.83828269</v>
      </c>
      <c r="I305" s="23"/>
    </row>
    <row r="306" spans="1:9" x14ac:dyDescent="0.35">
      <c r="A306" s="21">
        <v>3161</v>
      </c>
      <c r="B306" s="21" t="s">
        <v>366</v>
      </c>
      <c r="C306" s="21">
        <v>8</v>
      </c>
      <c r="D306" s="21">
        <v>81294702</v>
      </c>
      <c r="E306" s="21" t="s">
        <v>61</v>
      </c>
      <c r="F306" s="21" t="s">
        <v>68</v>
      </c>
      <c r="G306" s="22">
        <v>5.1306099999999999E-3</v>
      </c>
      <c r="H306" s="22">
        <v>0.84341330000000003</v>
      </c>
      <c r="I306" s="23"/>
    </row>
    <row r="307" spans="1:9" x14ac:dyDescent="0.35">
      <c r="A307" s="21">
        <v>3144</v>
      </c>
      <c r="B307" s="21" t="s">
        <v>367</v>
      </c>
      <c r="C307" s="21">
        <v>8</v>
      </c>
      <c r="D307" s="21">
        <v>81290387</v>
      </c>
      <c r="E307" s="21" t="s">
        <v>61</v>
      </c>
      <c r="F307" s="21" t="s">
        <v>68</v>
      </c>
      <c r="G307" s="22">
        <v>4.8613500000000004E-3</v>
      </c>
      <c r="H307" s="22">
        <v>0.84827465000000002</v>
      </c>
      <c r="I307" s="23"/>
    </row>
    <row r="308" spans="1:9" x14ac:dyDescent="0.35">
      <c r="A308" s="21">
        <v>549</v>
      </c>
      <c r="B308" s="21" t="s">
        <v>368</v>
      </c>
      <c r="C308" s="21">
        <v>8</v>
      </c>
      <c r="D308" s="21">
        <v>80518511</v>
      </c>
      <c r="E308" s="21" t="s">
        <v>66</v>
      </c>
      <c r="F308" s="21" t="s">
        <v>62</v>
      </c>
      <c r="G308" s="22">
        <v>4.8375600000000003E-3</v>
      </c>
      <c r="H308" s="22">
        <v>0.85311221000000004</v>
      </c>
      <c r="I308" s="23"/>
    </row>
    <row r="309" spans="1:9" x14ac:dyDescent="0.35">
      <c r="A309" s="21">
        <v>3153</v>
      </c>
      <c r="B309" s="21" t="s">
        <v>369</v>
      </c>
      <c r="C309" s="21">
        <v>8</v>
      </c>
      <c r="D309" s="21">
        <v>81292208</v>
      </c>
      <c r="E309" s="21" t="s">
        <v>62</v>
      </c>
      <c r="F309" s="21" t="s">
        <v>68</v>
      </c>
      <c r="G309" s="22">
        <v>4.5628500000000002E-3</v>
      </c>
      <c r="H309" s="22">
        <v>0.85767506000000004</v>
      </c>
      <c r="I309" s="23"/>
    </row>
    <row r="310" spans="1:9" x14ac:dyDescent="0.35">
      <c r="A310" s="21">
        <v>3160</v>
      </c>
      <c r="B310" s="21" t="s">
        <v>370</v>
      </c>
      <c r="C310" s="21">
        <v>8</v>
      </c>
      <c r="D310" s="21">
        <v>81294504</v>
      </c>
      <c r="E310" s="21" t="s">
        <v>68</v>
      </c>
      <c r="F310" s="21" t="s">
        <v>61</v>
      </c>
      <c r="G310" s="22">
        <v>4.4171200000000001E-3</v>
      </c>
      <c r="H310" s="22">
        <v>0.86209217999999999</v>
      </c>
      <c r="I310" s="23"/>
    </row>
    <row r="311" spans="1:9" x14ac:dyDescent="0.35">
      <c r="A311" s="21">
        <v>514</v>
      </c>
      <c r="B311" s="21" t="s">
        <v>371</v>
      </c>
      <c r="C311" s="21">
        <v>8</v>
      </c>
      <c r="D311" s="21">
        <v>80503208</v>
      </c>
      <c r="E311" s="21" t="s">
        <v>61</v>
      </c>
      <c r="F311" s="21" t="s">
        <v>68</v>
      </c>
      <c r="G311" s="22">
        <v>4.4023600000000001E-3</v>
      </c>
      <c r="H311" s="22">
        <v>0.86649454000000004</v>
      </c>
      <c r="I311" s="23"/>
    </row>
    <row r="312" spans="1:9" x14ac:dyDescent="0.35">
      <c r="A312" s="21">
        <v>544</v>
      </c>
      <c r="B312" s="21" t="s">
        <v>372</v>
      </c>
      <c r="C312" s="21">
        <v>8</v>
      </c>
      <c r="D312" s="21">
        <v>80515766</v>
      </c>
      <c r="E312" s="21" t="s">
        <v>62</v>
      </c>
      <c r="F312" s="21" t="s">
        <v>66</v>
      </c>
      <c r="G312" s="22">
        <v>4.3306999999999998E-3</v>
      </c>
      <c r="H312" s="22">
        <v>0.87082523999999994</v>
      </c>
      <c r="I312" s="23"/>
    </row>
    <row r="313" spans="1:9" x14ac:dyDescent="0.35">
      <c r="A313" s="21">
        <v>3146</v>
      </c>
      <c r="B313" s="21" t="s">
        <v>373</v>
      </c>
      <c r="C313" s="21">
        <v>8</v>
      </c>
      <c r="D313" s="21">
        <v>81290725</v>
      </c>
      <c r="E313" s="21" t="s">
        <v>62</v>
      </c>
      <c r="F313" s="21" t="s">
        <v>142</v>
      </c>
      <c r="G313" s="22">
        <v>4.2515699999999997E-3</v>
      </c>
      <c r="H313" s="22">
        <v>0.87507681000000004</v>
      </c>
      <c r="I313" s="23"/>
    </row>
    <row r="314" spans="1:9" x14ac:dyDescent="0.35">
      <c r="A314" s="21">
        <v>529</v>
      </c>
      <c r="B314" s="21" t="s">
        <v>374</v>
      </c>
      <c r="C314" s="21">
        <v>8</v>
      </c>
      <c r="D314" s="21">
        <v>80507414</v>
      </c>
      <c r="E314" s="21" t="s">
        <v>66</v>
      </c>
      <c r="F314" s="21" t="s">
        <v>62</v>
      </c>
      <c r="G314" s="22">
        <v>4.2345799999999999E-3</v>
      </c>
      <c r="H314" s="22">
        <v>0.87931139000000003</v>
      </c>
      <c r="I314" s="23"/>
    </row>
    <row r="315" spans="1:9" x14ac:dyDescent="0.35">
      <c r="A315" s="21">
        <v>508</v>
      </c>
      <c r="B315" s="21" t="s">
        <v>375</v>
      </c>
      <c r="C315" s="21">
        <v>8</v>
      </c>
      <c r="D315" s="21">
        <v>80500047</v>
      </c>
      <c r="E315" s="21" t="s">
        <v>61</v>
      </c>
      <c r="F315" s="21" t="s">
        <v>68</v>
      </c>
      <c r="G315" s="22">
        <v>4.2112399999999998E-3</v>
      </c>
      <c r="H315" s="22">
        <v>0.88352262999999998</v>
      </c>
      <c r="I315" s="23"/>
    </row>
    <row r="316" spans="1:9" x14ac:dyDescent="0.35">
      <c r="A316" s="21">
        <v>560</v>
      </c>
      <c r="B316" s="21" t="s">
        <v>376</v>
      </c>
      <c r="C316" s="21">
        <v>8</v>
      </c>
      <c r="D316" s="21">
        <v>80522033</v>
      </c>
      <c r="E316" s="21" t="s">
        <v>61</v>
      </c>
      <c r="F316" s="21" t="s">
        <v>62</v>
      </c>
      <c r="G316" s="22">
        <v>4.2109199999999999E-3</v>
      </c>
      <c r="H316" s="22">
        <v>0.88773354999999998</v>
      </c>
      <c r="I316" s="23"/>
    </row>
    <row r="317" spans="1:9" x14ac:dyDescent="0.35">
      <c r="A317" s="21">
        <v>554</v>
      </c>
      <c r="B317" s="21" t="s">
        <v>377</v>
      </c>
      <c r="C317" s="21">
        <v>8</v>
      </c>
      <c r="D317" s="21">
        <v>80520645</v>
      </c>
      <c r="E317" s="21" t="s">
        <v>66</v>
      </c>
      <c r="F317" s="21" t="s">
        <v>62</v>
      </c>
      <c r="G317" s="22">
        <v>4.1845800000000002E-3</v>
      </c>
      <c r="H317" s="22">
        <v>0.89191812999999998</v>
      </c>
      <c r="I317" s="23"/>
    </row>
    <row r="318" spans="1:9" x14ac:dyDescent="0.35">
      <c r="A318" s="21">
        <v>532</v>
      </c>
      <c r="B318" s="21" t="s">
        <v>378</v>
      </c>
      <c r="C318" s="21">
        <v>8</v>
      </c>
      <c r="D318" s="21">
        <v>80509628</v>
      </c>
      <c r="E318" s="21" t="s">
        <v>62</v>
      </c>
      <c r="F318" s="21" t="s">
        <v>66</v>
      </c>
      <c r="G318" s="22">
        <v>4.1489999999999999E-3</v>
      </c>
      <c r="H318" s="22">
        <v>0.89606713000000004</v>
      </c>
      <c r="I318" s="23"/>
    </row>
    <row r="319" spans="1:9" x14ac:dyDescent="0.35">
      <c r="A319" s="21">
        <v>535</v>
      </c>
      <c r="B319" s="21" t="s">
        <v>379</v>
      </c>
      <c r="C319" s="21">
        <v>8</v>
      </c>
      <c r="D319" s="21">
        <v>80510836</v>
      </c>
      <c r="E319" s="21" t="s">
        <v>66</v>
      </c>
      <c r="F319" s="21" t="s">
        <v>62</v>
      </c>
      <c r="G319" s="22">
        <v>4.1235400000000002E-3</v>
      </c>
      <c r="H319" s="22">
        <v>0.90019066999999997</v>
      </c>
      <c r="I319" s="23"/>
    </row>
    <row r="320" spans="1:9" x14ac:dyDescent="0.35">
      <c r="A320" s="21">
        <v>336</v>
      </c>
      <c r="B320" s="21" t="s">
        <v>380</v>
      </c>
      <c r="C320" s="21">
        <v>8</v>
      </c>
      <c r="D320" s="21">
        <v>80426653</v>
      </c>
      <c r="E320" s="21" t="s">
        <v>61</v>
      </c>
      <c r="F320" s="21" t="s">
        <v>68</v>
      </c>
      <c r="G320" s="22">
        <v>4.0292799999999997E-3</v>
      </c>
      <c r="H320" s="22">
        <v>0.90421994999999999</v>
      </c>
      <c r="I320" s="23"/>
    </row>
    <row r="321" spans="1:9" x14ac:dyDescent="0.35">
      <c r="A321" s="21">
        <v>3069</v>
      </c>
      <c r="B321" s="21" t="s">
        <v>381</v>
      </c>
      <c r="C321" s="21">
        <v>8</v>
      </c>
      <c r="D321" s="21">
        <v>81274376</v>
      </c>
      <c r="E321" s="21" t="s">
        <v>66</v>
      </c>
      <c r="F321" s="21" t="s">
        <v>382</v>
      </c>
      <c r="G321" s="22">
        <v>4.0079800000000004E-3</v>
      </c>
      <c r="H321" s="22">
        <v>0.90822793000000002</v>
      </c>
      <c r="I321" s="23"/>
    </row>
    <row r="322" spans="1:9" x14ac:dyDescent="0.35">
      <c r="A322" s="21">
        <v>3068</v>
      </c>
      <c r="B322" s="21" t="s">
        <v>383</v>
      </c>
      <c r="C322" s="21">
        <v>8</v>
      </c>
      <c r="D322" s="21">
        <v>81274374</v>
      </c>
      <c r="E322" s="21" t="s">
        <v>62</v>
      </c>
      <c r="F322" s="21" t="s">
        <v>384</v>
      </c>
      <c r="G322" s="22">
        <v>4.0079800000000004E-3</v>
      </c>
      <c r="H322" s="22">
        <v>0.91223591000000004</v>
      </c>
      <c r="I322" s="23"/>
    </row>
    <row r="323" spans="1:9" x14ac:dyDescent="0.35">
      <c r="A323" s="21">
        <v>536</v>
      </c>
      <c r="B323" s="21" t="s">
        <v>385</v>
      </c>
      <c r="C323" s="21">
        <v>8</v>
      </c>
      <c r="D323" s="21">
        <v>80511824</v>
      </c>
      <c r="E323" s="21" t="s">
        <v>68</v>
      </c>
      <c r="F323" s="21" t="s">
        <v>61</v>
      </c>
      <c r="G323" s="22">
        <v>3.9712999999999997E-3</v>
      </c>
      <c r="H323" s="22">
        <v>0.91620721000000005</v>
      </c>
      <c r="I323" s="23"/>
    </row>
    <row r="324" spans="1:9" x14ac:dyDescent="0.35">
      <c r="A324" s="21">
        <v>482</v>
      </c>
      <c r="B324" s="21" t="s">
        <v>386</v>
      </c>
      <c r="C324" s="21">
        <v>8</v>
      </c>
      <c r="D324" s="21">
        <v>80487959</v>
      </c>
      <c r="E324" s="21" t="s">
        <v>62</v>
      </c>
      <c r="F324" s="21" t="s">
        <v>68</v>
      </c>
      <c r="G324" s="22">
        <v>3.8987900000000001E-3</v>
      </c>
      <c r="H324" s="22">
        <v>0.92010599999999998</v>
      </c>
      <c r="I324" s="23"/>
    </row>
    <row r="325" spans="1:9" x14ac:dyDescent="0.35">
      <c r="A325" s="21">
        <v>541</v>
      </c>
      <c r="B325" s="21" t="s">
        <v>387</v>
      </c>
      <c r="C325" s="21">
        <v>8</v>
      </c>
      <c r="D325" s="21">
        <v>80514241</v>
      </c>
      <c r="E325" s="21" t="s">
        <v>61</v>
      </c>
      <c r="F325" s="21" t="s">
        <v>68</v>
      </c>
      <c r="G325" s="22">
        <v>3.8715500000000001E-3</v>
      </c>
      <c r="H325" s="22">
        <v>0.92397755000000004</v>
      </c>
      <c r="I325" s="23"/>
    </row>
    <row r="326" spans="1:9" x14ac:dyDescent="0.35">
      <c r="A326" s="21">
        <v>463</v>
      </c>
      <c r="B326" s="21" t="s">
        <v>388</v>
      </c>
      <c r="C326" s="21">
        <v>8</v>
      </c>
      <c r="D326" s="21">
        <v>80479018</v>
      </c>
      <c r="E326" s="21" t="s">
        <v>68</v>
      </c>
      <c r="F326" s="21" t="s">
        <v>61</v>
      </c>
      <c r="G326" s="22">
        <v>3.6540100000000001E-3</v>
      </c>
      <c r="H326" s="22">
        <v>0.92763156000000002</v>
      </c>
      <c r="I326" s="23"/>
    </row>
    <row r="327" spans="1:9" x14ac:dyDescent="0.35">
      <c r="A327" s="21">
        <v>5899</v>
      </c>
      <c r="B327" s="21" t="s">
        <v>389</v>
      </c>
      <c r="C327" s="21">
        <v>8</v>
      </c>
      <c r="D327" s="21">
        <v>82291218</v>
      </c>
      <c r="E327" s="21" t="s">
        <v>61</v>
      </c>
      <c r="F327" s="21" t="s">
        <v>68</v>
      </c>
      <c r="G327" s="22">
        <v>3.5122199999999999E-3</v>
      </c>
      <c r="H327" s="22">
        <v>0.93114377999999998</v>
      </c>
      <c r="I327" s="23"/>
    </row>
    <row r="328" spans="1:9" x14ac:dyDescent="0.35">
      <c r="A328" s="21">
        <v>484</v>
      </c>
      <c r="B328" s="21" t="s">
        <v>390</v>
      </c>
      <c r="C328" s="21">
        <v>8</v>
      </c>
      <c r="D328" s="21">
        <v>80489056</v>
      </c>
      <c r="E328" s="21" t="s">
        <v>61</v>
      </c>
      <c r="F328" s="21" t="s">
        <v>62</v>
      </c>
      <c r="G328" s="22">
        <v>3.4907800000000002E-3</v>
      </c>
      <c r="H328" s="22">
        <v>0.93463456</v>
      </c>
      <c r="I328" s="23"/>
    </row>
    <row r="329" spans="1:9" x14ac:dyDescent="0.35">
      <c r="A329" s="21">
        <v>3179</v>
      </c>
      <c r="B329" s="21" t="s">
        <v>391</v>
      </c>
      <c r="C329" s="21">
        <v>8</v>
      </c>
      <c r="D329" s="21">
        <v>81298384</v>
      </c>
      <c r="E329" s="21" t="s">
        <v>61</v>
      </c>
      <c r="F329" s="21" t="s">
        <v>68</v>
      </c>
      <c r="G329" s="22">
        <v>3.3514999999999999E-3</v>
      </c>
      <c r="H329" s="22">
        <v>0.93798605999999995</v>
      </c>
      <c r="I329" s="23"/>
    </row>
    <row r="330" spans="1:9" x14ac:dyDescent="0.35">
      <c r="A330" s="21">
        <v>3164</v>
      </c>
      <c r="B330" s="21" t="s">
        <v>392</v>
      </c>
      <c r="C330" s="21">
        <v>8</v>
      </c>
      <c r="D330" s="21">
        <v>81295224</v>
      </c>
      <c r="E330" s="21" t="s">
        <v>66</v>
      </c>
      <c r="F330" s="21" t="s">
        <v>62</v>
      </c>
      <c r="G330" s="22">
        <v>3.2539399999999999E-3</v>
      </c>
      <c r="H330" s="22">
        <v>0.94123999999999997</v>
      </c>
      <c r="I330" s="23"/>
    </row>
    <row r="331" spans="1:9" x14ac:dyDescent="0.35">
      <c r="A331" s="21">
        <v>3190</v>
      </c>
      <c r="B331" s="21" t="s">
        <v>393</v>
      </c>
      <c r="C331" s="21">
        <v>8</v>
      </c>
      <c r="D331" s="21">
        <v>81299781</v>
      </c>
      <c r="E331" s="21" t="s">
        <v>226</v>
      </c>
      <c r="F331" s="21" t="s">
        <v>68</v>
      </c>
      <c r="G331" s="22">
        <v>3.1690400000000001E-3</v>
      </c>
      <c r="H331" s="22">
        <v>0.94440904000000003</v>
      </c>
      <c r="I331" s="23"/>
    </row>
    <row r="332" spans="1:9" x14ac:dyDescent="0.35">
      <c r="A332" s="21">
        <v>437</v>
      </c>
      <c r="B332" s="21" t="s">
        <v>394</v>
      </c>
      <c r="C332" s="21">
        <v>8</v>
      </c>
      <c r="D332" s="21">
        <v>80470086</v>
      </c>
      <c r="E332" s="21" t="s">
        <v>395</v>
      </c>
      <c r="F332" s="21" t="s">
        <v>62</v>
      </c>
      <c r="G332" s="22">
        <v>3.1663799999999999E-3</v>
      </c>
      <c r="H332" s="22">
        <v>0.94757541999999995</v>
      </c>
      <c r="I332" s="23"/>
    </row>
    <row r="333" spans="1:9" x14ac:dyDescent="0.35">
      <c r="A333">
        <v>3280</v>
      </c>
      <c r="B333" t="s">
        <v>396</v>
      </c>
      <c r="C333">
        <v>9</v>
      </c>
      <c r="D333">
        <v>6209697</v>
      </c>
      <c r="E333" t="s">
        <v>62</v>
      </c>
      <c r="F333" t="s">
        <v>66</v>
      </c>
      <c r="G333" s="20">
        <v>0.42302600000000001</v>
      </c>
      <c r="H333" s="20">
        <v>0.42302600000000001</v>
      </c>
      <c r="I333" s="24">
        <v>4</v>
      </c>
    </row>
    <row r="334" spans="1:9" x14ac:dyDescent="0.35">
      <c r="A334">
        <v>3282</v>
      </c>
      <c r="B334" t="s">
        <v>397</v>
      </c>
      <c r="C334">
        <v>9</v>
      </c>
      <c r="D334">
        <v>6210099</v>
      </c>
      <c r="E334" t="s">
        <v>68</v>
      </c>
      <c r="F334" t="s">
        <v>61</v>
      </c>
      <c r="G334" s="20">
        <v>0.34096599999999999</v>
      </c>
      <c r="H334" s="20">
        <v>0.763992</v>
      </c>
      <c r="I334" s="24"/>
    </row>
    <row r="335" spans="1:9" x14ac:dyDescent="0.35">
      <c r="A335">
        <v>3250</v>
      </c>
      <c r="B335" t="s">
        <v>398</v>
      </c>
      <c r="C335">
        <v>9</v>
      </c>
      <c r="D335">
        <v>6197392</v>
      </c>
      <c r="E335" t="s">
        <v>68</v>
      </c>
      <c r="F335" t="s">
        <v>61</v>
      </c>
      <c r="G335" s="20">
        <v>0.109858</v>
      </c>
      <c r="H335" s="20">
        <v>0.87385000000000002</v>
      </c>
      <c r="I335" s="24"/>
    </row>
    <row r="336" spans="1:9" x14ac:dyDescent="0.35">
      <c r="A336">
        <v>2785</v>
      </c>
      <c r="B336" t="s">
        <v>399</v>
      </c>
      <c r="C336">
        <v>9</v>
      </c>
      <c r="D336">
        <v>6078763</v>
      </c>
      <c r="E336" t="s">
        <v>62</v>
      </c>
      <c r="F336" t="s">
        <v>66</v>
      </c>
      <c r="G336" s="20">
        <v>7.1943999999999994E-2</v>
      </c>
      <c r="H336" s="20">
        <v>0.94579400000000002</v>
      </c>
      <c r="I336" s="24"/>
    </row>
  </sheetData>
  <mergeCells count="11">
    <mergeCell ref="I114:I118"/>
    <mergeCell ref="I119:I257"/>
    <mergeCell ref="I258:I260"/>
    <mergeCell ref="I262:I332"/>
    <mergeCell ref="I333:I336"/>
    <mergeCell ref="I2:I3"/>
    <mergeCell ref="I4:I10"/>
    <mergeCell ref="I11:I39"/>
    <mergeCell ref="I40:I43"/>
    <mergeCell ref="I44:I78"/>
    <mergeCell ref="I79:I1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61434-6D18-4745-898B-DB9FC643DDFA}">
  <dimension ref="A1:G464"/>
  <sheetViews>
    <sheetView topLeftCell="A446" workbookViewId="0">
      <selection sqref="A1:G464"/>
    </sheetView>
  </sheetViews>
  <sheetFormatPr defaultRowHeight="14.5" x14ac:dyDescent="0.35"/>
  <cols>
    <col min="1" max="1" width="11.1796875" customWidth="1"/>
    <col min="3" max="3" width="14.90625" customWidth="1"/>
    <col min="6" max="6" width="18.1796875" style="20" customWidth="1"/>
  </cols>
  <sheetData>
    <row r="1" spans="1:7" x14ac:dyDescent="0.35">
      <c r="A1" s="25" t="s">
        <v>435</v>
      </c>
      <c r="B1" s="25" t="s">
        <v>54</v>
      </c>
      <c r="C1" s="25" t="s">
        <v>55</v>
      </c>
      <c r="D1" s="25" t="s">
        <v>56</v>
      </c>
      <c r="E1" s="25" t="s">
        <v>57</v>
      </c>
      <c r="F1" s="26" t="s">
        <v>436</v>
      </c>
      <c r="G1" s="25" t="s">
        <v>434</v>
      </c>
    </row>
    <row r="2" spans="1:7" x14ac:dyDescent="0.35">
      <c r="A2" t="s">
        <v>405</v>
      </c>
      <c r="B2">
        <v>12</v>
      </c>
      <c r="C2">
        <v>56435504</v>
      </c>
      <c r="D2" t="s">
        <v>66</v>
      </c>
      <c r="E2" t="s">
        <v>61</v>
      </c>
      <c r="F2" s="20">
        <v>8.5656217069141699E-2</v>
      </c>
      <c r="G2" s="24">
        <v>32</v>
      </c>
    </row>
    <row r="3" spans="1:7" x14ac:dyDescent="0.35">
      <c r="A3" t="s">
        <v>406</v>
      </c>
      <c r="B3">
        <v>12</v>
      </c>
      <c r="C3">
        <v>56435412</v>
      </c>
      <c r="D3" t="s">
        <v>66</v>
      </c>
      <c r="E3" t="s">
        <v>62</v>
      </c>
      <c r="F3" s="20">
        <v>6.6790203774095905E-2</v>
      </c>
      <c r="G3" s="24"/>
    </row>
    <row r="4" spans="1:7" x14ac:dyDescent="0.35">
      <c r="A4" t="s">
        <v>407</v>
      </c>
      <c r="B4">
        <v>12</v>
      </c>
      <c r="C4">
        <v>56441668</v>
      </c>
      <c r="D4" t="s">
        <v>246</v>
      </c>
      <c r="E4" t="s">
        <v>68</v>
      </c>
      <c r="F4" s="20">
        <v>5.69739584959226E-2</v>
      </c>
      <c r="G4" s="24"/>
    </row>
    <row r="5" spans="1:7" x14ac:dyDescent="0.35">
      <c r="A5" t="s">
        <v>408</v>
      </c>
      <c r="B5">
        <v>12</v>
      </c>
      <c r="C5">
        <v>56446766</v>
      </c>
      <c r="D5" t="s">
        <v>61</v>
      </c>
      <c r="E5" t="s">
        <v>68</v>
      </c>
      <c r="F5" s="20">
        <v>5.6009142358979899E-2</v>
      </c>
      <c r="G5" s="24"/>
    </row>
    <row r="6" spans="1:7" x14ac:dyDescent="0.35">
      <c r="A6" t="s">
        <v>409</v>
      </c>
      <c r="B6">
        <v>12</v>
      </c>
      <c r="C6">
        <v>56446804</v>
      </c>
      <c r="D6" t="s">
        <v>61</v>
      </c>
      <c r="E6" t="s">
        <v>68</v>
      </c>
      <c r="F6" s="20">
        <v>5.5535308062331798E-2</v>
      </c>
      <c r="G6" s="24"/>
    </row>
    <row r="7" spans="1:7" x14ac:dyDescent="0.35">
      <c r="A7" t="s">
        <v>410</v>
      </c>
      <c r="B7">
        <v>12</v>
      </c>
      <c r="C7">
        <v>56445366</v>
      </c>
      <c r="D7" t="s">
        <v>66</v>
      </c>
      <c r="E7" t="s">
        <v>62</v>
      </c>
      <c r="F7" s="20">
        <v>5.4586076572955299E-2</v>
      </c>
      <c r="G7" s="24"/>
    </row>
    <row r="8" spans="1:7" x14ac:dyDescent="0.35">
      <c r="A8" t="s">
        <v>411</v>
      </c>
      <c r="B8">
        <v>12</v>
      </c>
      <c r="C8">
        <v>56450107</v>
      </c>
      <c r="D8" t="s">
        <v>412</v>
      </c>
      <c r="E8" t="s">
        <v>66</v>
      </c>
      <c r="F8" s="20">
        <v>5.4180753200753898E-2</v>
      </c>
      <c r="G8" s="24"/>
    </row>
    <row r="9" spans="1:7" x14ac:dyDescent="0.35">
      <c r="A9" t="s">
        <v>413</v>
      </c>
      <c r="B9">
        <v>12</v>
      </c>
      <c r="C9">
        <v>56444632</v>
      </c>
      <c r="D9" t="s">
        <v>61</v>
      </c>
      <c r="E9" t="s">
        <v>68</v>
      </c>
      <c r="F9" s="20">
        <v>5.4139465245045398E-2</v>
      </c>
      <c r="G9" s="24"/>
    </row>
    <row r="10" spans="1:7" x14ac:dyDescent="0.35">
      <c r="A10" t="s">
        <v>414</v>
      </c>
      <c r="B10">
        <v>12</v>
      </c>
      <c r="C10">
        <v>56455294</v>
      </c>
      <c r="D10" t="s">
        <v>61</v>
      </c>
      <c r="E10" t="s">
        <v>68</v>
      </c>
      <c r="F10" s="20">
        <v>5.2237254331160402E-2</v>
      </c>
      <c r="G10" s="24"/>
    </row>
    <row r="11" spans="1:7" x14ac:dyDescent="0.35">
      <c r="A11" t="s">
        <v>415</v>
      </c>
      <c r="B11">
        <v>12</v>
      </c>
      <c r="C11">
        <v>56449435</v>
      </c>
      <c r="D11" t="s">
        <v>66</v>
      </c>
      <c r="E11" t="s">
        <v>62</v>
      </c>
      <c r="F11" s="20">
        <v>4.2445337617316399E-2</v>
      </c>
      <c r="G11" s="24"/>
    </row>
    <row r="12" spans="1:7" x14ac:dyDescent="0.35">
      <c r="A12" t="s">
        <v>416</v>
      </c>
      <c r="B12">
        <v>12</v>
      </c>
      <c r="C12">
        <v>56396768</v>
      </c>
      <c r="D12" t="s">
        <v>66</v>
      </c>
      <c r="E12" t="s">
        <v>61</v>
      </c>
      <c r="F12" s="20">
        <v>3.52957964819961E-2</v>
      </c>
      <c r="G12" s="24"/>
    </row>
    <row r="13" spans="1:7" x14ac:dyDescent="0.35">
      <c r="A13" t="s">
        <v>417</v>
      </c>
      <c r="B13">
        <v>12</v>
      </c>
      <c r="C13">
        <v>56422639</v>
      </c>
      <c r="D13" t="s">
        <v>418</v>
      </c>
      <c r="E13" t="s">
        <v>61</v>
      </c>
      <c r="F13" s="20">
        <v>2.9786555929030002E-2</v>
      </c>
      <c r="G13" s="24"/>
    </row>
    <row r="14" spans="1:7" x14ac:dyDescent="0.35">
      <c r="A14" t="s">
        <v>419</v>
      </c>
      <c r="B14">
        <v>12</v>
      </c>
      <c r="C14">
        <v>56427808</v>
      </c>
      <c r="D14" t="s">
        <v>61</v>
      </c>
      <c r="E14" t="s">
        <v>68</v>
      </c>
      <c r="F14" s="20">
        <v>2.95177433718922E-2</v>
      </c>
      <c r="G14" s="24"/>
    </row>
    <row r="15" spans="1:7" x14ac:dyDescent="0.35">
      <c r="A15" t="s">
        <v>421</v>
      </c>
      <c r="B15">
        <v>12</v>
      </c>
      <c r="C15">
        <v>56403577</v>
      </c>
      <c r="D15" t="s">
        <v>61</v>
      </c>
      <c r="E15" t="s">
        <v>68</v>
      </c>
      <c r="F15" s="20">
        <v>2.4059783523517099E-2</v>
      </c>
      <c r="G15" s="24"/>
    </row>
    <row r="16" spans="1:7" x14ac:dyDescent="0.35">
      <c r="A16" t="s">
        <v>422</v>
      </c>
      <c r="B16">
        <v>12</v>
      </c>
      <c r="C16">
        <v>56416928</v>
      </c>
      <c r="D16" t="s">
        <v>62</v>
      </c>
      <c r="E16" t="s">
        <v>61</v>
      </c>
      <c r="F16" s="20">
        <v>2.3717388365794199E-2</v>
      </c>
      <c r="G16" s="24"/>
    </row>
    <row r="17" spans="1:7" x14ac:dyDescent="0.35">
      <c r="A17" t="s">
        <v>423</v>
      </c>
      <c r="B17">
        <v>12</v>
      </c>
      <c r="C17">
        <v>56381916</v>
      </c>
      <c r="D17" t="s">
        <v>62</v>
      </c>
      <c r="E17" t="s">
        <v>66</v>
      </c>
      <c r="F17" s="20">
        <v>2.17082966341728E-2</v>
      </c>
      <c r="G17" s="24"/>
    </row>
    <row r="18" spans="1:7" x14ac:dyDescent="0.35">
      <c r="A18" t="s">
        <v>424</v>
      </c>
      <c r="B18">
        <v>12</v>
      </c>
      <c r="C18">
        <v>56381705</v>
      </c>
      <c r="D18" t="s">
        <v>61</v>
      </c>
      <c r="E18" t="s">
        <v>68</v>
      </c>
      <c r="F18" s="20">
        <v>2.16532753970663E-2</v>
      </c>
      <c r="G18" s="24"/>
    </row>
    <row r="19" spans="1:7" x14ac:dyDescent="0.35">
      <c r="A19" t="s">
        <v>425</v>
      </c>
      <c r="B19">
        <v>12</v>
      </c>
      <c r="C19">
        <v>56380119</v>
      </c>
      <c r="D19" t="s">
        <v>68</v>
      </c>
      <c r="E19" t="s">
        <v>62</v>
      </c>
      <c r="F19" s="20">
        <v>1.9308890782300799E-2</v>
      </c>
      <c r="G19" s="24"/>
    </row>
    <row r="20" spans="1:7" x14ac:dyDescent="0.35">
      <c r="A20" t="s">
        <v>426</v>
      </c>
      <c r="B20">
        <v>12</v>
      </c>
      <c r="C20">
        <v>56381484</v>
      </c>
      <c r="D20" t="s">
        <v>62</v>
      </c>
      <c r="E20" t="s">
        <v>61</v>
      </c>
      <c r="F20" s="20">
        <v>1.9215877061506698E-2</v>
      </c>
      <c r="G20" s="24"/>
    </row>
    <row r="21" spans="1:7" x14ac:dyDescent="0.35">
      <c r="A21" t="s">
        <v>427</v>
      </c>
      <c r="B21">
        <v>12</v>
      </c>
      <c r="C21">
        <v>56412487</v>
      </c>
      <c r="D21" t="s">
        <v>68</v>
      </c>
      <c r="E21" t="s">
        <v>66</v>
      </c>
      <c r="F21" s="20">
        <v>1.8134463194354002E-2</v>
      </c>
      <c r="G21" s="24"/>
    </row>
    <row r="22" spans="1:7" x14ac:dyDescent="0.35">
      <c r="A22" t="s">
        <v>428</v>
      </c>
      <c r="B22">
        <v>12</v>
      </c>
      <c r="C22">
        <v>56369911</v>
      </c>
      <c r="D22" t="s">
        <v>62</v>
      </c>
      <c r="E22" t="s">
        <v>66</v>
      </c>
      <c r="F22" s="20">
        <v>1.58735659576257E-2</v>
      </c>
      <c r="G22" s="24"/>
    </row>
    <row r="23" spans="1:7" x14ac:dyDescent="0.35">
      <c r="A23" t="s">
        <v>429</v>
      </c>
      <c r="B23">
        <v>12</v>
      </c>
      <c r="C23">
        <v>56374695</v>
      </c>
      <c r="D23" t="s">
        <v>66</v>
      </c>
      <c r="E23" t="s">
        <v>62</v>
      </c>
      <c r="F23" s="20">
        <v>1.5089090680037699E-2</v>
      </c>
      <c r="G23" s="24"/>
    </row>
    <row r="24" spans="1:7" x14ac:dyDescent="0.35">
      <c r="A24" t="s">
        <v>430</v>
      </c>
      <c r="B24">
        <v>12</v>
      </c>
      <c r="C24">
        <v>56375740</v>
      </c>
      <c r="D24" t="s">
        <v>61</v>
      </c>
      <c r="E24" t="s">
        <v>62</v>
      </c>
      <c r="F24" s="20">
        <v>1.4707055356332901E-2</v>
      </c>
      <c r="G24" s="24"/>
    </row>
    <row r="25" spans="1:7" x14ac:dyDescent="0.35">
      <c r="A25" t="s">
        <v>431</v>
      </c>
      <c r="B25">
        <v>12</v>
      </c>
      <c r="C25">
        <v>56369506</v>
      </c>
      <c r="D25" t="s">
        <v>62</v>
      </c>
      <c r="E25" t="s">
        <v>66</v>
      </c>
      <c r="F25" s="20">
        <v>1.45836367206471E-2</v>
      </c>
      <c r="G25" s="24"/>
    </row>
    <row r="26" spans="1:7" x14ac:dyDescent="0.35">
      <c r="A26" t="s">
        <v>432</v>
      </c>
      <c r="B26">
        <v>12</v>
      </c>
      <c r="C26">
        <v>56375881</v>
      </c>
      <c r="D26" t="s">
        <v>61</v>
      </c>
      <c r="E26" t="s">
        <v>68</v>
      </c>
      <c r="F26" s="20">
        <v>1.43236698358716E-2</v>
      </c>
      <c r="G26" s="24"/>
    </row>
    <row r="27" spans="1:7" x14ac:dyDescent="0.35">
      <c r="A27" t="s">
        <v>433</v>
      </c>
      <c r="B27">
        <v>12</v>
      </c>
      <c r="C27">
        <v>56375137</v>
      </c>
      <c r="D27" t="s">
        <v>61</v>
      </c>
      <c r="E27" t="s">
        <v>66</v>
      </c>
      <c r="F27" s="20">
        <v>1.40482417072947E-2</v>
      </c>
      <c r="G27" s="24"/>
    </row>
    <row r="28" spans="1:7" x14ac:dyDescent="0.35">
      <c r="A28" t="s">
        <v>437</v>
      </c>
      <c r="B28">
        <v>12</v>
      </c>
      <c r="C28">
        <v>56390364</v>
      </c>
      <c r="D28" t="s">
        <v>61</v>
      </c>
      <c r="E28" t="s">
        <v>66</v>
      </c>
      <c r="F28" s="20">
        <v>1.2846940299711E-2</v>
      </c>
      <c r="G28" s="24"/>
    </row>
    <row r="29" spans="1:7" x14ac:dyDescent="0.35">
      <c r="A29" t="s">
        <v>438</v>
      </c>
      <c r="B29">
        <v>12</v>
      </c>
      <c r="C29">
        <v>56384687</v>
      </c>
      <c r="D29" t="s">
        <v>68</v>
      </c>
      <c r="E29" t="s">
        <v>61</v>
      </c>
      <c r="F29" s="20">
        <v>1.2061744237569101E-2</v>
      </c>
      <c r="G29" s="24"/>
    </row>
    <row r="30" spans="1:7" x14ac:dyDescent="0.35">
      <c r="A30" t="s">
        <v>439</v>
      </c>
      <c r="B30">
        <v>12</v>
      </c>
      <c r="C30">
        <v>56390636</v>
      </c>
      <c r="D30" t="s">
        <v>62</v>
      </c>
      <c r="E30" t="s">
        <v>66</v>
      </c>
      <c r="F30" s="20">
        <v>1.1332369825601599E-2</v>
      </c>
      <c r="G30" s="24"/>
    </row>
    <row r="31" spans="1:7" x14ac:dyDescent="0.35">
      <c r="A31" t="s">
        <v>440</v>
      </c>
      <c r="B31">
        <v>12</v>
      </c>
      <c r="C31">
        <v>56466473</v>
      </c>
      <c r="D31" t="s">
        <v>61</v>
      </c>
      <c r="E31" t="s">
        <v>68</v>
      </c>
      <c r="F31" s="20">
        <v>1.0401577127056401E-2</v>
      </c>
      <c r="G31" s="24"/>
    </row>
    <row r="32" spans="1:7" x14ac:dyDescent="0.35">
      <c r="A32" t="s">
        <v>75</v>
      </c>
      <c r="B32">
        <v>12</v>
      </c>
      <c r="C32">
        <v>57493727</v>
      </c>
      <c r="D32" t="s">
        <v>68</v>
      </c>
      <c r="E32" t="s">
        <v>66</v>
      </c>
      <c r="F32" s="20">
        <v>0.50359718476779702</v>
      </c>
      <c r="G32" s="24"/>
    </row>
    <row r="33" spans="1:7" x14ac:dyDescent="0.35">
      <c r="A33" t="s">
        <v>76</v>
      </c>
      <c r="B33">
        <v>12</v>
      </c>
      <c r="C33">
        <v>57489709</v>
      </c>
      <c r="D33" t="s">
        <v>68</v>
      </c>
      <c r="E33" t="s">
        <v>61</v>
      </c>
      <c r="F33" s="20">
        <v>0.44817053106840099</v>
      </c>
      <c r="G33" s="24"/>
    </row>
    <row r="34" spans="1:7" x14ac:dyDescent="0.35">
      <c r="A34" s="21" t="s">
        <v>122</v>
      </c>
      <c r="B34" s="21">
        <v>2</v>
      </c>
      <c r="C34" s="21">
        <v>102926362</v>
      </c>
      <c r="D34" s="21" t="s">
        <v>66</v>
      </c>
      <c r="E34" s="21" t="s">
        <v>62</v>
      </c>
      <c r="F34" s="22">
        <v>0.14791332193984399</v>
      </c>
      <c r="G34" s="23">
        <v>9</v>
      </c>
    </row>
    <row r="35" spans="1:7" x14ac:dyDescent="0.35">
      <c r="A35" s="21" t="s">
        <v>125</v>
      </c>
      <c r="B35" s="21">
        <v>2</v>
      </c>
      <c r="C35" s="21">
        <v>102932562</v>
      </c>
      <c r="D35" s="21" t="s">
        <v>61</v>
      </c>
      <c r="E35" s="21" t="s">
        <v>62</v>
      </c>
      <c r="F35" s="22">
        <v>0.14404632500105599</v>
      </c>
      <c r="G35" s="23"/>
    </row>
    <row r="36" spans="1:7" x14ac:dyDescent="0.35">
      <c r="A36" s="21" t="s">
        <v>126</v>
      </c>
      <c r="B36" s="21">
        <v>2</v>
      </c>
      <c r="C36" s="21">
        <v>102931826</v>
      </c>
      <c r="D36" s="21" t="s">
        <v>61</v>
      </c>
      <c r="E36" s="21" t="s">
        <v>66</v>
      </c>
      <c r="F36" s="22">
        <v>0.137553527199685</v>
      </c>
      <c r="G36" s="23"/>
    </row>
    <row r="37" spans="1:7" x14ac:dyDescent="0.35">
      <c r="A37" s="21" t="s">
        <v>130</v>
      </c>
      <c r="B37" s="21">
        <v>2</v>
      </c>
      <c r="C37" s="21">
        <v>102957716</v>
      </c>
      <c r="D37" s="21" t="s">
        <v>61</v>
      </c>
      <c r="E37" s="21" t="s">
        <v>68</v>
      </c>
      <c r="F37" s="22">
        <v>0.117644757489151</v>
      </c>
      <c r="G37" s="23"/>
    </row>
    <row r="38" spans="1:7" x14ac:dyDescent="0.35">
      <c r="A38" s="21" t="s">
        <v>128</v>
      </c>
      <c r="B38" s="21">
        <v>2</v>
      </c>
      <c r="C38" s="21">
        <v>102948470</v>
      </c>
      <c r="D38" s="21" t="s">
        <v>66</v>
      </c>
      <c r="E38" s="21" t="s">
        <v>62</v>
      </c>
      <c r="F38" s="22">
        <v>0.107650154941013</v>
      </c>
      <c r="G38" s="23"/>
    </row>
    <row r="39" spans="1:7" x14ac:dyDescent="0.35">
      <c r="A39" s="21" t="s">
        <v>129</v>
      </c>
      <c r="B39" s="21">
        <v>2</v>
      </c>
      <c r="C39" s="21">
        <v>102939036</v>
      </c>
      <c r="D39" s="21" t="s">
        <v>61</v>
      </c>
      <c r="E39" s="21" t="s">
        <v>68</v>
      </c>
      <c r="F39" s="22">
        <v>0.107568846616899</v>
      </c>
      <c r="G39" s="23"/>
    </row>
    <row r="40" spans="1:7" x14ac:dyDescent="0.35">
      <c r="A40" s="21" t="s">
        <v>134</v>
      </c>
      <c r="B40" s="21">
        <v>2</v>
      </c>
      <c r="C40" s="21">
        <v>102949161</v>
      </c>
      <c r="D40" s="21" t="s">
        <v>61</v>
      </c>
      <c r="E40" s="21" t="s">
        <v>68</v>
      </c>
      <c r="F40" s="22">
        <v>9.5186547520535805E-2</v>
      </c>
      <c r="G40" s="23"/>
    </row>
    <row r="41" spans="1:7" x14ac:dyDescent="0.35">
      <c r="A41" s="21" t="s">
        <v>135</v>
      </c>
      <c r="B41" s="21">
        <v>2</v>
      </c>
      <c r="C41" s="21">
        <v>102950822</v>
      </c>
      <c r="D41" s="21" t="s">
        <v>62</v>
      </c>
      <c r="E41" s="21" t="s">
        <v>61</v>
      </c>
      <c r="F41" s="22">
        <v>8.9202391017864605E-2</v>
      </c>
      <c r="G41" s="23"/>
    </row>
    <row r="42" spans="1:7" x14ac:dyDescent="0.35">
      <c r="A42" s="21" t="s">
        <v>441</v>
      </c>
      <c r="B42" s="21">
        <v>2</v>
      </c>
      <c r="C42" s="21">
        <v>102969117</v>
      </c>
      <c r="D42" s="21" t="s">
        <v>442</v>
      </c>
      <c r="E42" s="21" t="s">
        <v>68</v>
      </c>
      <c r="F42" s="22">
        <v>9.9087838047637895E-3</v>
      </c>
      <c r="G42" s="23"/>
    </row>
    <row r="43" spans="1:7" x14ac:dyDescent="0.35">
      <c r="A43" t="s">
        <v>160</v>
      </c>
      <c r="B43">
        <v>2</v>
      </c>
      <c r="C43">
        <v>242692858</v>
      </c>
      <c r="D43" t="s">
        <v>61</v>
      </c>
      <c r="E43" t="s">
        <v>68</v>
      </c>
      <c r="F43" s="20">
        <v>0.20482896885049201</v>
      </c>
      <c r="G43" s="24">
        <v>6</v>
      </c>
    </row>
    <row r="44" spans="1:7" x14ac:dyDescent="0.35">
      <c r="A44" t="s">
        <v>161</v>
      </c>
      <c r="B44">
        <v>2</v>
      </c>
      <c r="C44">
        <v>242693595</v>
      </c>
      <c r="D44" t="s">
        <v>68</v>
      </c>
      <c r="E44" t="s">
        <v>62</v>
      </c>
      <c r="F44" s="20">
        <v>0.20217592807686599</v>
      </c>
      <c r="G44" s="24"/>
    </row>
    <row r="45" spans="1:7" x14ac:dyDescent="0.35">
      <c r="A45" t="s">
        <v>162</v>
      </c>
      <c r="B45">
        <v>2</v>
      </c>
      <c r="C45">
        <v>242693421</v>
      </c>
      <c r="D45" t="s">
        <v>61</v>
      </c>
      <c r="E45" t="s">
        <v>68</v>
      </c>
      <c r="F45" s="20">
        <v>0.19814927516317599</v>
      </c>
      <c r="G45" s="24"/>
    </row>
    <row r="46" spans="1:7" x14ac:dyDescent="0.35">
      <c r="A46" t="s">
        <v>163</v>
      </c>
      <c r="B46">
        <v>2</v>
      </c>
      <c r="C46">
        <v>242693324</v>
      </c>
      <c r="D46" t="s">
        <v>66</v>
      </c>
      <c r="E46" t="s">
        <v>62</v>
      </c>
      <c r="F46" s="20">
        <v>0.193550504352173</v>
      </c>
      <c r="G46" s="24"/>
    </row>
    <row r="47" spans="1:7" x14ac:dyDescent="0.35">
      <c r="A47" t="s">
        <v>164</v>
      </c>
      <c r="B47">
        <v>2</v>
      </c>
      <c r="C47">
        <v>242690675</v>
      </c>
      <c r="D47" t="s">
        <v>66</v>
      </c>
      <c r="E47" t="s">
        <v>62</v>
      </c>
      <c r="F47" s="20">
        <v>0.110056144580308</v>
      </c>
      <c r="G47" s="24"/>
    </row>
    <row r="48" spans="1:7" x14ac:dyDescent="0.35">
      <c r="A48" t="s">
        <v>443</v>
      </c>
      <c r="B48">
        <v>2</v>
      </c>
      <c r="C48">
        <v>242698640</v>
      </c>
      <c r="D48" t="s">
        <v>66</v>
      </c>
      <c r="E48" t="s">
        <v>62</v>
      </c>
      <c r="F48" s="20">
        <v>4.2676633758953302E-2</v>
      </c>
      <c r="G48" s="24"/>
    </row>
    <row r="49" spans="1:7" x14ac:dyDescent="0.35">
      <c r="A49" s="21" t="s">
        <v>165</v>
      </c>
      <c r="B49" s="21">
        <v>3</v>
      </c>
      <c r="C49" s="21">
        <v>50024027</v>
      </c>
      <c r="D49" s="21" t="s">
        <v>166</v>
      </c>
      <c r="E49" s="21" t="s">
        <v>61</v>
      </c>
      <c r="F49" s="22">
        <v>8.0272906341399095E-2</v>
      </c>
      <c r="G49" s="23">
        <v>214</v>
      </c>
    </row>
    <row r="50" spans="1:7" x14ac:dyDescent="0.35">
      <c r="A50" s="21" t="s">
        <v>171</v>
      </c>
      <c r="B50" s="21">
        <v>3</v>
      </c>
      <c r="C50" s="21">
        <v>49878078</v>
      </c>
      <c r="D50" s="21" t="s">
        <v>68</v>
      </c>
      <c r="E50" s="21" t="s">
        <v>61</v>
      </c>
      <c r="F50" s="22">
        <v>1.28784628864296E-2</v>
      </c>
      <c r="G50" s="23"/>
    </row>
    <row r="51" spans="1:7" x14ac:dyDescent="0.35">
      <c r="A51" s="21" t="s">
        <v>172</v>
      </c>
      <c r="B51" s="21">
        <v>3</v>
      </c>
      <c r="C51" s="21">
        <v>49878113</v>
      </c>
      <c r="D51" s="21" t="s">
        <v>68</v>
      </c>
      <c r="E51" s="21" t="s">
        <v>61</v>
      </c>
      <c r="F51" s="22">
        <v>1.11780195910272E-2</v>
      </c>
      <c r="G51" s="23"/>
    </row>
    <row r="52" spans="1:7" x14ac:dyDescent="0.35">
      <c r="A52" s="21" t="s">
        <v>173</v>
      </c>
      <c r="B52" s="21">
        <v>3</v>
      </c>
      <c r="C52" s="21">
        <v>49864924</v>
      </c>
      <c r="D52" s="21" t="s">
        <v>61</v>
      </c>
      <c r="E52" s="21" t="s">
        <v>166</v>
      </c>
      <c r="F52" s="22">
        <v>9.7276168794030397E-3</v>
      </c>
      <c r="G52" s="23"/>
    </row>
    <row r="53" spans="1:7" x14ac:dyDescent="0.35">
      <c r="A53" s="21" t="s">
        <v>178</v>
      </c>
      <c r="B53" s="21">
        <v>3</v>
      </c>
      <c r="C53" s="21">
        <v>50041313</v>
      </c>
      <c r="D53" s="21" t="s">
        <v>61</v>
      </c>
      <c r="E53" s="21" t="s">
        <v>68</v>
      </c>
      <c r="F53" s="22">
        <v>9.6744430790040008E-3</v>
      </c>
      <c r="G53" s="23"/>
    </row>
    <row r="54" spans="1:7" x14ac:dyDescent="0.35">
      <c r="A54" s="21" t="s">
        <v>175</v>
      </c>
      <c r="B54" s="21">
        <v>3</v>
      </c>
      <c r="C54" s="21">
        <v>49887635</v>
      </c>
      <c r="D54" s="21" t="s">
        <v>61</v>
      </c>
      <c r="E54" s="21" t="s">
        <v>176</v>
      </c>
      <c r="F54" s="22">
        <v>9.1435324050919108E-3</v>
      </c>
      <c r="G54" s="23"/>
    </row>
    <row r="55" spans="1:7" x14ac:dyDescent="0.35">
      <c r="A55" s="21" t="s">
        <v>179</v>
      </c>
      <c r="B55" s="21">
        <v>3</v>
      </c>
      <c r="C55" s="21">
        <v>50022049</v>
      </c>
      <c r="D55" s="21" t="s">
        <v>66</v>
      </c>
      <c r="E55" s="21" t="s">
        <v>62</v>
      </c>
      <c r="F55" s="22">
        <v>9.0943998515731206E-3</v>
      </c>
      <c r="G55" s="23"/>
    </row>
    <row r="56" spans="1:7" x14ac:dyDescent="0.35">
      <c r="A56" s="21" t="s">
        <v>177</v>
      </c>
      <c r="B56" s="21">
        <v>3</v>
      </c>
      <c r="C56" s="21">
        <v>49869925</v>
      </c>
      <c r="D56" s="21" t="s">
        <v>66</v>
      </c>
      <c r="E56" s="21" t="s">
        <v>62</v>
      </c>
      <c r="F56" s="22">
        <v>8.5713409455955292E-3</v>
      </c>
      <c r="G56" s="23"/>
    </row>
    <row r="57" spans="1:7" x14ac:dyDescent="0.35">
      <c r="A57" s="21" t="s">
        <v>180</v>
      </c>
      <c r="B57" s="21">
        <v>3</v>
      </c>
      <c r="C57" s="21">
        <v>49882349</v>
      </c>
      <c r="D57" s="21" t="s">
        <v>61</v>
      </c>
      <c r="E57" s="21" t="s">
        <v>68</v>
      </c>
      <c r="F57" s="22">
        <v>7.8764756808562507E-3</v>
      </c>
      <c r="G57" s="23"/>
    </row>
    <row r="58" spans="1:7" x14ac:dyDescent="0.35">
      <c r="A58" s="21" t="s">
        <v>184</v>
      </c>
      <c r="B58" s="21">
        <v>3</v>
      </c>
      <c r="C58" s="21">
        <v>50160109</v>
      </c>
      <c r="D58" s="21" t="s">
        <v>66</v>
      </c>
      <c r="E58" s="21" t="s">
        <v>62</v>
      </c>
      <c r="F58" s="22">
        <v>7.7672939458570704E-3</v>
      </c>
      <c r="G58" s="23"/>
    </row>
    <row r="59" spans="1:7" x14ac:dyDescent="0.35">
      <c r="A59" s="21" t="s">
        <v>181</v>
      </c>
      <c r="B59" s="21">
        <v>3</v>
      </c>
      <c r="C59" s="21">
        <v>49869158</v>
      </c>
      <c r="D59" s="21" t="s">
        <v>62</v>
      </c>
      <c r="E59" s="21" t="s">
        <v>61</v>
      </c>
      <c r="F59" s="22">
        <v>7.6840215813669399E-3</v>
      </c>
      <c r="G59" s="23"/>
    </row>
    <row r="60" spans="1:7" x14ac:dyDescent="0.35">
      <c r="A60" s="21" t="s">
        <v>182</v>
      </c>
      <c r="B60" s="21">
        <v>3</v>
      </c>
      <c r="C60" s="21">
        <v>49868455</v>
      </c>
      <c r="D60" s="21" t="s">
        <v>62</v>
      </c>
      <c r="E60" s="21" t="s">
        <v>66</v>
      </c>
      <c r="F60" s="22">
        <v>7.5716522084129396E-3</v>
      </c>
      <c r="G60" s="23"/>
    </row>
    <row r="61" spans="1:7" x14ac:dyDescent="0.35">
      <c r="A61" s="21" t="s">
        <v>187</v>
      </c>
      <c r="B61" s="21">
        <v>3</v>
      </c>
      <c r="C61" s="21">
        <v>50154989</v>
      </c>
      <c r="D61" s="21" t="s">
        <v>66</v>
      </c>
      <c r="E61" s="21" t="s">
        <v>62</v>
      </c>
      <c r="F61" s="22">
        <v>7.3246224305015799E-3</v>
      </c>
      <c r="G61" s="23"/>
    </row>
    <row r="62" spans="1:7" x14ac:dyDescent="0.35">
      <c r="A62" s="21" t="s">
        <v>186</v>
      </c>
      <c r="B62" s="21">
        <v>3</v>
      </c>
      <c r="C62" s="21">
        <v>49821145</v>
      </c>
      <c r="D62" s="21" t="s">
        <v>166</v>
      </c>
      <c r="E62" s="21" t="s">
        <v>61</v>
      </c>
      <c r="F62" s="22">
        <v>7.1884653519572704E-3</v>
      </c>
      <c r="G62" s="23"/>
    </row>
    <row r="63" spans="1:7" x14ac:dyDescent="0.35">
      <c r="A63" s="21" t="s">
        <v>183</v>
      </c>
      <c r="B63" s="21">
        <v>3</v>
      </c>
      <c r="C63" s="21">
        <v>49858142</v>
      </c>
      <c r="D63" s="21" t="s">
        <v>62</v>
      </c>
      <c r="E63" s="21" t="s">
        <v>66</v>
      </c>
      <c r="F63" s="22">
        <v>7.0983366386173597E-3</v>
      </c>
      <c r="G63" s="23"/>
    </row>
    <row r="64" spans="1:7" x14ac:dyDescent="0.35">
      <c r="A64" s="21" t="s">
        <v>185</v>
      </c>
      <c r="B64" s="21">
        <v>3</v>
      </c>
      <c r="C64" s="21">
        <v>49843723</v>
      </c>
      <c r="D64" s="21" t="s">
        <v>68</v>
      </c>
      <c r="E64" s="21" t="s">
        <v>61</v>
      </c>
      <c r="F64" s="22">
        <v>7.0955163337286199E-3</v>
      </c>
      <c r="G64" s="23"/>
    </row>
    <row r="65" spans="1:7" x14ac:dyDescent="0.35">
      <c r="A65" s="21" t="s">
        <v>189</v>
      </c>
      <c r="B65" s="21">
        <v>3</v>
      </c>
      <c r="C65" s="21">
        <v>50139142</v>
      </c>
      <c r="D65" s="21" t="s">
        <v>62</v>
      </c>
      <c r="E65" s="21" t="s">
        <v>66</v>
      </c>
      <c r="F65" s="22">
        <v>6.9532694046698902E-3</v>
      </c>
      <c r="G65" s="23"/>
    </row>
    <row r="66" spans="1:7" x14ac:dyDescent="0.35">
      <c r="A66" s="21" t="s">
        <v>190</v>
      </c>
      <c r="B66" s="21">
        <v>3</v>
      </c>
      <c r="C66" s="21">
        <v>50146094</v>
      </c>
      <c r="D66" s="21" t="s">
        <v>68</v>
      </c>
      <c r="E66" s="21" t="s">
        <v>62</v>
      </c>
      <c r="F66" s="22">
        <v>6.8770139031424397E-3</v>
      </c>
      <c r="G66" s="23"/>
    </row>
    <row r="67" spans="1:7" x14ac:dyDescent="0.35">
      <c r="A67" s="21" t="s">
        <v>191</v>
      </c>
      <c r="B67" s="21">
        <v>3</v>
      </c>
      <c r="C67" s="21">
        <v>50138580</v>
      </c>
      <c r="D67" s="21" t="s">
        <v>192</v>
      </c>
      <c r="E67" s="21" t="s">
        <v>61</v>
      </c>
      <c r="F67" s="22">
        <v>6.7220086402187702E-3</v>
      </c>
      <c r="G67" s="23"/>
    </row>
    <row r="68" spans="1:7" x14ac:dyDescent="0.35">
      <c r="A68" s="21" t="s">
        <v>193</v>
      </c>
      <c r="B68" s="21">
        <v>3</v>
      </c>
      <c r="C68" s="21">
        <v>50022074</v>
      </c>
      <c r="D68" s="21" t="s">
        <v>66</v>
      </c>
      <c r="E68" s="21" t="s">
        <v>62</v>
      </c>
      <c r="F68" s="22">
        <v>6.6756205626836698E-3</v>
      </c>
      <c r="G68" s="23"/>
    </row>
    <row r="69" spans="1:7" x14ac:dyDescent="0.35">
      <c r="A69" s="21" t="s">
        <v>197</v>
      </c>
      <c r="B69" s="21">
        <v>3</v>
      </c>
      <c r="C69" s="21">
        <v>50100325</v>
      </c>
      <c r="D69" s="21" t="s">
        <v>64</v>
      </c>
      <c r="E69" s="21" t="s">
        <v>61</v>
      </c>
      <c r="F69" s="22">
        <v>6.3581238928107596E-3</v>
      </c>
      <c r="G69" s="23"/>
    </row>
    <row r="70" spans="1:7" x14ac:dyDescent="0.35">
      <c r="A70" s="21" t="s">
        <v>188</v>
      </c>
      <c r="B70" s="21">
        <v>3</v>
      </c>
      <c r="C70" s="21">
        <v>49866392</v>
      </c>
      <c r="D70" s="21" t="s">
        <v>61</v>
      </c>
      <c r="E70" s="21" t="s">
        <v>68</v>
      </c>
      <c r="F70" s="22">
        <v>6.2781617919265304E-3</v>
      </c>
      <c r="G70" s="23"/>
    </row>
    <row r="71" spans="1:7" x14ac:dyDescent="0.35">
      <c r="A71" s="21" t="s">
        <v>282</v>
      </c>
      <c r="B71" s="21">
        <v>3</v>
      </c>
      <c r="C71" s="21">
        <v>49903532</v>
      </c>
      <c r="D71" s="21" t="s">
        <v>62</v>
      </c>
      <c r="E71" s="21" t="s">
        <v>283</v>
      </c>
      <c r="F71" s="22">
        <v>6.0434083420226603E-3</v>
      </c>
      <c r="G71" s="23"/>
    </row>
    <row r="72" spans="1:7" x14ac:dyDescent="0.35">
      <c r="A72" s="21" t="s">
        <v>199</v>
      </c>
      <c r="B72" s="21">
        <v>3</v>
      </c>
      <c r="C72" s="21">
        <v>50107512</v>
      </c>
      <c r="D72" s="21" t="s">
        <v>66</v>
      </c>
      <c r="E72" s="21" t="s">
        <v>62</v>
      </c>
      <c r="F72" s="22">
        <v>6.0211467527426796E-3</v>
      </c>
      <c r="G72" s="23"/>
    </row>
    <row r="73" spans="1:7" x14ac:dyDescent="0.35">
      <c r="A73" s="21" t="s">
        <v>200</v>
      </c>
      <c r="B73" s="21">
        <v>3</v>
      </c>
      <c r="C73" s="21">
        <v>50078541</v>
      </c>
      <c r="D73" s="21" t="s">
        <v>61</v>
      </c>
      <c r="E73" s="21" t="s">
        <v>68</v>
      </c>
      <c r="F73" s="22">
        <v>5.9389394622592099E-3</v>
      </c>
      <c r="G73" s="23"/>
    </row>
    <row r="74" spans="1:7" x14ac:dyDescent="0.35">
      <c r="A74" s="21" t="s">
        <v>201</v>
      </c>
      <c r="B74" s="21">
        <v>3</v>
      </c>
      <c r="C74" s="21">
        <v>50077804</v>
      </c>
      <c r="D74" s="21" t="s">
        <v>66</v>
      </c>
      <c r="E74" s="21" t="s">
        <v>62</v>
      </c>
      <c r="F74" s="22">
        <v>5.9055941234114097E-3</v>
      </c>
      <c r="G74" s="23"/>
    </row>
    <row r="75" spans="1:7" x14ac:dyDescent="0.35">
      <c r="A75" s="21" t="s">
        <v>202</v>
      </c>
      <c r="B75" s="21">
        <v>3</v>
      </c>
      <c r="C75" s="21">
        <v>50073046</v>
      </c>
      <c r="D75" s="21" t="s">
        <v>61</v>
      </c>
      <c r="E75" s="21" t="s">
        <v>68</v>
      </c>
      <c r="F75" s="22">
        <v>5.8975560414983299E-3</v>
      </c>
      <c r="G75" s="23"/>
    </row>
    <row r="76" spans="1:7" x14ac:dyDescent="0.35">
      <c r="A76" s="21" t="s">
        <v>194</v>
      </c>
      <c r="B76" s="21">
        <v>3</v>
      </c>
      <c r="C76" s="21">
        <v>49868842</v>
      </c>
      <c r="D76" s="21" t="s">
        <v>61</v>
      </c>
      <c r="E76" s="21" t="s">
        <v>68</v>
      </c>
      <c r="F76" s="22">
        <v>5.8585960015953304E-3</v>
      </c>
      <c r="G76" s="23"/>
    </row>
    <row r="77" spans="1:7" x14ac:dyDescent="0.35">
      <c r="A77" s="21" t="s">
        <v>195</v>
      </c>
      <c r="B77" s="21">
        <v>3</v>
      </c>
      <c r="C77" s="21">
        <v>49842625</v>
      </c>
      <c r="D77" s="21" t="s">
        <v>62</v>
      </c>
      <c r="E77" s="21" t="s">
        <v>66</v>
      </c>
      <c r="F77" s="22">
        <v>5.8080819249140001E-3</v>
      </c>
      <c r="G77" s="23"/>
    </row>
    <row r="78" spans="1:7" x14ac:dyDescent="0.35">
      <c r="A78" s="21" t="s">
        <v>203</v>
      </c>
      <c r="B78" s="21">
        <v>3</v>
      </c>
      <c r="C78" s="21">
        <v>49972415</v>
      </c>
      <c r="D78" s="21" t="s">
        <v>204</v>
      </c>
      <c r="E78" s="21" t="s">
        <v>62</v>
      </c>
      <c r="F78" s="22">
        <v>5.7831655543291198E-3</v>
      </c>
      <c r="G78" s="23"/>
    </row>
    <row r="79" spans="1:7" x14ac:dyDescent="0.35">
      <c r="A79" s="21" t="s">
        <v>205</v>
      </c>
      <c r="B79" s="21">
        <v>3</v>
      </c>
      <c r="C79" s="21">
        <v>50097319</v>
      </c>
      <c r="D79" s="21" t="s">
        <v>61</v>
      </c>
      <c r="E79" s="21" t="s">
        <v>62</v>
      </c>
      <c r="F79" s="22">
        <v>5.72541229246559E-3</v>
      </c>
      <c r="G79" s="23"/>
    </row>
    <row r="80" spans="1:7" x14ac:dyDescent="0.35">
      <c r="A80" s="21" t="s">
        <v>209</v>
      </c>
      <c r="B80" s="21">
        <v>3</v>
      </c>
      <c r="C80" s="21">
        <v>50070763</v>
      </c>
      <c r="D80" s="21" t="s">
        <v>62</v>
      </c>
      <c r="E80" s="21" t="s">
        <v>61</v>
      </c>
      <c r="F80" s="22">
        <v>5.6934935347816599E-3</v>
      </c>
      <c r="G80" s="23"/>
    </row>
    <row r="81" spans="1:7" x14ac:dyDescent="0.35">
      <c r="A81" s="21" t="s">
        <v>210</v>
      </c>
      <c r="B81" s="21">
        <v>3</v>
      </c>
      <c r="C81" s="21">
        <v>50092226</v>
      </c>
      <c r="D81" s="21" t="s">
        <v>66</v>
      </c>
      <c r="E81" s="21" t="s">
        <v>62</v>
      </c>
      <c r="F81" s="22">
        <v>5.6828362555353404E-3</v>
      </c>
      <c r="G81" s="23"/>
    </row>
    <row r="82" spans="1:7" x14ac:dyDescent="0.35">
      <c r="A82" s="21" t="s">
        <v>196</v>
      </c>
      <c r="B82" s="21">
        <v>3</v>
      </c>
      <c r="C82" s="21">
        <v>49889133</v>
      </c>
      <c r="D82" s="21" t="s">
        <v>64</v>
      </c>
      <c r="E82" s="21" t="s">
        <v>61</v>
      </c>
      <c r="F82" s="22">
        <v>5.65703264949435E-3</v>
      </c>
      <c r="G82" s="23"/>
    </row>
    <row r="83" spans="1:7" x14ac:dyDescent="0.35">
      <c r="A83" s="21" t="s">
        <v>211</v>
      </c>
      <c r="B83" s="21">
        <v>3</v>
      </c>
      <c r="C83" s="21">
        <v>50080439</v>
      </c>
      <c r="D83" s="21" t="s">
        <v>62</v>
      </c>
      <c r="E83" s="21" t="s">
        <v>66</v>
      </c>
      <c r="F83" s="22">
        <v>5.6268302031078398E-3</v>
      </c>
      <c r="G83" s="23"/>
    </row>
    <row r="84" spans="1:7" x14ac:dyDescent="0.35">
      <c r="A84" s="21" t="s">
        <v>213</v>
      </c>
      <c r="B84" s="21">
        <v>3</v>
      </c>
      <c r="C84" s="21">
        <v>49993319</v>
      </c>
      <c r="D84" s="21" t="s">
        <v>62</v>
      </c>
      <c r="E84" s="21" t="s">
        <v>66</v>
      </c>
      <c r="F84" s="22">
        <v>5.5524714043330096E-3</v>
      </c>
      <c r="G84" s="23"/>
    </row>
    <row r="85" spans="1:7" x14ac:dyDescent="0.35">
      <c r="A85" s="21" t="s">
        <v>214</v>
      </c>
      <c r="B85" s="21">
        <v>3</v>
      </c>
      <c r="C85" s="21">
        <v>50072428</v>
      </c>
      <c r="D85" s="21" t="s">
        <v>61</v>
      </c>
      <c r="E85" s="21" t="s">
        <v>215</v>
      </c>
      <c r="F85" s="22">
        <v>5.5430018464716103E-3</v>
      </c>
      <c r="G85" s="23"/>
    </row>
    <row r="86" spans="1:7" x14ac:dyDescent="0.35">
      <c r="A86" s="21" t="s">
        <v>252</v>
      </c>
      <c r="B86" s="21">
        <v>3</v>
      </c>
      <c r="C86" s="21">
        <v>50060332</v>
      </c>
      <c r="D86" s="21" t="s">
        <v>66</v>
      </c>
      <c r="E86" s="21" t="s">
        <v>61</v>
      </c>
      <c r="F86" s="22">
        <v>5.5427648780763698E-3</v>
      </c>
      <c r="G86" s="23"/>
    </row>
    <row r="87" spans="1:7" x14ac:dyDescent="0.35">
      <c r="A87" s="21" t="s">
        <v>212</v>
      </c>
      <c r="B87" s="21">
        <v>3</v>
      </c>
      <c r="C87" s="21">
        <v>50022079</v>
      </c>
      <c r="D87" s="21" t="s">
        <v>66</v>
      </c>
      <c r="E87" s="21" t="s">
        <v>62</v>
      </c>
      <c r="F87" s="22">
        <v>5.5413239214786598E-3</v>
      </c>
      <c r="G87" s="23"/>
    </row>
    <row r="88" spans="1:7" x14ac:dyDescent="0.35">
      <c r="A88" s="21" t="s">
        <v>216</v>
      </c>
      <c r="B88" s="21">
        <v>3</v>
      </c>
      <c r="C88" s="21">
        <v>50038664</v>
      </c>
      <c r="D88" s="21" t="s">
        <v>66</v>
      </c>
      <c r="E88" s="21" t="s">
        <v>62</v>
      </c>
      <c r="F88" s="22">
        <v>5.5269026151815196E-3</v>
      </c>
      <c r="G88" s="23"/>
    </row>
    <row r="89" spans="1:7" x14ac:dyDescent="0.35">
      <c r="A89" s="21" t="s">
        <v>219</v>
      </c>
      <c r="B89" s="21">
        <v>3</v>
      </c>
      <c r="C89" s="21">
        <v>49869631</v>
      </c>
      <c r="D89" s="21" t="s">
        <v>66</v>
      </c>
      <c r="E89" s="21" t="s">
        <v>62</v>
      </c>
      <c r="F89" s="22">
        <v>5.4984424995997401E-3</v>
      </c>
      <c r="G89" s="23"/>
    </row>
    <row r="90" spans="1:7" x14ac:dyDescent="0.35">
      <c r="A90" s="21" t="s">
        <v>218</v>
      </c>
      <c r="B90" s="21">
        <v>3</v>
      </c>
      <c r="C90" s="21">
        <v>50040194</v>
      </c>
      <c r="D90" s="21" t="s">
        <v>68</v>
      </c>
      <c r="E90" s="21" t="s">
        <v>62</v>
      </c>
      <c r="F90" s="22">
        <v>5.4615971172193899E-3</v>
      </c>
      <c r="G90" s="23"/>
    </row>
    <row r="91" spans="1:7" x14ac:dyDescent="0.35">
      <c r="A91" s="21" t="s">
        <v>220</v>
      </c>
      <c r="B91" s="21">
        <v>3</v>
      </c>
      <c r="C91" s="21">
        <v>50052729</v>
      </c>
      <c r="D91" s="21" t="s">
        <v>61</v>
      </c>
      <c r="E91" s="21" t="s">
        <v>66</v>
      </c>
      <c r="F91" s="22">
        <v>5.4464097035140701E-3</v>
      </c>
      <c r="G91" s="23"/>
    </row>
    <row r="92" spans="1:7" x14ac:dyDescent="0.35">
      <c r="A92" s="21" t="s">
        <v>221</v>
      </c>
      <c r="B92" s="21">
        <v>3</v>
      </c>
      <c r="C92" s="21">
        <v>50022089</v>
      </c>
      <c r="D92" s="21" t="s">
        <v>66</v>
      </c>
      <c r="E92" s="21" t="s">
        <v>62</v>
      </c>
      <c r="F92" s="22">
        <v>5.4460881169239297E-3</v>
      </c>
      <c r="G92" s="23"/>
    </row>
    <row r="93" spans="1:7" x14ac:dyDescent="0.35">
      <c r="A93" s="21" t="s">
        <v>198</v>
      </c>
      <c r="B93" s="21">
        <v>3</v>
      </c>
      <c r="C93" s="21">
        <v>49853073</v>
      </c>
      <c r="D93" s="21" t="s">
        <v>66</v>
      </c>
      <c r="E93" s="21" t="s">
        <v>62</v>
      </c>
      <c r="F93" s="22">
        <v>5.4378982915909103E-3</v>
      </c>
      <c r="G93" s="23"/>
    </row>
    <row r="94" spans="1:7" x14ac:dyDescent="0.35">
      <c r="A94" s="21" t="s">
        <v>217</v>
      </c>
      <c r="B94" s="21">
        <v>3</v>
      </c>
      <c r="C94" s="21">
        <v>50053937</v>
      </c>
      <c r="D94" s="21" t="s">
        <v>208</v>
      </c>
      <c r="E94" s="21" t="s">
        <v>66</v>
      </c>
      <c r="F94" s="22">
        <v>5.4376392595451E-3</v>
      </c>
      <c r="G94" s="23"/>
    </row>
    <row r="95" spans="1:7" x14ac:dyDescent="0.35">
      <c r="A95" s="21" t="s">
        <v>223</v>
      </c>
      <c r="B95" s="21">
        <v>3</v>
      </c>
      <c r="C95" s="21">
        <v>49851375</v>
      </c>
      <c r="D95" s="21" t="s">
        <v>61</v>
      </c>
      <c r="E95" s="21" t="s">
        <v>224</v>
      </c>
      <c r="F95" s="22">
        <v>5.4180757337882702E-3</v>
      </c>
      <c r="G95" s="23"/>
    </row>
    <row r="96" spans="1:7" x14ac:dyDescent="0.35">
      <c r="A96" s="21" t="s">
        <v>225</v>
      </c>
      <c r="B96" s="21">
        <v>3</v>
      </c>
      <c r="C96" s="21">
        <v>49842881</v>
      </c>
      <c r="D96" s="21" t="s">
        <v>68</v>
      </c>
      <c r="E96" s="21" t="s">
        <v>226</v>
      </c>
      <c r="F96" s="22">
        <v>5.4062664585012897E-3</v>
      </c>
      <c r="G96" s="23"/>
    </row>
    <row r="97" spans="1:7" x14ac:dyDescent="0.35">
      <c r="A97" s="21" t="s">
        <v>227</v>
      </c>
      <c r="B97" s="21">
        <v>3</v>
      </c>
      <c r="C97" s="21">
        <v>50059866</v>
      </c>
      <c r="D97" s="21" t="s">
        <v>68</v>
      </c>
      <c r="E97" s="21" t="s">
        <v>61</v>
      </c>
      <c r="F97" s="22">
        <v>5.2870970864364901E-3</v>
      </c>
      <c r="G97" s="23"/>
    </row>
    <row r="98" spans="1:7" x14ac:dyDescent="0.35">
      <c r="A98" s="21" t="s">
        <v>228</v>
      </c>
      <c r="B98" s="21">
        <v>3</v>
      </c>
      <c r="C98" s="21">
        <v>50046064</v>
      </c>
      <c r="D98" s="21" t="s">
        <v>66</v>
      </c>
      <c r="E98" s="21" t="s">
        <v>62</v>
      </c>
      <c r="F98" s="22">
        <v>5.2662037035077196E-3</v>
      </c>
      <c r="G98" s="23"/>
    </row>
    <row r="99" spans="1:7" x14ac:dyDescent="0.35">
      <c r="A99" s="21" t="s">
        <v>235</v>
      </c>
      <c r="B99" s="21">
        <v>3</v>
      </c>
      <c r="C99" s="21">
        <v>50022064</v>
      </c>
      <c r="D99" s="21" t="s">
        <v>66</v>
      </c>
      <c r="E99" s="21" t="s">
        <v>62</v>
      </c>
      <c r="F99" s="22">
        <v>5.2632010751565402E-3</v>
      </c>
      <c r="G99" s="23"/>
    </row>
    <row r="100" spans="1:7" x14ac:dyDescent="0.35">
      <c r="A100" s="21" t="s">
        <v>230</v>
      </c>
      <c r="B100" s="21">
        <v>3</v>
      </c>
      <c r="C100" s="21">
        <v>50059339</v>
      </c>
      <c r="D100" s="21" t="s">
        <v>68</v>
      </c>
      <c r="E100" s="21" t="s">
        <v>61</v>
      </c>
      <c r="F100" s="22">
        <v>5.25275244842915E-3</v>
      </c>
      <c r="G100" s="23"/>
    </row>
    <row r="101" spans="1:7" x14ac:dyDescent="0.35">
      <c r="A101" s="21" t="s">
        <v>229</v>
      </c>
      <c r="B101" s="21">
        <v>3</v>
      </c>
      <c r="C101" s="21">
        <v>50059758</v>
      </c>
      <c r="D101" s="21" t="s">
        <v>68</v>
      </c>
      <c r="E101" s="21" t="s">
        <v>61</v>
      </c>
      <c r="F101" s="22">
        <v>5.25275244842915E-3</v>
      </c>
      <c r="G101" s="23"/>
    </row>
    <row r="102" spans="1:7" x14ac:dyDescent="0.35">
      <c r="A102" s="21" t="s">
        <v>231</v>
      </c>
      <c r="B102" s="21">
        <v>3</v>
      </c>
      <c r="C102" s="21">
        <v>49996012</v>
      </c>
      <c r="D102" s="21" t="s">
        <v>61</v>
      </c>
      <c r="E102" s="21" t="s">
        <v>62</v>
      </c>
      <c r="F102" s="22">
        <v>5.2452802990438103E-3</v>
      </c>
      <c r="G102" s="23"/>
    </row>
    <row r="103" spans="1:7" x14ac:dyDescent="0.35">
      <c r="A103" s="21" t="s">
        <v>232</v>
      </c>
      <c r="B103" s="21">
        <v>3</v>
      </c>
      <c r="C103" s="21">
        <v>50035542</v>
      </c>
      <c r="D103" s="21" t="s">
        <v>61</v>
      </c>
      <c r="E103" s="21" t="s">
        <v>68</v>
      </c>
      <c r="F103" s="22">
        <v>5.2337327858299502E-3</v>
      </c>
      <c r="G103" s="23"/>
    </row>
    <row r="104" spans="1:7" x14ac:dyDescent="0.35">
      <c r="A104" s="21" t="s">
        <v>271</v>
      </c>
      <c r="B104" s="21">
        <v>3</v>
      </c>
      <c r="C104" s="21">
        <v>50011540</v>
      </c>
      <c r="D104" s="21" t="s">
        <v>68</v>
      </c>
      <c r="E104" s="21" t="s">
        <v>61</v>
      </c>
      <c r="F104" s="22">
        <v>5.2247968353672496E-3</v>
      </c>
      <c r="G104" s="23"/>
    </row>
    <row r="105" spans="1:7" x14ac:dyDescent="0.35">
      <c r="A105" s="21" t="s">
        <v>234</v>
      </c>
      <c r="B105" s="21">
        <v>3</v>
      </c>
      <c r="C105" s="21">
        <v>50027774</v>
      </c>
      <c r="D105" s="21" t="s">
        <v>61</v>
      </c>
      <c r="E105" s="21" t="s">
        <v>68</v>
      </c>
      <c r="F105" s="22">
        <v>5.2246392703789698E-3</v>
      </c>
      <c r="G105" s="23"/>
    </row>
    <row r="106" spans="1:7" x14ac:dyDescent="0.35">
      <c r="A106" s="21" t="s">
        <v>233</v>
      </c>
      <c r="B106" s="21">
        <v>3</v>
      </c>
      <c r="C106" s="21">
        <v>50049299</v>
      </c>
      <c r="D106" s="21" t="s">
        <v>68</v>
      </c>
      <c r="E106" s="21" t="s">
        <v>66</v>
      </c>
      <c r="F106" s="22">
        <v>5.2241032785090803E-3</v>
      </c>
      <c r="G106" s="23"/>
    </row>
    <row r="107" spans="1:7" x14ac:dyDescent="0.35">
      <c r="A107" s="21" t="s">
        <v>272</v>
      </c>
      <c r="B107" s="21">
        <v>3</v>
      </c>
      <c r="C107" s="21">
        <v>49993191</v>
      </c>
      <c r="D107" s="21" t="s">
        <v>68</v>
      </c>
      <c r="E107" s="21" t="s">
        <v>66</v>
      </c>
      <c r="F107" s="22">
        <v>5.21758843471265E-3</v>
      </c>
      <c r="G107" s="23"/>
    </row>
    <row r="108" spans="1:7" x14ac:dyDescent="0.35">
      <c r="A108" s="21" t="s">
        <v>236</v>
      </c>
      <c r="B108" s="21">
        <v>3</v>
      </c>
      <c r="C108" s="21">
        <v>50037123</v>
      </c>
      <c r="D108" s="21" t="s">
        <v>61</v>
      </c>
      <c r="E108" s="21" t="s">
        <v>66</v>
      </c>
      <c r="F108" s="22">
        <v>5.2046011547849397E-3</v>
      </c>
      <c r="G108" s="23"/>
    </row>
    <row r="109" spans="1:7" x14ac:dyDescent="0.35">
      <c r="A109" s="21" t="s">
        <v>238</v>
      </c>
      <c r="B109" s="21">
        <v>3</v>
      </c>
      <c r="C109" s="21">
        <v>50046046</v>
      </c>
      <c r="D109" s="21" t="s">
        <v>66</v>
      </c>
      <c r="E109" s="21" t="s">
        <v>68</v>
      </c>
      <c r="F109" s="22">
        <v>5.1983467720856397E-3</v>
      </c>
      <c r="G109" s="23"/>
    </row>
    <row r="110" spans="1:7" x14ac:dyDescent="0.35">
      <c r="A110" s="21" t="s">
        <v>237</v>
      </c>
      <c r="B110" s="21">
        <v>3</v>
      </c>
      <c r="C110" s="21">
        <v>50037940</v>
      </c>
      <c r="D110" s="21" t="s">
        <v>62</v>
      </c>
      <c r="E110" s="21" t="s">
        <v>66</v>
      </c>
      <c r="F110" s="22">
        <v>5.1980822656459997E-3</v>
      </c>
      <c r="G110" s="23"/>
    </row>
    <row r="111" spans="1:7" x14ac:dyDescent="0.35">
      <c r="A111" s="21" t="s">
        <v>273</v>
      </c>
      <c r="B111" s="21">
        <v>3</v>
      </c>
      <c r="C111" s="21">
        <v>50035323</v>
      </c>
      <c r="D111" s="21" t="s">
        <v>68</v>
      </c>
      <c r="E111" s="21" t="s">
        <v>61</v>
      </c>
      <c r="F111" s="22">
        <v>5.1886324206655799E-3</v>
      </c>
      <c r="G111" s="23"/>
    </row>
    <row r="112" spans="1:7" x14ac:dyDescent="0.35">
      <c r="A112" s="21" t="s">
        <v>240</v>
      </c>
      <c r="B112" s="21">
        <v>3</v>
      </c>
      <c r="C112" s="21">
        <v>50018585</v>
      </c>
      <c r="D112" s="21" t="s">
        <v>68</v>
      </c>
      <c r="E112" s="21" t="s">
        <v>66</v>
      </c>
      <c r="F112" s="22">
        <v>5.17730057858068E-3</v>
      </c>
      <c r="G112" s="23"/>
    </row>
    <row r="113" spans="1:7" x14ac:dyDescent="0.35">
      <c r="A113" s="21" t="s">
        <v>239</v>
      </c>
      <c r="B113" s="21">
        <v>3</v>
      </c>
      <c r="C113" s="21">
        <v>50047404</v>
      </c>
      <c r="D113" s="21" t="s">
        <v>61</v>
      </c>
      <c r="E113" s="21" t="s">
        <v>68</v>
      </c>
      <c r="F113" s="22">
        <v>5.1759057505589299E-3</v>
      </c>
      <c r="G113" s="23"/>
    </row>
    <row r="114" spans="1:7" x14ac:dyDescent="0.35">
      <c r="A114" s="21" t="s">
        <v>242</v>
      </c>
      <c r="B114" s="21">
        <v>3</v>
      </c>
      <c r="C114" s="21">
        <v>50002245</v>
      </c>
      <c r="D114" s="21" t="s">
        <v>68</v>
      </c>
      <c r="E114" s="21" t="s">
        <v>61</v>
      </c>
      <c r="F114" s="22">
        <v>5.1757886939013398E-3</v>
      </c>
      <c r="G114" s="23"/>
    </row>
    <row r="115" spans="1:7" x14ac:dyDescent="0.35">
      <c r="A115" s="21" t="s">
        <v>241</v>
      </c>
      <c r="B115" s="21">
        <v>3</v>
      </c>
      <c r="C115" s="21">
        <v>50003246</v>
      </c>
      <c r="D115" s="21" t="s">
        <v>61</v>
      </c>
      <c r="E115" s="21" t="s">
        <v>68</v>
      </c>
      <c r="F115" s="22">
        <v>5.1757886939013398E-3</v>
      </c>
      <c r="G115" s="23"/>
    </row>
    <row r="116" spans="1:7" x14ac:dyDescent="0.35">
      <c r="A116" s="21" t="s">
        <v>243</v>
      </c>
      <c r="B116" s="21">
        <v>3</v>
      </c>
      <c r="C116" s="21">
        <v>49975334</v>
      </c>
      <c r="D116" s="21" t="s">
        <v>62</v>
      </c>
      <c r="E116" s="21" t="s">
        <v>66</v>
      </c>
      <c r="F116" s="22">
        <v>5.1679930561665498E-3</v>
      </c>
      <c r="G116" s="23"/>
    </row>
    <row r="117" spans="1:7" x14ac:dyDescent="0.35">
      <c r="A117" s="21" t="s">
        <v>275</v>
      </c>
      <c r="B117" s="21">
        <v>3</v>
      </c>
      <c r="C117" s="21">
        <v>49972101</v>
      </c>
      <c r="D117" s="21" t="s">
        <v>62</v>
      </c>
      <c r="E117" s="21" t="s">
        <v>66</v>
      </c>
      <c r="F117" s="22">
        <v>5.1639630138003998E-3</v>
      </c>
      <c r="G117" s="23"/>
    </row>
    <row r="118" spans="1:7" x14ac:dyDescent="0.35">
      <c r="A118" s="21" t="s">
        <v>276</v>
      </c>
      <c r="B118" s="21">
        <v>3</v>
      </c>
      <c r="C118" s="21">
        <v>50039474</v>
      </c>
      <c r="D118" s="21" t="s">
        <v>66</v>
      </c>
      <c r="E118" s="21" t="s">
        <v>62</v>
      </c>
      <c r="F118" s="22">
        <v>5.1549774744604803E-3</v>
      </c>
      <c r="G118" s="23"/>
    </row>
    <row r="119" spans="1:7" x14ac:dyDescent="0.35">
      <c r="A119" s="21" t="s">
        <v>244</v>
      </c>
      <c r="B119" s="21">
        <v>3</v>
      </c>
      <c r="C119" s="21">
        <v>50025028</v>
      </c>
      <c r="D119" s="21" t="s">
        <v>62</v>
      </c>
      <c r="E119" s="21" t="s">
        <v>66</v>
      </c>
      <c r="F119" s="22">
        <v>5.1511466358131804E-3</v>
      </c>
      <c r="G119" s="23"/>
    </row>
    <row r="120" spans="1:7" x14ac:dyDescent="0.35">
      <c r="A120" s="21" t="s">
        <v>247</v>
      </c>
      <c r="B120" s="21">
        <v>3</v>
      </c>
      <c r="C120" s="21">
        <v>50011095</v>
      </c>
      <c r="D120" s="21" t="s">
        <v>68</v>
      </c>
      <c r="E120" s="21" t="s">
        <v>61</v>
      </c>
      <c r="F120" s="22">
        <v>5.1432330301159901E-3</v>
      </c>
      <c r="G120" s="23"/>
    </row>
    <row r="121" spans="1:7" x14ac:dyDescent="0.35">
      <c r="A121" s="21" t="s">
        <v>245</v>
      </c>
      <c r="B121" s="21">
        <v>3</v>
      </c>
      <c r="C121" s="21">
        <v>50032699</v>
      </c>
      <c r="D121" s="21" t="s">
        <v>246</v>
      </c>
      <c r="E121" s="21" t="s">
        <v>68</v>
      </c>
      <c r="F121" s="22">
        <v>5.1414141332017903E-3</v>
      </c>
      <c r="G121" s="23"/>
    </row>
    <row r="122" spans="1:7" x14ac:dyDescent="0.35">
      <c r="A122" s="21" t="s">
        <v>207</v>
      </c>
      <c r="B122" s="21">
        <v>3</v>
      </c>
      <c r="C122" s="21">
        <v>49866036</v>
      </c>
      <c r="D122" s="21" t="s">
        <v>66</v>
      </c>
      <c r="E122" s="21" t="s">
        <v>208</v>
      </c>
      <c r="F122" s="22">
        <v>5.13970764179272E-3</v>
      </c>
      <c r="G122" s="23"/>
    </row>
    <row r="123" spans="1:7" x14ac:dyDescent="0.35">
      <c r="A123" s="21" t="s">
        <v>248</v>
      </c>
      <c r="B123" s="21">
        <v>3</v>
      </c>
      <c r="C123" s="21">
        <v>49968572</v>
      </c>
      <c r="D123" s="21" t="s">
        <v>68</v>
      </c>
      <c r="E123" s="21" t="s">
        <v>61</v>
      </c>
      <c r="F123" s="22">
        <v>5.1390439448835102E-3</v>
      </c>
      <c r="G123" s="23"/>
    </row>
    <row r="124" spans="1:7" x14ac:dyDescent="0.35">
      <c r="A124" s="21" t="s">
        <v>250</v>
      </c>
      <c r="B124" s="21">
        <v>3</v>
      </c>
      <c r="C124" s="21">
        <v>50022094</v>
      </c>
      <c r="D124" s="21" t="s">
        <v>66</v>
      </c>
      <c r="E124" s="21" t="s">
        <v>62</v>
      </c>
      <c r="F124" s="22">
        <v>5.1241520260411101E-3</v>
      </c>
      <c r="G124" s="23"/>
    </row>
    <row r="125" spans="1:7" x14ac:dyDescent="0.35">
      <c r="A125" s="21" t="s">
        <v>249</v>
      </c>
      <c r="B125" s="21">
        <v>3</v>
      </c>
      <c r="C125" s="21">
        <v>50022054</v>
      </c>
      <c r="D125" s="21" t="s">
        <v>66</v>
      </c>
      <c r="E125" s="21" t="s">
        <v>62</v>
      </c>
      <c r="F125" s="22">
        <v>5.1053307926710598E-3</v>
      </c>
      <c r="G125" s="23"/>
    </row>
    <row r="126" spans="1:7" x14ac:dyDescent="0.35">
      <c r="A126" s="21" t="s">
        <v>206</v>
      </c>
      <c r="B126" s="21">
        <v>3</v>
      </c>
      <c r="C126" s="21">
        <v>49863927</v>
      </c>
      <c r="D126" s="21" t="s">
        <v>166</v>
      </c>
      <c r="E126" s="21" t="s">
        <v>61</v>
      </c>
      <c r="F126" s="22">
        <v>5.0936578038066598E-3</v>
      </c>
      <c r="G126" s="23"/>
    </row>
    <row r="127" spans="1:7" x14ac:dyDescent="0.35">
      <c r="A127" s="21" t="s">
        <v>253</v>
      </c>
      <c r="B127" s="21">
        <v>3</v>
      </c>
      <c r="C127" s="21">
        <v>50022292</v>
      </c>
      <c r="D127" s="21" t="s">
        <v>66</v>
      </c>
      <c r="E127" s="21" t="s">
        <v>62</v>
      </c>
      <c r="F127" s="22">
        <v>5.0087835697295597E-3</v>
      </c>
      <c r="G127" s="23"/>
    </row>
    <row r="128" spans="1:7" x14ac:dyDescent="0.35">
      <c r="A128" s="21" t="s">
        <v>279</v>
      </c>
      <c r="B128" s="21">
        <v>3</v>
      </c>
      <c r="C128" s="21">
        <v>50028385</v>
      </c>
      <c r="D128" s="21" t="s">
        <v>66</v>
      </c>
      <c r="E128" s="21" t="s">
        <v>62</v>
      </c>
      <c r="F128" s="22">
        <v>5.0066948591072098E-3</v>
      </c>
      <c r="G128" s="23"/>
    </row>
    <row r="129" spans="1:7" x14ac:dyDescent="0.35">
      <c r="A129" s="21" t="s">
        <v>258</v>
      </c>
      <c r="B129" s="21">
        <v>3</v>
      </c>
      <c r="C129" s="21">
        <v>49881134</v>
      </c>
      <c r="D129" s="21" t="s">
        <v>62</v>
      </c>
      <c r="E129" s="21" t="s">
        <v>68</v>
      </c>
      <c r="F129" s="22">
        <v>5.00563870312698E-3</v>
      </c>
      <c r="G129" s="23"/>
    </row>
    <row r="130" spans="1:7" x14ac:dyDescent="0.35">
      <c r="A130" s="21" t="s">
        <v>254</v>
      </c>
      <c r="B130" s="21">
        <v>3</v>
      </c>
      <c r="C130" s="21">
        <v>50064424</v>
      </c>
      <c r="D130" s="21" t="s">
        <v>66</v>
      </c>
      <c r="E130" s="21" t="s">
        <v>62</v>
      </c>
      <c r="F130" s="22">
        <v>4.9891338434014899E-3</v>
      </c>
      <c r="G130" s="23"/>
    </row>
    <row r="131" spans="1:7" x14ac:dyDescent="0.35">
      <c r="A131" s="21" t="s">
        <v>255</v>
      </c>
      <c r="B131" s="21">
        <v>3</v>
      </c>
      <c r="C131" s="21">
        <v>49998282</v>
      </c>
      <c r="D131" s="21" t="s">
        <v>61</v>
      </c>
      <c r="E131" s="21" t="s">
        <v>68</v>
      </c>
      <c r="F131" s="22">
        <v>4.9819957644833303E-3</v>
      </c>
      <c r="G131" s="23"/>
    </row>
    <row r="132" spans="1:7" x14ac:dyDescent="0.35">
      <c r="A132" s="21" t="s">
        <v>256</v>
      </c>
      <c r="B132" s="21">
        <v>3</v>
      </c>
      <c r="C132" s="21">
        <v>50069452</v>
      </c>
      <c r="D132" s="21" t="s">
        <v>66</v>
      </c>
      <c r="E132" s="21" t="s">
        <v>68</v>
      </c>
      <c r="F132" s="22">
        <v>4.9683758212100103E-3</v>
      </c>
      <c r="G132" s="23"/>
    </row>
    <row r="133" spans="1:7" x14ac:dyDescent="0.35">
      <c r="A133" s="21" t="s">
        <v>257</v>
      </c>
      <c r="B133" s="21">
        <v>3</v>
      </c>
      <c r="C133" s="21">
        <v>50022926</v>
      </c>
      <c r="D133" s="21" t="s">
        <v>68</v>
      </c>
      <c r="E133" s="21" t="s">
        <v>61</v>
      </c>
      <c r="F133" s="22">
        <v>4.9614061450381497E-3</v>
      </c>
      <c r="G133" s="23"/>
    </row>
    <row r="134" spans="1:7" x14ac:dyDescent="0.35">
      <c r="A134" s="21" t="s">
        <v>280</v>
      </c>
      <c r="B134" s="21">
        <v>3</v>
      </c>
      <c r="C134" s="21">
        <v>50064867</v>
      </c>
      <c r="D134" s="21" t="s">
        <v>68</v>
      </c>
      <c r="E134" s="21" t="s">
        <v>61</v>
      </c>
      <c r="F134" s="22">
        <v>4.9579807208859298E-3</v>
      </c>
      <c r="G134" s="23"/>
    </row>
    <row r="135" spans="1:7" x14ac:dyDescent="0.35">
      <c r="A135" s="21" t="s">
        <v>259</v>
      </c>
      <c r="B135" s="21">
        <v>3</v>
      </c>
      <c r="C135" s="21">
        <v>50004209</v>
      </c>
      <c r="D135" s="21" t="s">
        <v>66</v>
      </c>
      <c r="E135" s="21" t="s">
        <v>62</v>
      </c>
      <c r="F135" s="22">
        <v>4.9570421535712903E-3</v>
      </c>
      <c r="G135" s="23"/>
    </row>
    <row r="136" spans="1:7" x14ac:dyDescent="0.35">
      <c r="A136" s="21" t="s">
        <v>260</v>
      </c>
      <c r="B136" s="21">
        <v>3</v>
      </c>
      <c r="C136" s="21">
        <v>49997963</v>
      </c>
      <c r="D136" s="21" t="s">
        <v>66</v>
      </c>
      <c r="E136" s="21" t="s">
        <v>62</v>
      </c>
      <c r="F136" s="22">
        <v>4.9509775006580901E-3</v>
      </c>
      <c r="G136" s="23"/>
    </row>
    <row r="137" spans="1:7" x14ac:dyDescent="0.35">
      <c r="A137" s="21" t="s">
        <v>261</v>
      </c>
      <c r="B137" s="21">
        <v>3</v>
      </c>
      <c r="C137" s="21">
        <v>50017478</v>
      </c>
      <c r="D137" s="21" t="s">
        <v>62</v>
      </c>
      <c r="E137" s="21" t="s">
        <v>66</v>
      </c>
      <c r="F137" s="22">
        <v>4.9415303386199901E-3</v>
      </c>
      <c r="G137" s="23"/>
    </row>
    <row r="138" spans="1:7" x14ac:dyDescent="0.35">
      <c r="A138" s="21" t="s">
        <v>262</v>
      </c>
      <c r="B138" s="21">
        <v>3</v>
      </c>
      <c r="C138" s="21">
        <v>50008566</v>
      </c>
      <c r="D138" s="21" t="s">
        <v>62</v>
      </c>
      <c r="E138" s="21" t="s">
        <v>66</v>
      </c>
      <c r="F138" s="22">
        <v>4.9395532604031801E-3</v>
      </c>
      <c r="G138" s="23"/>
    </row>
    <row r="139" spans="1:7" x14ac:dyDescent="0.35">
      <c r="A139" s="21" t="s">
        <v>281</v>
      </c>
      <c r="B139" s="21">
        <v>3</v>
      </c>
      <c r="C139" s="21">
        <v>49986118</v>
      </c>
      <c r="D139" s="21" t="s">
        <v>68</v>
      </c>
      <c r="E139" s="21" t="s">
        <v>61</v>
      </c>
      <c r="F139" s="22">
        <v>4.9334127045211904E-3</v>
      </c>
      <c r="G139" s="23"/>
    </row>
    <row r="140" spans="1:7" x14ac:dyDescent="0.35">
      <c r="A140" s="21" t="s">
        <v>264</v>
      </c>
      <c r="B140" s="21">
        <v>3</v>
      </c>
      <c r="C140" s="21">
        <v>50026029</v>
      </c>
      <c r="D140" s="21" t="s">
        <v>62</v>
      </c>
      <c r="E140" s="21" t="s">
        <v>61</v>
      </c>
      <c r="F140" s="22">
        <v>4.9274867266645402E-3</v>
      </c>
      <c r="G140" s="23"/>
    </row>
    <row r="141" spans="1:7" x14ac:dyDescent="0.35">
      <c r="A141" s="21" t="s">
        <v>265</v>
      </c>
      <c r="B141" s="21">
        <v>3</v>
      </c>
      <c r="C141" s="21">
        <v>50009176</v>
      </c>
      <c r="D141" s="21" t="s">
        <v>68</v>
      </c>
      <c r="E141" s="21" t="s">
        <v>61</v>
      </c>
      <c r="F141" s="22">
        <v>4.9253390300991696E-3</v>
      </c>
      <c r="G141" s="23"/>
    </row>
    <row r="142" spans="1:7" x14ac:dyDescent="0.35">
      <c r="A142" s="21" t="s">
        <v>266</v>
      </c>
      <c r="B142" s="21">
        <v>3</v>
      </c>
      <c r="C142" s="21">
        <v>49975654</v>
      </c>
      <c r="D142" s="21" t="s">
        <v>61</v>
      </c>
      <c r="E142" s="21" t="s">
        <v>68</v>
      </c>
      <c r="F142" s="22">
        <v>4.8976362596850898E-3</v>
      </c>
      <c r="G142" s="23"/>
    </row>
    <row r="143" spans="1:7" x14ac:dyDescent="0.35">
      <c r="A143" s="21" t="s">
        <v>267</v>
      </c>
      <c r="B143" s="21">
        <v>3</v>
      </c>
      <c r="C143" s="21">
        <v>49995518</v>
      </c>
      <c r="D143" s="21" t="s">
        <v>68</v>
      </c>
      <c r="E143" s="21" t="s">
        <v>61</v>
      </c>
      <c r="F143" s="22">
        <v>4.8818001824907399E-3</v>
      </c>
      <c r="G143" s="23"/>
    </row>
    <row r="144" spans="1:7" x14ac:dyDescent="0.35">
      <c r="A144" s="21" t="s">
        <v>269</v>
      </c>
      <c r="B144" s="21">
        <v>3</v>
      </c>
      <c r="C144" s="21">
        <v>49990497</v>
      </c>
      <c r="D144" s="21" t="s">
        <v>61</v>
      </c>
      <c r="E144" s="21" t="s">
        <v>64</v>
      </c>
      <c r="F144" s="22">
        <v>4.8587928319941999E-3</v>
      </c>
      <c r="G144" s="23"/>
    </row>
    <row r="145" spans="1:7" x14ac:dyDescent="0.35">
      <c r="A145" s="21" t="s">
        <v>268</v>
      </c>
      <c r="B145" s="21">
        <v>3</v>
      </c>
      <c r="C145" s="21">
        <v>50025530</v>
      </c>
      <c r="D145" s="21" t="s">
        <v>62</v>
      </c>
      <c r="E145" s="21" t="s">
        <v>66</v>
      </c>
      <c r="F145" s="22">
        <v>4.8554688321885697E-3</v>
      </c>
      <c r="G145" s="23"/>
    </row>
    <row r="146" spans="1:7" x14ac:dyDescent="0.35">
      <c r="A146" s="21" t="s">
        <v>270</v>
      </c>
      <c r="B146" s="21">
        <v>3</v>
      </c>
      <c r="C146" s="21">
        <v>49978069</v>
      </c>
      <c r="D146" s="21" t="s">
        <v>61</v>
      </c>
      <c r="E146" s="21" t="s">
        <v>68</v>
      </c>
      <c r="F146" s="22">
        <v>4.8513575808648603E-3</v>
      </c>
      <c r="G146" s="23"/>
    </row>
    <row r="147" spans="1:7" x14ac:dyDescent="0.35">
      <c r="A147" s="21" t="s">
        <v>222</v>
      </c>
      <c r="B147" s="21">
        <v>3</v>
      </c>
      <c r="C147" s="21">
        <v>49832261</v>
      </c>
      <c r="D147" s="21" t="s">
        <v>62</v>
      </c>
      <c r="E147" s="21" t="s">
        <v>66</v>
      </c>
      <c r="F147" s="22">
        <v>4.7767181326969802E-3</v>
      </c>
      <c r="G147" s="23"/>
    </row>
    <row r="148" spans="1:7" x14ac:dyDescent="0.35">
      <c r="A148" s="21" t="s">
        <v>284</v>
      </c>
      <c r="B148" s="21">
        <v>3</v>
      </c>
      <c r="C148" s="21">
        <v>50024758</v>
      </c>
      <c r="D148" s="21" t="s">
        <v>66</v>
      </c>
      <c r="E148" s="21" t="s">
        <v>68</v>
      </c>
      <c r="F148" s="22">
        <v>4.7676951827705398E-3</v>
      </c>
      <c r="G148" s="23"/>
    </row>
    <row r="149" spans="1:7" x14ac:dyDescent="0.35">
      <c r="A149" s="21" t="s">
        <v>263</v>
      </c>
      <c r="B149" s="21">
        <v>3</v>
      </c>
      <c r="C149" s="21">
        <v>49855398</v>
      </c>
      <c r="D149" s="21" t="s">
        <v>166</v>
      </c>
      <c r="E149" s="21" t="s">
        <v>61</v>
      </c>
      <c r="F149" s="22">
        <v>4.7666935293084701E-3</v>
      </c>
      <c r="G149" s="23"/>
    </row>
    <row r="150" spans="1:7" x14ac:dyDescent="0.35">
      <c r="A150" s="21" t="s">
        <v>274</v>
      </c>
      <c r="B150" s="21">
        <v>3</v>
      </c>
      <c r="C150" s="21">
        <v>49989155</v>
      </c>
      <c r="D150" s="21" t="s">
        <v>68</v>
      </c>
      <c r="E150" s="21" t="s">
        <v>66</v>
      </c>
      <c r="F150" s="22">
        <v>4.7028731963594302E-3</v>
      </c>
      <c r="G150" s="23"/>
    </row>
    <row r="151" spans="1:7" x14ac:dyDescent="0.35">
      <c r="A151" s="21" t="s">
        <v>277</v>
      </c>
      <c r="B151" s="21">
        <v>3</v>
      </c>
      <c r="C151" s="21">
        <v>49992778</v>
      </c>
      <c r="D151" s="21" t="s">
        <v>142</v>
      </c>
      <c r="E151" s="21" t="s">
        <v>62</v>
      </c>
      <c r="F151" s="22">
        <v>4.6806111111896698E-3</v>
      </c>
      <c r="G151" s="23"/>
    </row>
    <row r="152" spans="1:7" x14ac:dyDescent="0.35">
      <c r="A152" s="21" t="s">
        <v>278</v>
      </c>
      <c r="B152" s="21">
        <v>3</v>
      </c>
      <c r="C152" s="21">
        <v>49997064</v>
      </c>
      <c r="D152" s="21" t="s">
        <v>68</v>
      </c>
      <c r="E152" s="21" t="s">
        <v>61</v>
      </c>
      <c r="F152" s="22">
        <v>4.6563488963070601E-3</v>
      </c>
      <c r="G152" s="23"/>
    </row>
    <row r="153" spans="1:7" x14ac:dyDescent="0.35">
      <c r="A153" s="21" t="s">
        <v>251</v>
      </c>
      <c r="B153" s="21">
        <v>3</v>
      </c>
      <c r="C153" s="21">
        <v>49999583</v>
      </c>
      <c r="D153" s="21" t="s">
        <v>246</v>
      </c>
      <c r="E153" s="21" t="s">
        <v>68</v>
      </c>
      <c r="F153" s="22">
        <v>4.6470233558140199E-3</v>
      </c>
      <c r="G153" s="23"/>
    </row>
    <row r="154" spans="1:7" x14ac:dyDescent="0.35">
      <c r="A154" s="21" t="s">
        <v>285</v>
      </c>
      <c r="B154" s="21">
        <v>3</v>
      </c>
      <c r="C154" s="21">
        <v>49862418</v>
      </c>
      <c r="D154" s="21" t="s">
        <v>61</v>
      </c>
      <c r="E154" s="21" t="s">
        <v>166</v>
      </c>
      <c r="F154" s="22">
        <v>4.3368478167557E-3</v>
      </c>
      <c r="G154" s="23"/>
    </row>
    <row r="155" spans="1:7" x14ac:dyDescent="0.35">
      <c r="A155" s="21" t="s">
        <v>286</v>
      </c>
      <c r="B155" s="21">
        <v>3</v>
      </c>
      <c r="C155" s="21">
        <v>50006403</v>
      </c>
      <c r="D155" s="21" t="s">
        <v>61</v>
      </c>
      <c r="E155" s="21" t="s">
        <v>64</v>
      </c>
      <c r="F155" s="22">
        <v>4.3074603351352901E-3</v>
      </c>
      <c r="G155" s="23"/>
    </row>
    <row r="156" spans="1:7" x14ac:dyDescent="0.35">
      <c r="A156" s="21" t="s">
        <v>287</v>
      </c>
      <c r="B156" s="21">
        <v>3</v>
      </c>
      <c r="C156" s="21">
        <v>50022059</v>
      </c>
      <c r="D156" s="21" t="s">
        <v>66</v>
      </c>
      <c r="E156" s="21" t="s">
        <v>62</v>
      </c>
      <c r="F156" s="22">
        <v>4.2852086500900803E-3</v>
      </c>
      <c r="G156" s="23"/>
    </row>
    <row r="157" spans="1:7" x14ac:dyDescent="0.35">
      <c r="A157" s="21" t="s">
        <v>288</v>
      </c>
      <c r="B157" s="21">
        <v>3</v>
      </c>
      <c r="C157" s="21">
        <v>50022084</v>
      </c>
      <c r="D157" s="21" t="s">
        <v>66</v>
      </c>
      <c r="E157" s="21" t="s">
        <v>62</v>
      </c>
      <c r="F157" s="22">
        <v>3.8713161642241999E-3</v>
      </c>
      <c r="G157" s="23"/>
    </row>
    <row r="158" spans="1:7" x14ac:dyDescent="0.35">
      <c r="A158" s="21" t="s">
        <v>311</v>
      </c>
      <c r="B158" s="21">
        <v>3</v>
      </c>
      <c r="C158" s="21">
        <v>50116512</v>
      </c>
      <c r="D158" s="21" t="s">
        <v>68</v>
      </c>
      <c r="E158" s="21" t="s">
        <v>246</v>
      </c>
      <c r="F158" s="22">
        <v>3.5309971057941899E-3</v>
      </c>
      <c r="G158" s="23"/>
    </row>
    <row r="159" spans="1:7" x14ac:dyDescent="0.35">
      <c r="A159" s="21" t="s">
        <v>289</v>
      </c>
      <c r="B159" s="21">
        <v>3</v>
      </c>
      <c r="C159" s="21">
        <v>49890613</v>
      </c>
      <c r="D159" s="21" t="s">
        <v>61</v>
      </c>
      <c r="E159" s="21" t="s">
        <v>68</v>
      </c>
      <c r="F159" s="22">
        <v>3.4701101472588399E-3</v>
      </c>
      <c r="G159" s="23"/>
    </row>
    <row r="160" spans="1:7" x14ac:dyDescent="0.35">
      <c r="A160" s="21" t="s">
        <v>304</v>
      </c>
      <c r="B160" s="21">
        <v>3</v>
      </c>
      <c r="C160" s="21">
        <v>49788969</v>
      </c>
      <c r="D160" s="21" t="s">
        <v>68</v>
      </c>
      <c r="E160" s="21" t="s">
        <v>61</v>
      </c>
      <c r="F160" s="22">
        <v>3.4201026321988301E-3</v>
      </c>
      <c r="G160" s="23"/>
    </row>
    <row r="161" spans="1:7" x14ac:dyDescent="0.35">
      <c r="A161" s="21" t="s">
        <v>290</v>
      </c>
      <c r="B161" s="21">
        <v>3</v>
      </c>
      <c r="C161" s="21">
        <v>49798520</v>
      </c>
      <c r="D161" s="21" t="s">
        <v>66</v>
      </c>
      <c r="E161" s="21" t="s">
        <v>62</v>
      </c>
      <c r="F161" s="22">
        <v>3.3748333356791202E-3</v>
      </c>
      <c r="G161" s="23"/>
    </row>
    <row r="162" spans="1:7" x14ac:dyDescent="0.35">
      <c r="A162" s="21" t="s">
        <v>309</v>
      </c>
      <c r="B162" s="21">
        <v>3</v>
      </c>
      <c r="C162" s="21">
        <v>49801811</v>
      </c>
      <c r="D162" s="21" t="s">
        <v>310</v>
      </c>
      <c r="E162" s="21" t="s">
        <v>68</v>
      </c>
      <c r="F162" s="22">
        <v>3.3433963459656999E-3</v>
      </c>
      <c r="G162" s="23"/>
    </row>
    <row r="163" spans="1:7" x14ac:dyDescent="0.35">
      <c r="A163" s="21" t="s">
        <v>314</v>
      </c>
      <c r="B163" s="21">
        <v>3</v>
      </c>
      <c r="C163" s="21">
        <v>49819610</v>
      </c>
      <c r="D163" s="21" t="s">
        <v>64</v>
      </c>
      <c r="E163" s="21" t="s">
        <v>61</v>
      </c>
      <c r="F163" s="22">
        <v>3.24524265643922E-3</v>
      </c>
      <c r="G163" s="23"/>
    </row>
    <row r="164" spans="1:7" x14ac:dyDescent="0.35">
      <c r="A164" s="21" t="s">
        <v>444</v>
      </c>
      <c r="B164" s="21">
        <v>3</v>
      </c>
      <c r="C164" s="21">
        <v>50161717</v>
      </c>
      <c r="D164" s="21" t="s">
        <v>62</v>
      </c>
      <c r="E164" s="21" t="s">
        <v>61</v>
      </c>
      <c r="F164" s="22">
        <v>3.2412200238948201E-3</v>
      </c>
      <c r="G164" s="23"/>
    </row>
    <row r="165" spans="1:7" x14ac:dyDescent="0.35">
      <c r="A165" s="21" t="s">
        <v>445</v>
      </c>
      <c r="B165" s="21">
        <v>3</v>
      </c>
      <c r="C165" s="21">
        <v>50159844</v>
      </c>
      <c r="D165" s="21" t="s">
        <v>68</v>
      </c>
      <c r="E165" s="21" t="s">
        <v>61</v>
      </c>
      <c r="F165" s="22">
        <v>3.2395647648422198E-3</v>
      </c>
      <c r="G165" s="23"/>
    </row>
    <row r="166" spans="1:7" x14ac:dyDescent="0.35">
      <c r="A166" s="21" t="s">
        <v>446</v>
      </c>
      <c r="B166" s="21">
        <v>3</v>
      </c>
      <c r="C166" s="21">
        <v>50111279</v>
      </c>
      <c r="D166" s="21" t="s">
        <v>61</v>
      </c>
      <c r="E166" s="21" t="s">
        <v>64</v>
      </c>
      <c r="F166" s="22">
        <v>3.2218983942560201E-3</v>
      </c>
      <c r="G166" s="23"/>
    </row>
    <row r="167" spans="1:7" x14ac:dyDescent="0.35">
      <c r="A167" s="21" t="s">
        <v>447</v>
      </c>
      <c r="B167" s="21">
        <v>3</v>
      </c>
      <c r="C167" s="21">
        <v>50162291</v>
      </c>
      <c r="D167" s="21" t="s">
        <v>68</v>
      </c>
      <c r="E167" s="21" t="s">
        <v>66</v>
      </c>
      <c r="F167" s="22">
        <v>3.2162247898954699E-3</v>
      </c>
      <c r="G167" s="23"/>
    </row>
    <row r="168" spans="1:7" x14ac:dyDescent="0.35">
      <c r="A168" s="21" t="s">
        <v>294</v>
      </c>
      <c r="B168" s="21">
        <v>3</v>
      </c>
      <c r="C168" s="21">
        <v>49800713</v>
      </c>
      <c r="D168" s="21" t="s">
        <v>142</v>
      </c>
      <c r="E168" s="21" t="s">
        <v>62</v>
      </c>
      <c r="F168" s="22">
        <v>3.19908699000504E-3</v>
      </c>
      <c r="G168" s="23"/>
    </row>
    <row r="169" spans="1:7" x14ac:dyDescent="0.35">
      <c r="A169" s="21" t="s">
        <v>448</v>
      </c>
      <c r="B169" s="21">
        <v>3</v>
      </c>
      <c r="C169" s="21">
        <v>49784777</v>
      </c>
      <c r="D169" s="21" t="s">
        <v>68</v>
      </c>
      <c r="E169" s="21" t="s">
        <v>61</v>
      </c>
      <c r="F169" s="22">
        <v>3.1885539062280802E-3</v>
      </c>
      <c r="G169" s="23"/>
    </row>
    <row r="170" spans="1:7" x14ac:dyDescent="0.35">
      <c r="A170" s="21" t="s">
        <v>449</v>
      </c>
      <c r="B170" s="21">
        <v>3</v>
      </c>
      <c r="C170" s="21">
        <v>50129399</v>
      </c>
      <c r="D170" s="21" t="s">
        <v>61</v>
      </c>
      <c r="E170" s="21" t="s">
        <v>68</v>
      </c>
      <c r="F170" s="22">
        <v>3.1813955374975201E-3</v>
      </c>
      <c r="G170" s="23"/>
    </row>
    <row r="171" spans="1:7" x14ac:dyDescent="0.35">
      <c r="A171" s="21" t="s">
        <v>450</v>
      </c>
      <c r="B171" s="21">
        <v>3</v>
      </c>
      <c r="C171" s="21">
        <v>49809063</v>
      </c>
      <c r="D171" s="21" t="s">
        <v>66</v>
      </c>
      <c r="E171" s="21" t="s">
        <v>68</v>
      </c>
      <c r="F171" s="22">
        <v>3.1764356534000901E-3</v>
      </c>
      <c r="G171" s="23"/>
    </row>
    <row r="172" spans="1:7" x14ac:dyDescent="0.35">
      <c r="A172" s="21" t="s">
        <v>451</v>
      </c>
      <c r="B172" s="21">
        <v>3</v>
      </c>
      <c r="C172" s="21">
        <v>50115245</v>
      </c>
      <c r="D172" s="21" t="s">
        <v>66</v>
      </c>
      <c r="E172" s="21" t="s">
        <v>62</v>
      </c>
      <c r="F172" s="22">
        <v>3.1725432318147101E-3</v>
      </c>
      <c r="G172" s="23"/>
    </row>
    <row r="173" spans="1:7" x14ac:dyDescent="0.35">
      <c r="A173" s="21" t="s">
        <v>293</v>
      </c>
      <c r="B173" s="21">
        <v>3</v>
      </c>
      <c r="C173" s="21">
        <v>49772647</v>
      </c>
      <c r="D173" s="21" t="s">
        <v>62</v>
      </c>
      <c r="E173" s="21" t="s">
        <v>66</v>
      </c>
      <c r="F173" s="22">
        <v>3.1571906222373999E-3</v>
      </c>
      <c r="G173" s="23"/>
    </row>
    <row r="174" spans="1:7" x14ac:dyDescent="0.35">
      <c r="A174" s="21" t="s">
        <v>452</v>
      </c>
      <c r="B174" s="21">
        <v>3</v>
      </c>
      <c r="C174" s="21">
        <v>49772708</v>
      </c>
      <c r="D174" s="21" t="s">
        <v>62</v>
      </c>
      <c r="E174" s="21" t="s">
        <v>68</v>
      </c>
      <c r="F174" s="22">
        <v>3.1472519113539001E-3</v>
      </c>
      <c r="G174" s="23"/>
    </row>
    <row r="175" spans="1:7" x14ac:dyDescent="0.35">
      <c r="A175" s="21" t="s">
        <v>296</v>
      </c>
      <c r="B175" s="21">
        <v>3</v>
      </c>
      <c r="C175" s="21">
        <v>49783211</v>
      </c>
      <c r="D175" s="21" t="s">
        <v>62</v>
      </c>
      <c r="E175" s="21" t="s">
        <v>61</v>
      </c>
      <c r="F175" s="22">
        <v>3.1393961132737398E-3</v>
      </c>
      <c r="G175" s="23"/>
    </row>
    <row r="176" spans="1:7" x14ac:dyDescent="0.35">
      <c r="A176" s="21" t="s">
        <v>297</v>
      </c>
      <c r="B176" s="21">
        <v>3</v>
      </c>
      <c r="C176" s="21">
        <v>49762662</v>
      </c>
      <c r="D176" s="21" t="s">
        <v>66</v>
      </c>
      <c r="E176" s="21" t="s">
        <v>68</v>
      </c>
      <c r="F176" s="22">
        <v>3.1356637991504198E-3</v>
      </c>
      <c r="G176" s="23"/>
    </row>
    <row r="177" spans="1:7" x14ac:dyDescent="0.35">
      <c r="A177" s="21" t="s">
        <v>453</v>
      </c>
      <c r="B177" s="21">
        <v>3</v>
      </c>
      <c r="C177" s="21">
        <v>49763338</v>
      </c>
      <c r="D177" s="21" t="s">
        <v>68</v>
      </c>
      <c r="E177" s="21" t="s">
        <v>61</v>
      </c>
      <c r="F177" s="22">
        <v>3.1356637991504198E-3</v>
      </c>
      <c r="G177" s="23"/>
    </row>
    <row r="178" spans="1:7" x14ac:dyDescent="0.35">
      <c r="A178" s="21" t="s">
        <v>299</v>
      </c>
      <c r="B178" s="21">
        <v>3</v>
      </c>
      <c r="C178" s="21">
        <v>49772375</v>
      </c>
      <c r="D178" s="21" t="s">
        <v>66</v>
      </c>
      <c r="E178" s="21" t="s">
        <v>62</v>
      </c>
      <c r="F178" s="22">
        <v>3.1264802400397E-3</v>
      </c>
      <c r="G178" s="23"/>
    </row>
    <row r="179" spans="1:7" x14ac:dyDescent="0.35">
      <c r="A179" s="21" t="s">
        <v>300</v>
      </c>
      <c r="B179" s="21">
        <v>3</v>
      </c>
      <c r="C179" s="21">
        <v>49785133</v>
      </c>
      <c r="D179" s="21" t="s">
        <v>66</v>
      </c>
      <c r="E179" s="21" t="s">
        <v>62</v>
      </c>
      <c r="F179" s="22">
        <v>3.1189543837173402E-3</v>
      </c>
      <c r="G179" s="23"/>
    </row>
    <row r="180" spans="1:7" x14ac:dyDescent="0.35">
      <c r="A180" s="21" t="s">
        <v>454</v>
      </c>
      <c r="B180" s="21">
        <v>3</v>
      </c>
      <c r="C180" s="21">
        <v>49808374</v>
      </c>
      <c r="D180" s="21" t="s">
        <v>66</v>
      </c>
      <c r="E180" s="21" t="s">
        <v>62</v>
      </c>
      <c r="F180" s="22">
        <v>3.1156896156348001E-3</v>
      </c>
      <c r="G180" s="23"/>
    </row>
    <row r="181" spans="1:7" x14ac:dyDescent="0.35">
      <c r="A181" s="21" t="s">
        <v>455</v>
      </c>
      <c r="B181" s="21">
        <v>3</v>
      </c>
      <c r="C181" s="21">
        <v>49761605</v>
      </c>
      <c r="D181" s="21" t="s">
        <v>61</v>
      </c>
      <c r="E181" s="21" t="s">
        <v>68</v>
      </c>
      <c r="F181" s="22">
        <v>3.10785561524929E-3</v>
      </c>
      <c r="G181" s="23"/>
    </row>
    <row r="182" spans="1:7" x14ac:dyDescent="0.35">
      <c r="A182" s="21" t="s">
        <v>456</v>
      </c>
      <c r="B182" s="21">
        <v>3</v>
      </c>
      <c r="C182" s="21">
        <v>50117312</v>
      </c>
      <c r="D182" s="21" t="s">
        <v>68</v>
      </c>
      <c r="E182" s="21" t="s">
        <v>66</v>
      </c>
      <c r="F182" s="22">
        <v>3.10112626576753E-3</v>
      </c>
      <c r="G182" s="23"/>
    </row>
    <row r="183" spans="1:7" x14ac:dyDescent="0.35">
      <c r="A183" s="21" t="s">
        <v>295</v>
      </c>
      <c r="B183" s="21">
        <v>3</v>
      </c>
      <c r="C183" s="21">
        <v>49761571</v>
      </c>
      <c r="D183" s="21" t="s">
        <v>66</v>
      </c>
      <c r="E183" s="21" t="s">
        <v>62</v>
      </c>
      <c r="F183" s="22">
        <v>3.09861976341552E-3</v>
      </c>
      <c r="G183" s="23"/>
    </row>
    <row r="184" spans="1:7" x14ac:dyDescent="0.35">
      <c r="A184" s="21" t="s">
        <v>303</v>
      </c>
      <c r="B184" s="21">
        <v>3</v>
      </c>
      <c r="C184" s="21">
        <v>49780844</v>
      </c>
      <c r="D184" s="21" t="s">
        <v>66</v>
      </c>
      <c r="E184" s="21" t="s">
        <v>62</v>
      </c>
      <c r="F184" s="22">
        <v>3.0985552870687002E-3</v>
      </c>
      <c r="G184" s="23"/>
    </row>
    <row r="185" spans="1:7" x14ac:dyDescent="0.35">
      <c r="A185" s="21" t="s">
        <v>302</v>
      </c>
      <c r="B185" s="21">
        <v>3</v>
      </c>
      <c r="C185" s="21">
        <v>49773236</v>
      </c>
      <c r="D185" s="21" t="s">
        <v>66</v>
      </c>
      <c r="E185" s="21" t="s">
        <v>62</v>
      </c>
      <c r="F185" s="22">
        <v>3.0937752999332701E-3</v>
      </c>
      <c r="G185" s="23"/>
    </row>
    <row r="186" spans="1:7" x14ac:dyDescent="0.35">
      <c r="A186" s="21" t="s">
        <v>457</v>
      </c>
      <c r="B186" s="21">
        <v>3</v>
      </c>
      <c r="C186" s="21">
        <v>49825370</v>
      </c>
      <c r="D186" s="21" t="s">
        <v>68</v>
      </c>
      <c r="E186" s="21" t="s">
        <v>61</v>
      </c>
      <c r="F186" s="22">
        <v>3.0788643385188902E-3</v>
      </c>
      <c r="G186" s="23"/>
    </row>
    <row r="187" spans="1:7" x14ac:dyDescent="0.35">
      <c r="A187" s="21" t="s">
        <v>458</v>
      </c>
      <c r="B187" s="21">
        <v>3</v>
      </c>
      <c r="C187" s="21">
        <v>49821625</v>
      </c>
      <c r="D187" s="21" t="s">
        <v>68</v>
      </c>
      <c r="E187" s="21" t="s">
        <v>61</v>
      </c>
      <c r="F187" s="22">
        <v>3.07819836334011E-3</v>
      </c>
      <c r="G187" s="23"/>
    </row>
    <row r="188" spans="1:7" x14ac:dyDescent="0.35">
      <c r="A188" s="21" t="s">
        <v>305</v>
      </c>
      <c r="B188" s="21">
        <v>3</v>
      </c>
      <c r="C188" s="21">
        <v>49819102</v>
      </c>
      <c r="D188" s="21" t="s">
        <v>61</v>
      </c>
      <c r="E188" s="21" t="s">
        <v>66</v>
      </c>
      <c r="F188" s="22">
        <v>3.0763487656734201E-3</v>
      </c>
      <c r="G188" s="23"/>
    </row>
    <row r="189" spans="1:7" x14ac:dyDescent="0.35">
      <c r="A189" s="21" t="s">
        <v>459</v>
      </c>
      <c r="B189" s="21">
        <v>3</v>
      </c>
      <c r="C189" s="21">
        <v>49818555</v>
      </c>
      <c r="D189" s="21" t="s">
        <v>61</v>
      </c>
      <c r="E189" s="21" t="s">
        <v>68</v>
      </c>
      <c r="F189" s="22">
        <v>3.0748068326787998E-3</v>
      </c>
      <c r="G189" s="23"/>
    </row>
    <row r="190" spans="1:7" x14ac:dyDescent="0.35">
      <c r="A190" s="21" t="s">
        <v>298</v>
      </c>
      <c r="B190" s="21">
        <v>3</v>
      </c>
      <c r="C190" s="21">
        <v>49813013</v>
      </c>
      <c r="D190" s="21" t="s">
        <v>61</v>
      </c>
      <c r="E190" s="21" t="s">
        <v>68</v>
      </c>
      <c r="F190" s="22">
        <v>3.0725124662922499E-3</v>
      </c>
      <c r="G190" s="23"/>
    </row>
    <row r="191" spans="1:7" x14ac:dyDescent="0.35">
      <c r="A191" s="21" t="s">
        <v>307</v>
      </c>
      <c r="B191" s="21">
        <v>3</v>
      </c>
      <c r="C191" s="21">
        <v>49798920</v>
      </c>
      <c r="D191" s="21" t="s">
        <v>62</v>
      </c>
      <c r="E191" s="21" t="s">
        <v>66</v>
      </c>
      <c r="F191" s="22">
        <v>3.0681247464118301E-3</v>
      </c>
      <c r="G191" s="23"/>
    </row>
    <row r="192" spans="1:7" x14ac:dyDescent="0.35">
      <c r="A192" s="21" t="s">
        <v>308</v>
      </c>
      <c r="B192" s="21">
        <v>3</v>
      </c>
      <c r="C192" s="21">
        <v>49783103</v>
      </c>
      <c r="D192" s="21" t="s">
        <v>61</v>
      </c>
      <c r="E192" s="21" t="s">
        <v>68</v>
      </c>
      <c r="F192" s="22">
        <v>3.0581488495401402E-3</v>
      </c>
      <c r="G192" s="23"/>
    </row>
    <row r="193" spans="1:7" x14ac:dyDescent="0.35">
      <c r="A193" s="21" t="s">
        <v>460</v>
      </c>
      <c r="B193" s="21">
        <v>3</v>
      </c>
      <c r="C193" s="21">
        <v>50122965</v>
      </c>
      <c r="D193" s="21" t="s">
        <v>68</v>
      </c>
      <c r="E193" s="21" t="s">
        <v>61</v>
      </c>
      <c r="F193" s="22">
        <v>3.04368585178849E-3</v>
      </c>
      <c r="G193" s="23"/>
    </row>
    <row r="194" spans="1:7" x14ac:dyDescent="0.35">
      <c r="A194" s="21" t="s">
        <v>461</v>
      </c>
      <c r="B194" s="21">
        <v>3</v>
      </c>
      <c r="C194" s="21">
        <v>49813169</v>
      </c>
      <c r="D194" s="21" t="s">
        <v>61</v>
      </c>
      <c r="E194" s="21" t="s">
        <v>62</v>
      </c>
      <c r="F194" s="22">
        <v>3.0343670850463398E-3</v>
      </c>
      <c r="G194" s="23"/>
    </row>
    <row r="195" spans="1:7" x14ac:dyDescent="0.35">
      <c r="A195" s="21" t="s">
        <v>462</v>
      </c>
      <c r="B195" s="21">
        <v>3</v>
      </c>
      <c r="C195" s="21">
        <v>49750188</v>
      </c>
      <c r="D195" s="21" t="s">
        <v>68</v>
      </c>
      <c r="E195" s="21" t="s">
        <v>62</v>
      </c>
      <c r="F195" s="22">
        <v>3.0337431885611998E-3</v>
      </c>
      <c r="G195" s="23"/>
    </row>
    <row r="196" spans="1:7" x14ac:dyDescent="0.35">
      <c r="A196" s="21" t="s">
        <v>463</v>
      </c>
      <c r="B196" s="21">
        <v>3</v>
      </c>
      <c r="C196" s="21">
        <v>50125996</v>
      </c>
      <c r="D196" s="21" t="s">
        <v>66</v>
      </c>
      <c r="E196" s="21" t="s">
        <v>62</v>
      </c>
      <c r="F196" s="22">
        <v>3.0333043821992901E-3</v>
      </c>
      <c r="G196" s="23"/>
    </row>
    <row r="197" spans="1:7" x14ac:dyDescent="0.35">
      <c r="A197" s="21" t="s">
        <v>464</v>
      </c>
      <c r="B197" s="21">
        <v>3</v>
      </c>
      <c r="C197" s="21">
        <v>50148305</v>
      </c>
      <c r="D197" s="21" t="s">
        <v>61</v>
      </c>
      <c r="E197" s="21" t="s">
        <v>66</v>
      </c>
      <c r="F197" s="22">
        <v>3.0014398961062398E-3</v>
      </c>
      <c r="G197" s="23"/>
    </row>
    <row r="198" spans="1:7" x14ac:dyDescent="0.35">
      <c r="A198" s="21" t="s">
        <v>465</v>
      </c>
      <c r="B198" s="21">
        <v>3</v>
      </c>
      <c r="C198" s="21">
        <v>49761613</v>
      </c>
      <c r="D198" s="21" t="s">
        <v>61</v>
      </c>
      <c r="E198" s="21" t="s">
        <v>68</v>
      </c>
      <c r="F198" s="22">
        <v>2.9883001570828499E-3</v>
      </c>
      <c r="G198" s="23"/>
    </row>
    <row r="199" spans="1:7" x14ac:dyDescent="0.35">
      <c r="A199" s="21" t="s">
        <v>466</v>
      </c>
      <c r="B199" s="21">
        <v>3</v>
      </c>
      <c r="C199" s="21">
        <v>50128386</v>
      </c>
      <c r="D199" s="21" t="s">
        <v>66</v>
      </c>
      <c r="E199" s="21" t="s">
        <v>62</v>
      </c>
      <c r="F199" s="22">
        <v>2.9655322738767502E-3</v>
      </c>
      <c r="G199" s="23"/>
    </row>
    <row r="200" spans="1:7" x14ac:dyDescent="0.35">
      <c r="A200" s="21" t="s">
        <v>312</v>
      </c>
      <c r="B200" s="21">
        <v>3</v>
      </c>
      <c r="C200" s="21">
        <v>49745188</v>
      </c>
      <c r="D200" s="21" t="s">
        <v>61</v>
      </c>
      <c r="E200" s="21" t="s">
        <v>68</v>
      </c>
      <c r="F200" s="22">
        <v>2.9544693285883401E-3</v>
      </c>
      <c r="G200" s="23"/>
    </row>
    <row r="201" spans="1:7" x14ac:dyDescent="0.35">
      <c r="A201" s="21" t="s">
        <v>313</v>
      </c>
      <c r="B201" s="21">
        <v>3</v>
      </c>
      <c r="C201" s="21">
        <v>49739086</v>
      </c>
      <c r="D201" s="21" t="s">
        <v>61</v>
      </c>
      <c r="E201" s="21" t="s">
        <v>68</v>
      </c>
      <c r="F201" s="22">
        <v>2.95145619174053E-3</v>
      </c>
      <c r="G201" s="23"/>
    </row>
    <row r="202" spans="1:7" x14ac:dyDescent="0.35">
      <c r="A202" s="21" t="s">
        <v>467</v>
      </c>
      <c r="B202" s="21">
        <v>3</v>
      </c>
      <c r="C202" s="21">
        <v>50174184</v>
      </c>
      <c r="D202" s="21" t="s">
        <v>61</v>
      </c>
      <c r="E202" s="21" t="s">
        <v>68</v>
      </c>
      <c r="F202" s="22">
        <v>2.95015308172453E-3</v>
      </c>
      <c r="G202" s="23"/>
    </row>
    <row r="203" spans="1:7" x14ac:dyDescent="0.35">
      <c r="A203" s="21" t="s">
        <v>468</v>
      </c>
      <c r="B203" s="21">
        <v>3</v>
      </c>
      <c r="C203" s="21">
        <v>49753003</v>
      </c>
      <c r="D203" s="21" t="s">
        <v>68</v>
      </c>
      <c r="E203" s="21" t="s">
        <v>66</v>
      </c>
      <c r="F203" s="22">
        <v>2.9457774497774199E-3</v>
      </c>
      <c r="G203" s="23"/>
    </row>
    <row r="204" spans="1:7" x14ac:dyDescent="0.35">
      <c r="A204" s="21" t="s">
        <v>469</v>
      </c>
      <c r="B204" s="21">
        <v>3</v>
      </c>
      <c r="C204" s="21">
        <v>50118748</v>
      </c>
      <c r="D204" s="21" t="s">
        <v>68</v>
      </c>
      <c r="E204" s="21" t="s">
        <v>61</v>
      </c>
      <c r="F204" s="22">
        <v>2.9248442146963E-3</v>
      </c>
      <c r="G204" s="23"/>
    </row>
    <row r="205" spans="1:7" x14ac:dyDescent="0.35">
      <c r="A205" s="21" t="s">
        <v>470</v>
      </c>
      <c r="B205" s="21">
        <v>3</v>
      </c>
      <c r="C205" s="21">
        <v>49792158</v>
      </c>
      <c r="D205" s="21" t="s">
        <v>68</v>
      </c>
      <c r="E205" s="21" t="s">
        <v>66</v>
      </c>
      <c r="F205" s="22">
        <v>2.9231141277092899E-3</v>
      </c>
      <c r="G205" s="23"/>
    </row>
    <row r="206" spans="1:7" x14ac:dyDescent="0.35">
      <c r="A206" s="21" t="s">
        <v>471</v>
      </c>
      <c r="B206" s="21">
        <v>3</v>
      </c>
      <c r="C206" s="21">
        <v>49790682</v>
      </c>
      <c r="D206" s="21" t="s">
        <v>61</v>
      </c>
      <c r="E206" s="21" t="s">
        <v>66</v>
      </c>
      <c r="F206" s="22">
        <v>2.9222751572129898E-3</v>
      </c>
      <c r="G206" s="23"/>
    </row>
    <row r="207" spans="1:7" x14ac:dyDescent="0.35">
      <c r="A207" s="21" t="s">
        <v>472</v>
      </c>
      <c r="B207" s="21">
        <v>3</v>
      </c>
      <c r="C207" s="21">
        <v>49744392</v>
      </c>
      <c r="D207" s="21" t="s">
        <v>62</v>
      </c>
      <c r="E207" s="21" t="s">
        <v>66</v>
      </c>
      <c r="F207" s="22">
        <v>2.92223140637449E-3</v>
      </c>
      <c r="G207" s="23"/>
    </row>
    <row r="208" spans="1:7" x14ac:dyDescent="0.35">
      <c r="A208" s="21" t="s">
        <v>473</v>
      </c>
      <c r="B208" s="21">
        <v>3</v>
      </c>
      <c r="C208" s="21">
        <v>49799475</v>
      </c>
      <c r="D208" s="21" t="s">
        <v>62</v>
      </c>
      <c r="E208" s="21" t="s">
        <v>61</v>
      </c>
      <c r="F208" s="22">
        <v>2.9176094803278199E-3</v>
      </c>
      <c r="G208" s="23"/>
    </row>
    <row r="209" spans="1:7" x14ac:dyDescent="0.35">
      <c r="A209" s="21" t="s">
        <v>474</v>
      </c>
      <c r="B209" s="21">
        <v>3</v>
      </c>
      <c r="C209" s="21">
        <v>50123417</v>
      </c>
      <c r="D209" s="21" t="s">
        <v>62</v>
      </c>
      <c r="E209" s="21" t="s">
        <v>66</v>
      </c>
      <c r="F209" s="22">
        <v>2.91377046869068E-3</v>
      </c>
      <c r="G209" s="23"/>
    </row>
    <row r="210" spans="1:7" x14ac:dyDescent="0.35">
      <c r="A210" s="21" t="s">
        <v>475</v>
      </c>
      <c r="B210" s="21">
        <v>3</v>
      </c>
      <c r="C210" s="21">
        <v>49757592</v>
      </c>
      <c r="D210" s="21" t="s">
        <v>68</v>
      </c>
      <c r="E210" s="21" t="s">
        <v>476</v>
      </c>
      <c r="F210" s="22">
        <v>2.89374826796818E-3</v>
      </c>
      <c r="G210" s="23"/>
    </row>
    <row r="211" spans="1:7" x14ac:dyDescent="0.35">
      <c r="A211" s="21" t="s">
        <v>477</v>
      </c>
      <c r="B211" s="21">
        <v>3</v>
      </c>
      <c r="C211" s="21">
        <v>49744890</v>
      </c>
      <c r="D211" s="21" t="s">
        <v>62</v>
      </c>
      <c r="E211" s="21" t="s">
        <v>66</v>
      </c>
      <c r="F211" s="22">
        <v>2.8925409791025198E-3</v>
      </c>
      <c r="G211" s="23"/>
    </row>
    <row r="212" spans="1:7" x14ac:dyDescent="0.35">
      <c r="A212" s="21" t="s">
        <v>478</v>
      </c>
      <c r="B212" s="21">
        <v>3</v>
      </c>
      <c r="C212" s="21">
        <v>49804119</v>
      </c>
      <c r="D212" s="21" t="s">
        <v>62</v>
      </c>
      <c r="E212" s="21" t="s">
        <v>66</v>
      </c>
      <c r="F212" s="22">
        <v>2.8862769456499101E-3</v>
      </c>
      <c r="G212" s="23"/>
    </row>
    <row r="213" spans="1:7" x14ac:dyDescent="0.35">
      <c r="A213" s="21" t="s">
        <v>479</v>
      </c>
      <c r="B213" s="21">
        <v>3</v>
      </c>
      <c r="C213" s="21">
        <v>49810961</v>
      </c>
      <c r="D213" s="21" t="s">
        <v>62</v>
      </c>
      <c r="E213" s="21" t="s">
        <v>66</v>
      </c>
      <c r="F213" s="22">
        <v>2.8853728953527301E-3</v>
      </c>
      <c r="G213" s="23"/>
    </row>
    <row r="214" spans="1:7" x14ac:dyDescent="0.35">
      <c r="A214" s="21" t="s">
        <v>480</v>
      </c>
      <c r="B214" s="21">
        <v>3</v>
      </c>
      <c r="C214" s="21">
        <v>49807085</v>
      </c>
      <c r="D214" s="21" t="s">
        <v>66</v>
      </c>
      <c r="E214" s="21" t="s">
        <v>68</v>
      </c>
      <c r="F214" s="22">
        <v>2.8844144576462001E-3</v>
      </c>
      <c r="G214" s="23"/>
    </row>
    <row r="215" spans="1:7" x14ac:dyDescent="0.35">
      <c r="A215" s="21" t="s">
        <v>481</v>
      </c>
      <c r="B215" s="21">
        <v>3</v>
      </c>
      <c r="C215" s="21">
        <v>49799729</v>
      </c>
      <c r="D215" s="21" t="s">
        <v>68</v>
      </c>
      <c r="E215" s="21" t="s">
        <v>61</v>
      </c>
      <c r="F215" s="22">
        <v>2.8843758658422302E-3</v>
      </c>
      <c r="G215" s="23"/>
    </row>
    <row r="216" spans="1:7" x14ac:dyDescent="0.35">
      <c r="A216" s="21" t="s">
        <v>482</v>
      </c>
      <c r="B216" s="21">
        <v>3</v>
      </c>
      <c r="C216" s="21">
        <v>49800272</v>
      </c>
      <c r="D216" s="21" t="s">
        <v>61</v>
      </c>
      <c r="E216" s="21" t="s">
        <v>68</v>
      </c>
      <c r="F216" s="22">
        <v>2.8808776359136E-3</v>
      </c>
      <c r="G216" s="23"/>
    </row>
    <row r="217" spans="1:7" x14ac:dyDescent="0.35">
      <c r="A217" s="21" t="s">
        <v>483</v>
      </c>
      <c r="B217" s="21">
        <v>3</v>
      </c>
      <c r="C217" s="21">
        <v>49748833</v>
      </c>
      <c r="D217" s="21" t="s">
        <v>61</v>
      </c>
      <c r="E217" s="21" t="s">
        <v>68</v>
      </c>
      <c r="F217" s="22">
        <v>2.8712673591820802E-3</v>
      </c>
      <c r="G217" s="23"/>
    </row>
    <row r="218" spans="1:7" x14ac:dyDescent="0.35">
      <c r="A218" s="21" t="s">
        <v>484</v>
      </c>
      <c r="B218" s="21">
        <v>3</v>
      </c>
      <c r="C218" s="21">
        <v>49745822</v>
      </c>
      <c r="D218" s="21" t="s">
        <v>61</v>
      </c>
      <c r="E218" s="21" t="s">
        <v>68</v>
      </c>
      <c r="F218" s="22">
        <v>2.86298483509617E-3</v>
      </c>
      <c r="G218" s="23"/>
    </row>
    <row r="219" spans="1:7" x14ac:dyDescent="0.35">
      <c r="A219" s="21" t="s">
        <v>485</v>
      </c>
      <c r="B219" s="21">
        <v>3</v>
      </c>
      <c r="C219" s="21">
        <v>49736565</v>
      </c>
      <c r="D219" s="21" t="s">
        <v>66</v>
      </c>
      <c r="E219" s="21" t="s">
        <v>62</v>
      </c>
      <c r="F219" s="22">
        <v>2.8525858506129901E-3</v>
      </c>
      <c r="G219" s="23"/>
    </row>
    <row r="220" spans="1:7" x14ac:dyDescent="0.35">
      <c r="A220" s="21" t="s">
        <v>486</v>
      </c>
      <c r="B220" s="21">
        <v>3</v>
      </c>
      <c r="C220" s="21">
        <v>49752427</v>
      </c>
      <c r="D220" s="21" t="s">
        <v>61</v>
      </c>
      <c r="E220" s="21" t="s">
        <v>68</v>
      </c>
      <c r="F220" s="22">
        <v>2.8453484779087401E-3</v>
      </c>
      <c r="G220" s="23"/>
    </row>
    <row r="221" spans="1:7" x14ac:dyDescent="0.35">
      <c r="A221" s="21" t="s">
        <v>487</v>
      </c>
      <c r="B221" s="21">
        <v>3</v>
      </c>
      <c r="C221" s="21">
        <v>50135699</v>
      </c>
      <c r="D221" s="21" t="s">
        <v>488</v>
      </c>
      <c r="E221" s="21" t="s">
        <v>62</v>
      </c>
      <c r="F221" s="22">
        <v>2.8448143521928601E-3</v>
      </c>
      <c r="G221" s="23"/>
    </row>
    <row r="222" spans="1:7" x14ac:dyDescent="0.35">
      <c r="A222" s="21" t="s">
        <v>489</v>
      </c>
      <c r="B222" s="21">
        <v>3</v>
      </c>
      <c r="C222" s="21">
        <v>49765948</v>
      </c>
      <c r="D222" s="21" t="s">
        <v>61</v>
      </c>
      <c r="E222" s="21" t="s">
        <v>490</v>
      </c>
      <c r="F222" s="22">
        <v>2.8088522552867099E-3</v>
      </c>
      <c r="G222" s="23"/>
    </row>
    <row r="223" spans="1:7" x14ac:dyDescent="0.35">
      <c r="A223" s="21" t="s">
        <v>491</v>
      </c>
      <c r="B223" s="21">
        <v>3</v>
      </c>
      <c r="C223" s="21">
        <v>49752372</v>
      </c>
      <c r="D223" s="21" t="s">
        <v>61</v>
      </c>
      <c r="E223" s="21" t="s">
        <v>68</v>
      </c>
      <c r="F223" s="22">
        <v>2.8086509946008099E-3</v>
      </c>
      <c r="G223" s="23"/>
    </row>
    <row r="224" spans="1:7" x14ac:dyDescent="0.35">
      <c r="A224" s="21" t="s">
        <v>492</v>
      </c>
      <c r="B224" s="21">
        <v>3</v>
      </c>
      <c r="C224" s="21">
        <v>50131459</v>
      </c>
      <c r="D224" s="21" t="s">
        <v>62</v>
      </c>
      <c r="E224" s="21" t="s">
        <v>68</v>
      </c>
      <c r="F224" s="22">
        <v>2.7885992883580602E-3</v>
      </c>
      <c r="G224" s="23"/>
    </row>
    <row r="225" spans="1:7" x14ac:dyDescent="0.35">
      <c r="A225" s="21" t="s">
        <v>493</v>
      </c>
      <c r="B225" s="21">
        <v>3</v>
      </c>
      <c r="C225" s="21">
        <v>49790544</v>
      </c>
      <c r="D225" s="21" t="s">
        <v>61</v>
      </c>
      <c r="E225" s="21" t="s">
        <v>62</v>
      </c>
      <c r="F225" s="22">
        <v>2.7788999773512599E-3</v>
      </c>
      <c r="G225" s="23"/>
    </row>
    <row r="226" spans="1:7" x14ac:dyDescent="0.35">
      <c r="A226" s="21" t="s">
        <v>494</v>
      </c>
      <c r="B226" s="21">
        <v>3</v>
      </c>
      <c r="C226" s="21">
        <v>49789664</v>
      </c>
      <c r="D226" s="21" t="s">
        <v>68</v>
      </c>
      <c r="E226" s="21" t="s">
        <v>62</v>
      </c>
      <c r="F226" s="22">
        <v>2.77433986156506E-3</v>
      </c>
      <c r="G226" s="23"/>
    </row>
    <row r="227" spans="1:7" x14ac:dyDescent="0.35">
      <c r="A227" s="21" t="s">
        <v>495</v>
      </c>
      <c r="B227" s="21">
        <v>3</v>
      </c>
      <c r="C227" s="21">
        <v>49734229</v>
      </c>
      <c r="D227" s="21" t="s">
        <v>66</v>
      </c>
      <c r="E227" s="21" t="s">
        <v>62</v>
      </c>
      <c r="F227" s="22">
        <v>2.7576921693702699E-3</v>
      </c>
      <c r="G227" s="23"/>
    </row>
    <row r="228" spans="1:7" x14ac:dyDescent="0.35">
      <c r="A228" s="21" t="s">
        <v>496</v>
      </c>
      <c r="B228" s="21">
        <v>3</v>
      </c>
      <c r="C228" s="21">
        <v>49800212</v>
      </c>
      <c r="D228" s="21" t="s">
        <v>64</v>
      </c>
      <c r="E228" s="21" t="s">
        <v>61</v>
      </c>
      <c r="F228" s="22">
        <v>2.7498031070551901E-3</v>
      </c>
      <c r="G228" s="23"/>
    </row>
    <row r="229" spans="1:7" x14ac:dyDescent="0.35">
      <c r="A229" s="21" t="s">
        <v>497</v>
      </c>
      <c r="B229" s="21">
        <v>3</v>
      </c>
      <c r="C229" s="21">
        <v>49792023</v>
      </c>
      <c r="D229" s="21" t="s">
        <v>62</v>
      </c>
      <c r="E229" s="21" t="s">
        <v>66</v>
      </c>
      <c r="F229" s="22">
        <v>2.7420015615526902E-3</v>
      </c>
      <c r="G229" s="23"/>
    </row>
    <row r="230" spans="1:7" x14ac:dyDescent="0.35">
      <c r="A230" s="21" t="s">
        <v>498</v>
      </c>
      <c r="B230" s="21">
        <v>3</v>
      </c>
      <c r="C230" s="21">
        <v>49791808</v>
      </c>
      <c r="D230" s="21" t="s">
        <v>166</v>
      </c>
      <c r="E230" s="21" t="s">
        <v>61</v>
      </c>
      <c r="F230" s="22">
        <v>2.73990879776054E-3</v>
      </c>
      <c r="G230" s="23"/>
    </row>
    <row r="231" spans="1:7" x14ac:dyDescent="0.35">
      <c r="A231" s="21" t="s">
        <v>499</v>
      </c>
      <c r="B231" s="21">
        <v>3</v>
      </c>
      <c r="C231" s="21">
        <v>49796390</v>
      </c>
      <c r="D231" s="21" t="s">
        <v>62</v>
      </c>
      <c r="E231" s="21" t="s">
        <v>61</v>
      </c>
      <c r="F231" s="22">
        <v>2.73171541559836E-3</v>
      </c>
      <c r="G231" s="23"/>
    </row>
    <row r="232" spans="1:7" x14ac:dyDescent="0.35">
      <c r="A232" s="21" t="s">
        <v>500</v>
      </c>
      <c r="B232" s="21">
        <v>3</v>
      </c>
      <c r="C232" s="21">
        <v>49796509</v>
      </c>
      <c r="D232" s="21" t="s">
        <v>246</v>
      </c>
      <c r="E232" s="21" t="s">
        <v>68</v>
      </c>
      <c r="F232" s="22">
        <v>2.7244012210989599E-3</v>
      </c>
      <c r="G232" s="23"/>
    </row>
    <row r="233" spans="1:7" x14ac:dyDescent="0.35">
      <c r="A233" s="21" t="s">
        <v>501</v>
      </c>
      <c r="B233" s="21">
        <v>3</v>
      </c>
      <c r="C233" s="21">
        <v>49745677</v>
      </c>
      <c r="D233" s="21" t="s">
        <v>66</v>
      </c>
      <c r="E233" s="21" t="s">
        <v>62</v>
      </c>
      <c r="F233" s="22">
        <v>2.72025926895081E-3</v>
      </c>
      <c r="G233" s="23"/>
    </row>
    <row r="234" spans="1:7" x14ac:dyDescent="0.35">
      <c r="A234" s="21" t="s">
        <v>502</v>
      </c>
      <c r="B234" s="21">
        <v>3</v>
      </c>
      <c r="C234" s="21">
        <v>49783181</v>
      </c>
      <c r="D234" s="21" t="s">
        <v>66</v>
      </c>
      <c r="E234" s="21" t="s">
        <v>503</v>
      </c>
      <c r="F234" s="22">
        <v>2.71949669484506E-3</v>
      </c>
      <c r="G234" s="23"/>
    </row>
    <row r="235" spans="1:7" x14ac:dyDescent="0.35">
      <c r="A235" s="21" t="s">
        <v>504</v>
      </c>
      <c r="B235" s="21">
        <v>3</v>
      </c>
      <c r="C235" s="21">
        <v>50113034</v>
      </c>
      <c r="D235" s="21" t="s">
        <v>62</v>
      </c>
      <c r="E235" s="21" t="s">
        <v>66</v>
      </c>
      <c r="F235" s="22">
        <v>2.6985018281645598E-3</v>
      </c>
      <c r="G235" s="23"/>
    </row>
    <row r="236" spans="1:7" x14ac:dyDescent="0.35">
      <c r="A236" s="21" t="s">
        <v>505</v>
      </c>
      <c r="B236" s="21">
        <v>3</v>
      </c>
      <c r="C236" s="21">
        <v>50128893</v>
      </c>
      <c r="D236" s="21" t="s">
        <v>62</v>
      </c>
      <c r="E236" s="21" t="s">
        <v>66</v>
      </c>
      <c r="F236" s="22">
        <v>2.69506205741366E-3</v>
      </c>
      <c r="G236" s="23"/>
    </row>
    <row r="237" spans="1:7" x14ac:dyDescent="0.35">
      <c r="A237" s="21" t="s">
        <v>506</v>
      </c>
      <c r="B237" s="21">
        <v>3</v>
      </c>
      <c r="C237" s="21">
        <v>49789814</v>
      </c>
      <c r="D237" s="21" t="s">
        <v>66</v>
      </c>
      <c r="E237" s="21" t="s">
        <v>62</v>
      </c>
      <c r="F237" s="22">
        <v>2.68691092374451E-3</v>
      </c>
      <c r="G237" s="23"/>
    </row>
    <row r="238" spans="1:7" x14ac:dyDescent="0.35">
      <c r="A238" s="21" t="s">
        <v>507</v>
      </c>
      <c r="B238" s="21">
        <v>3</v>
      </c>
      <c r="C238" s="21">
        <v>49746819</v>
      </c>
      <c r="D238" s="21" t="s">
        <v>61</v>
      </c>
      <c r="E238" s="21" t="s">
        <v>68</v>
      </c>
      <c r="F238" s="22">
        <v>2.6810519178475101E-3</v>
      </c>
      <c r="G238" s="23"/>
    </row>
    <row r="239" spans="1:7" x14ac:dyDescent="0.35">
      <c r="A239" s="21" t="s">
        <v>508</v>
      </c>
      <c r="B239" s="21">
        <v>3</v>
      </c>
      <c r="C239" s="21">
        <v>49794347</v>
      </c>
      <c r="D239" s="21" t="s">
        <v>62</v>
      </c>
      <c r="E239" s="21" t="s">
        <v>151</v>
      </c>
      <c r="F239" s="22">
        <v>2.5996763923091799E-3</v>
      </c>
      <c r="G239" s="23"/>
    </row>
    <row r="240" spans="1:7" x14ac:dyDescent="0.35">
      <c r="A240" s="21" t="s">
        <v>509</v>
      </c>
      <c r="B240" s="21">
        <v>3</v>
      </c>
      <c r="C240" s="21">
        <v>50109073</v>
      </c>
      <c r="D240" s="21" t="s">
        <v>62</v>
      </c>
      <c r="E240" s="21" t="s">
        <v>68</v>
      </c>
      <c r="F240" s="22">
        <v>2.5963254730768698E-3</v>
      </c>
      <c r="G240" s="23"/>
    </row>
    <row r="241" spans="1:7" x14ac:dyDescent="0.35">
      <c r="A241" s="21" t="s">
        <v>510</v>
      </c>
      <c r="B241" s="21">
        <v>3</v>
      </c>
      <c r="C241" s="21">
        <v>50125431</v>
      </c>
      <c r="D241" s="21" t="s">
        <v>64</v>
      </c>
      <c r="E241" s="21" t="s">
        <v>61</v>
      </c>
      <c r="F241" s="22">
        <v>2.58850658722687E-3</v>
      </c>
      <c r="G241" s="23"/>
    </row>
    <row r="242" spans="1:7" x14ac:dyDescent="0.35">
      <c r="A242" s="21" t="s">
        <v>511</v>
      </c>
      <c r="B242" s="21">
        <v>3</v>
      </c>
      <c r="C242" s="21">
        <v>50088266</v>
      </c>
      <c r="D242" s="21" t="s">
        <v>68</v>
      </c>
      <c r="E242" s="21" t="s">
        <v>61</v>
      </c>
      <c r="F242" s="22">
        <v>2.46797233486362E-3</v>
      </c>
      <c r="G242" s="23"/>
    </row>
    <row r="243" spans="1:7" x14ac:dyDescent="0.35">
      <c r="A243" s="21" t="s">
        <v>512</v>
      </c>
      <c r="B243" s="21">
        <v>3</v>
      </c>
      <c r="C243" s="21">
        <v>50037202</v>
      </c>
      <c r="D243" s="21" t="s">
        <v>412</v>
      </c>
      <c r="E243" s="21" t="s">
        <v>66</v>
      </c>
      <c r="F243" s="22">
        <v>2.4657785992197E-3</v>
      </c>
      <c r="G243" s="23"/>
    </row>
    <row r="244" spans="1:7" x14ac:dyDescent="0.35">
      <c r="A244" s="21" t="s">
        <v>513</v>
      </c>
      <c r="B244" s="21">
        <v>3</v>
      </c>
      <c r="C244" s="21">
        <v>50089690</v>
      </c>
      <c r="D244" s="21" t="s">
        <v>66</v>
      </c>
      <c r="E244" s="21" t="s">
        <v>68</v>
      </c>
      <c r="F244" s="22">
        <v>2.44809653657996E-3</v>
      </c>
      <c r="G244" s="23"/>
    </row>
    <row r="245" spans="1:7" x14ac:dyDescent="0.35">
      <c r="A245" s="21" t="s">
        <v>514</v>
      </c>
      <c r="B245" s="21">
        <v>3</v>
      </c>
      <c r="C245" s="21">
        <v>50080920</v>
      </c>
      <c r="D245" s="21" t="s">
        <v>61</v>
      </c>
      <c r="E245" s="21" t="s">
        <v>166</v>
      </c>
      <c r="F245" s="22">
        <v>2.41272318357744E-3</v>
      </c>
      <c r="G245" s="23"/>
    </row>
    <row r="246" spans="1:7" x14ac:dyDescent="0.35">
      <c r="A246" s="21" t="s">
        <v>515</v>
      </c>
      <c r="B246" s="21">
        <v>3</v>
      </c>
      <c r="C246" s="21">
        <v>50024038</v>
      </c>
      <c r="D246" s="21" t="s">
        <v>62</v>
      </c>
      <c r="E246" s="21" t="s">
        <v>61</v>
      </c>
      <c r="F246" s="22">
        <v>2.3914369472899399E-3</v>
      </c>
      <c r="G246" s="23"/>
    </row>
    <row r="247" spans="1:7" x14ac:dyDescent="0.35">
      <c r="A247" s="21" t="s">
        <v>516</v>
      </c>
      <c r="B247" s="21">
        <v>3</v>
      </c>
      <c r="C247" s="21">
        <v>49789921</v>
      </c>
      <c r="D247" s="21" t="s">
        <v>61</v>
      </c>
      <c r="E247" s="21" t="s">
        <v>166</v>
      </c>
      <c r="F247" s="22">
        <v>2.3343402593161101E-3</v>
      </c>
      <c r="G247" s="23"/>
    </row>
    <row r="248" spans="1:7" x14ac:dyDescent="0.35">
      <c r="A248" s="21" t="s">
        <v>517</v>
      </c>
      <c r="B248" s="21">
        <v>3</v>
      </c>
      <c r="C248" s="21">
        <v>50117242</v>
      </c>
      <c r="D248" s="21" t="s">
        <v>142</v>
      </c>
      <c r="E248" s="21" t="s">
        <v>62</v>
      </c>
      <c r="F248" s="22">
        <v>1.98793096642502E-3</v>
      </c>
      <c r="G248" s="23"/>
    </row>
    <row r="249" spans="1:7" x14ac:dyDescent="0.35">
      <c r="A249" s="21" t="s">
        <v>518</v>
      </c>
      <c r="B249" s="21">
        <v>3</v>
      </c>
      <c r="C249" s="21">
        <v>49791637</v>
      </c>
      <c r="D249" s="21" t="s">
        <v>166</v>
      </c>
      <c r="E249" s="21" t="s">
        <v>61</v>
      </c>
      <c r="F249" s="22">
        <v>1.93116810596383E-3</v>
      </c>
      <c r="G249" s="23"/>
    </row>
    <row r="250" spans="1:7" x14ac:dyDescent="0.35">
      <c r="A250" s="21" t="s">
        <v>519</v>
      </c>
      <c r="B250" s="21">
        <v>3</v>
      </c>
      <c r="C250" s="21">
        <v>49989935</v>
      </c>
      <c r="D250" s="21" t="s">
        <v>208</v>
      </c>
      <c r="E250" s="21" t="s">
        <v>66</v>
      </c>
      <c r="F250" s="22">
        <v>1.8717271971082599E-3</v>
      </c>
      <c r="G250" s="23"/>
    </row>
    <row r="251" spans="1:7" x14ac:dyDescent="0.35">
      <c r="A251" s="21" t="s">
        <v>520</v>
      </c>
      <c r="B251" s="21">
        <v>3</v>
      </c>
      <c r="C251" s="21">
        <v>50174848</v>
      </c>
      <c r="D251" s="21" t="s">
        <v>66</v>
      </c>
      <c r="E251" s="21" t="s">
        <v>62</v>
      </c>
      <c r="F251" s="22">
        <v>1.8354560859690199E-3</v>
      </c>
      <c r="G251" s="23"/>
    </row>
    <row r="252" spans="1:7" x14ac:dyDescent="0.35">
      <c r="A252" s="21" t="s">
        <v>521</v>
      </c>
      <c r="B252" s="21">
        <v>3</v>
      </c>
      <c r="C252" s="21">
        <v>49915506</v>
      </c>
      <c r="D252" s="21" t="s">
        <v>62</v>
      </c>
      <c r="E252" s="21" t="s">
        <v>68</v>
      </c>
      <c r="F252" s="22">
        <v>1.7846963728512799E-3</v>
      </c>
      <c r="G252" s="23"/>
    </row>
    <row r="253" spans="1:7" x14ac:dyDescent="0.35">
      <c r="A253" s="21" t="s">
        <v>522</v>
      </c>
      <c r="B253" s="21">
        <v>3</v>
      </c>
      <c r="C253" s="21">
        <v>49971887</v>
      </c>
      <c r="D253" s="21" t="s">
        <v>412</v>
      </c>
      <c r="E253" s="21" t="s">
        <v>66</v>
      </c>
      <c r="F253" s="22">
        <v>1.7272353636242901E-3</v>
      </c>
      <c r="G253" s="23"/>
    </row>
    <row r="254" spans="1:7" x14ac:dyDescent="0.35">
      <c r="A254" s="21" t="s">
        <v>523</v>
      </c>
      <c r="B254" s="21">
        <v>3</v>
      </c>
      <c r="C254" s="21">
        <v>49979531</v>
      </c>
      <c r="D254" s="21" t="s">
        <v>61</v>
      </c>
      <c r="E254" s="21" t="s">
        <v>166</v>
      </c>
      <c r="F254" s="22">
        <v>1.66375104048855E-3</v>
      </c>
      <c r="G254" s="23"/>
    </row>
    <row r="255" spans="1:7" x14ac:dyDescent="0.35">
      <c r="A255" s="21" t="s">
        <v>524</v>
      </c>
      <c r="B255" s="21">
        <v>3</v>
      </c>
      <c r="C255" s="21">
        <v>50169715</v>
      </c>
      <c r="D255" s="21" t="s">
        <v>61</v>
      </c>
      <c r="E255" s="21" t="s">
        <v>68</v>
      </c>
      <c r="F255" s="22">
        <v>1.6605572119331401E-3</v>
      </c>
      <c r="G255" s="23"/>
    </row>
    <row r="256" spans="1:7" x14ac:dyDescent="0.35">
      <c r="A256" s="21" t="s">
        <v>525</v>
      </c>
      <c r="B256" s="21">
        <v>3</v>
      </c>
      <c r="C256" s="21">
        <v>49916018</v>
      </c>
      <c r="D256" s="21" t="s">
        <v>68</v>
      </c>
      <c r="E256" s="21" t="s">
        <v>61</v>
      </c>
      <c r="F256" s="22">
        <v>1.51114053707602E-3</v>
      </c>
      <c r="G256" s="23"/>
    </row>
    <row r="257" spans="1:7" x14ac:dyDescent="0.35">
      <c r="A257" s="21" t="s">
        <v>526</v>
      </c>
      <c r="B257" s="21">
        <v>3</v>
      </c>
      <c r="C257" s="21">
        <v>49916044</v>
      </c>
      <c r="D257" s="21" t="s">
        <v>62</v>
      </c>
      <c r="E257" s="21" t="s">
        <v>66</v>
      </c>
      <c r="F257" s="22">
        <v>1.5071509884288E-3</v>
      </c>
      <c r="G257" s="23"/>
    </row>
    <row r="258" spans="1:7" x14ac:dyDescent="0.35">
      <c r="A258" s="21" t="s">
        <v>527</v>
      </c>
      <c r="B258" s="21">
        <v>3</v>
      </c>
      <c r="C258" s="21">
        <v>49924940</v>
      </c>
      <c r="D258" s="21" t="s">
        <v>68</v>
      </c>
      <c r="E258" s="21" t="s">
        <v>61</v>
      </c>
      <c r="F258" s="22">
        <v>1.3952068231200001E-3</v>
      </c>
      <c r="G258" s="23"/>
    </row>
    <row r="259" spans="1:7" x14ac:dyDescent="0.35">
      <c r="A259" s="21" t="s">
        <v>528</v>
      </c>
      <c r="B259" s="21">
        <v>3</v>
      </c>
      <c r="C259" s="21">
        <v>50043654</v>
      </c>
      <c r="D259" s="21" t="s">
        <v>61</v>
      </c>
      <c r="E259" s="21" t="s">
        <v>68</v>
      </c>
      <c r="F259" s="22">
        <v>1.1619173791932399E-3</v>
      </c>
      <c r="G259" s="23"/>
    </row>
    <row r="260" spans="1:7" x14ac:dyDescent="0.35">
      <c r="A260" s="21" t="s">
        <v>529</v>
      </c>
      <c r="B260" s="21">
        <v>3</v>
      </c>
      <c r="C260" s="21">
        <v>50176259</v>
      </c>
      <c r="D260" s="21" t="s">
        <v>62</v>
      </c>
      <c r="E260" s="21" t="s">
        <v>384</v>
      </c>
      <c r="F260" s="22">
        <v>1.14180192991931E-3</v>
      </c>
      <c r="G260" s="23"/>
    </row>
    <row r="261" spans="1:7" x14ac:dyDescent="0.35">
      <c r="A261" s="21" t="s">
        <v>530</v>
      </c>
      <c r="B261" s="21">
        <v>3</v>
      </c>
      <c r="C261" s="21">
        <v>50043341</v>
      </c>
      <c r="D261" s="21" t="s">
        <v>62</v>
      </c>
      <c r="E261" s="21" t="s">
        <v>68</v>
      </c>
      <c r="F261" s="22">
        <v>1.1409713900462099E-3</v>
      </c>
      <c r="G261" s="23"/>
    </row>
    <row r="262" spans="1:7" x14ac:dyDescent="0.35">
      <c r="A262" s="21" t="s">
        <v>531</v>
      </c>
      <c r="B262" s="21">
        <v>3</v>
      </c>
      <c r="C262" s="21">
        <v>50119387</v>
      </c>
      <c r="D262" s="21" t="s">
        <v>61</v>
      </c>
      <c r="E262" s="21" t="s">
        <v>92</v>
      </c>
      <c r="F262" s="22">
        <v>1.10656309975754E-3</v>
      </c>
      <c r="G262" s="23"/>
    </row>
    <row r="263" spans="1:7" x14ac:dyDescent="0.35">
      <c r="A263" t="s">
        <v>315</v>
      </c>
      <c r="B263">
        <v>5</v>
      </c>
      <c r="C263">
        <v>110401872</v>
      </c>
      <c r="D263" t="s">
        <v>68</v>
      </c>
      <c r="E263" t="s">
        <v>61</v>
      </c>
      <c r="F263" s="20">
        <v>0.99999979683040296</v>
      </c>
      <c r="G263">
        <v>1</v>
      </c>
    </row>
    <row r="264" spans="1:7" x14ac:dyDescent="0.35">
      <c r="A264" s="21" t="s">
        <v>319</v>
      </c>
      <c r="B264" s="21">
        <v>8</v>
      </c>
      <c r="C264" s="21">
        <v>81292599</v>
      </c>
      <c r="D264" s="21" t="s">
        <v>62</v>
      </c>
      <c r="E264" s="21" t="s">
        <v>61</v>
      </c>
      <c r="F264" s="22">
        <v>6.2776778590070997E-2</v>
      </c>
      <c r="G264" s="23">
        <v>88</v>
      </c>
    </row>
    <row r="265" spans="1:7" x14ac:dyDescent="0.35">
      <c r="A265" s="21" t="s">
        <v>320</v>
      </c>
      <c r="B265" s="21">
        <v>8</v>
      </c>
      <c r="C265" s="21">
        <v>81291645</v>
      </c>
      <c r="D265" s="21" t="s">
        <v>66</v>
      </c>
      <c r="E265" s="21" t="s">
        <v>62</v>
      </c>
      <c r="F265" s="22">
        <v>5.7395694397611302E-2</v>
      </c>
      <c r="G265" s="23"/>
    </row>
    <row r="266" spans="1:7" x14ac:dyDescent="0.35">
      <c r="A266" s="21" t="s">
        <v>321</v>
      </c>
      <c r="B266" s="21">
        <v>8</v>
      </c>
      <c r="C266" s="21">
        <v>81266924</v>
      </c>
      <c r="D266" s="21" t="s">
        <v>61</v>
      </c>
      <c r="E266" s="21" t="s">
        <v>64</v>
      </c>
      <c r="F266" s="22">
        <v>4.0768953602157598E-2</v>
      </c>
      <c r="G266" s="23"/>
    </row>
    <row r="267" spans="1:7" x14ac:dyDescent="0.35">
      <c r="A267" s="21" t="s">
        <v>322</v>
      </c>
      <c r="B267" s="21">
        <v>8</v>
      </c>
      <c r="C267" s="21">
        <v>81288012</v>
      </c>
      <c r="D267" s="21" t="s">
        <v>61</v>
      </c>
      <c r="E267" s="21" t="s">
        <v>323</v>
      </c>
      <c r="F267" s="22">
        <v>3.4296885962937299E-2</v>
      </c>
      <c r="G267" s="23"/>
    </row>
    <row r="268" spans="1:7" x14ac:dyDescent="0.35">
      <c r="A268" s="21" t="s">
        <v>324</v>
      </c>
      <c r="B268" s="21">
        <v>8</v>
      </c>
      <c r="C268" s="21">
        <v>81287175</v>
      </c>
      <c r="D268" s="21" t="s">
        <v>68</v>
      </c>
      <c r="E268" s="21" t="s">
        <v>61</v>
      </c>
      <c r="F268" s="22">
        <v>2.9242357989433001E-2</v>
      </c>
      <c r="G268" s="23"/>
    </row>
    <row r="269" spans="1:7" x14ac:dyDescent="0.35">
      <c r="A269" s="21" t="s">
        <v>325</v>
      </c>
      <c r="B269" s="21">
        <v>8</v>
      </c>
      <c r="C269" s="21">
        <v>81295744</v>
      </c>
      <c r="D269" s="21" t="s">
        <v>66</v>
      </c>
      <c r="E269" s="21" t="s">
        <v>68</v>
      </c>
      <c r="F269" s="22">
        <v>2.7182265246751401E-2</v>
      </c>
      <c r="G269" s="23"/>
    </row>
    <row r="270" spans="1:7" x14ac:dyDescent="0.35">
      <c r="A270" s="21" t="s">
        <v>326</v>
      </c>
      <c r="B270" s="21">
        <v>8</v>
      </c>
      <c r="C270" s="21">
        <v>81299766</v>
      </c>
      <c r="D270" s="21" t="s">
        <v>66</v>
      </c>
      <c r="E270" s="21" t="s">
        <v>68</v>
      </c>
      <c r="F270" s="22">
        <v>2.6353977454068402E-2</v>
      </c>
      <c r="G270" s="23"/>
    </row>
    <row r="271" spans="1:7" x14ac:dyDescent="0.35">
      <c r="A271" s="21" t="s">
        <v>327</v>
      </c>
      <c r="B271" s="21">
        <v>8</v>
      </c>
      <c r="C271" s="21">
        <v>81277369</v>
      </c>
      <c r="D271" s="21" t="s">
        <v>62</v>
      </c>
      <c r="E271" s="21" t="s">
        <v>61</v>
      </c>
      <c r="F271" s="22">
        <v>2.29281348786461E-2</v>
      </c>
      <c r="G271" s="23"/>
    </row>
    <row r="272" spans="1:7" x14ac:dyDescent="0.35">
      <c r="A272" s="21" t="s">
        <v>328</v>
      </c>
      <c r="B272" s="21">
        <v>8</v>
      </c>
      <c r="C272" s="21">
        <v>81275835</v>
      </c>
      <c r="D272" s="21" t="s">
        <v>62</v>
      </c>
      <c r="E272" s="21" t="s">
        <v>66</v>
      </c>
      <c r="F272" s="22">
        <v>2.2498263573398999E-2</v>
      </c>
      <c r="G272" s="23"/>
    </row>
    <row r="273" spans="1:7" x14ac:dyDescent="0.35">
      <c r="A273" s="21" t="s">
        <v>329</v>
      </c>
      <c r="B273" s="21">
        <v>8</v>
      </c>
      <c r="C273" s="21">
        <v>81275652</v>
      </c>
      <c r="D273" s="21" t="s">
        <v>68</v>
      </c>
      <c r="E273" s="21" t="s">
        <v>61</v>
      </c>
      <c r="F273" s="22">
        <v>2.22317603098693E-2</v>
      </c>
      <c r="G273" s="23"/>
    </row>
    <row r="274" spans="1:7" x14ac:dyDescent="0.35">
      <c r="A274" s="21" t="s">
        <v>330</v>
      </c>
      <c r="B274" s="21">
        <v>8</v>
      </c>
      <c r="C274" s="21">
        <v>81265092</v>
      </c>
      <c r="D274" s="21" t="s">
        <v>62</v>
      </c>
      <c r="E274" s="21" t="s">
        <v>68</v>
      </c>
      <c r="F274" s="22">
        <v>2.18701505103133E-2</v>
      </c>
      <c r="G274" s="23"/>
    </row>
    <row r="275" spans="1:7" x14ac:dyDescent="0.35">
      <c r="A275" s="21" t="s">
        <v>331</v>
      </c>
      <c r="B275" s="21">
        <v>8</v>
      </c>
      <c r="C275" s="21">
        <v>81267236</v>
      </c>
      <c r="D275" s="21" t="s">
        <v>66</v>
      </c>
      <c r="E275" s="21" t="s">
        <v>62</v>
      </c>
      <c r="F275" s="22">
        <v>2.1817220997556501E-2</v>
      </c>
      <c r="G275" s="23"/>
    </row>
    <row r="276" spans="1:7" x14ac:dyDescent="0.35">
      <c r="A276" s="21" t="s">
        <v>332</v>
      </c>
      <c r="B276" s="21">
        <v>8</v>
      </c>
      <c r="C276" s="21">
        <v>81263962</v>
      </c>
      <c r="D276" s="21" t="s">
        <v>61</v>
      </c>
      <c r="E276" s="21" t="s">
        <v>62</v>
      </c>
      <c r="F276" s="22">
        <v>2.1812924133274701E-2</v>
      </c>
      <c r="G276" s="23"/>
    </row>
    <row r="277" spans="1:7" x14ac:dyDescent="0.35">
      <c r="A277" s="21" t="s">
        <v>333</v>
      </c>
      <c r="B277" s="21">
        <v>8</v>
      </c>
      <c r="C277" s="21">
        <v>81271432</v>
      </c>
      <c r="D277" s="21" t="s">
        <v>68</v>
      </c>
      <c r="E277" s="21" t="s">
        <v>61</v>
      </c>
      <c r="F277" s="22">
        <v>2.16544543454197E-2</v>
      </c>
      <c r="G277" s="23"/>
    </row>
    <row r="278" spans="1:7" x14ac:dyDescent="0.35">
      <c r="A278" s="21" t="s">
        <v>334</v>
      </c>
      <c r="B278" s="21">
        <v>8</v>
      </c>
      <c r="C278" s="21">
        <v>81273135</v>
      </c>
      <c r="D278" s="21" t="s">
        <v>68</v>
      </c>
      <c r="E278" s="21" t="s">
        <v>62</v>
      </c>
      <c r="F278" s="22">
        <v>2.1612402142300501E-2</v>
      </c>
      <c r="G278" s="23"/>
    </row>
    <row r="279" spans="1:7" x14ac:dyDescent="0.35">
      <c r="A279" s="21" t="s">
        <v>335</v>
      </c>
      <c r="B279" s="21">
        <v>8</v>
      </c>
      <c r="C279" s="21">
        <v>81280496</v>
      </c>
      <c r="D279" s="21" t="s">
        <v>68</v>
      </c>
      <c r="E279" s="21" t="s">
        <v>61</v>
      </c>
      <c r="F279" s="22">
        <v>2.10738094445659E-2</v>
      </c>
      <c r="G279" s="23"/>
    </row>
    <row r="280" spans="1:7" x14ac:dyDescent="0.35">
      <c r="A280" s="21" t="s">
        <v>337</v>
      </c>
      <c r="B280" s="21">
        <v>8</v>
      </c>
      <c r="C280" s="21">
        <v>81285139</v>
      </c>
      <c r="D280" s="21" t="s">
        <v>66</v>
      </c>
      <c r="E280" s="21" t="s">
        <v>68</v>
      </c>
      <c r="F280" s="22">
        <v>2.0604118545816699E-2</v>
      </c>
      <c r="G280" s="23"/>
    </row>
    <row r="281" spans="1:7" x14ac:dyDescent="0.35">
      <c r="A281" s="21" t="s">
        <v>336</v>
      </c>
      <c r="B281" s="21">
        <v>8</v>
      </c>
      <c r="C281" s="21">
        <v>81267706</v>
      </c>
      <c r="D281" s="21" t="s">
        <v>62</v>
      </c>
      <c r="E281" s="21" t="s">
        <v>66</v>
      </c>
      <c r="F281" s="22">
        <v>2.0555582456671301E-2</v>
      </c>
      <c r="G281" s="23"/>
    </row>
    <row r="282" spans="1:7" x14ac:dyDescent="0.35">
      <c r="A282" s="21" t="s">
        <v>338</v>
      </c>
      <c r="B282" s="21">
        <v>8</v>
      </c>
      <c r="C282" s="21">
        <v>81288925</v>
      </c>
      <c r="D282" s="21" t="s">
        <v>66</v>
      </c>
      <c r="E282" s="21" t="s">
        <v>68</v>
      </c>
      <c r="F282" s="22">
        <v>1.9879249527978499E-2</v>
      </c>
      <c r="G282" s="23"/>
    </row>
    <row r="283" spans="1:7" x14ac:dyDescent="0.35">
      <c r="A283" s="21" t="s">
        <v>339</v>
      </c>
      <c r="B283" s="21">
        <v>8</v>
      </c>
      <c r="C283" s="21">
        <v>81288634</v>
      </c>
      <c r="D283" s="21" t="s">
        <v>62</v>
      </c>
      <c r="E283" s="21" t="s">
        <v>66</v>
      </c>
      <c r="F283" s="22">
        <v>1.9837939290406802E-2</v>
      </c>
      <c r="G283" s="23"/>
    </row>
    <row r="284" spans="1:7" x14ac:dyDescent="0.35">
      <c r="A284" s="21" t="s">
        <v>340</v>
      </c>
      <c r="B284" s="21">
        <v>8</v>
      </c>
      <c r="C284" s="21">
        <v>81289625</v>
      </c>
      <c r="D284" s="21" t="s">
        <v>66</v>
      </c>
      <c r="E284" s="21" t="s">
        <v>68</v>
      </c>
      <c r="F284" s="22">
        <v>1.8610813891653401E-2</v>
      </c>
      <c r="G284" s="23"/>
    </row>
    <row r="285" spans="1:7" x14ac:dyDescent="0.35">
      <c r="A285" s="21" t="s">
        <v>341</v>
      </c>
      <c r="B285" s="21">
        <v>8</v>
      </c>
      <c r="C285" s="21">
        <v>81268026</v>
      </c>
      <c r="D285" s="21" t="s">
        <v>61</v>
      </c>
      <c r="E285" s="21" t="s">
        <v>68</v>
      </c>
      <c r="F285" s="22">
        <v>1.8494171726735498E-2</v>
      </c>
      <c r="G285" s="23"/>
    </row>
    <row r="286" spans="1:7" x14ac:dyDescent="0.35">
      <c r="A286" s="21" t="s">
        <v>342</v>
      </c>
      <c r="B286" s="21">
        <v>8</v>
      </c>
      <c r="C286" s="21">
        <v>81268028</v>
      </c>
      <c r="D286" s="21" t="s">
        <v>343</v>
      </c>
      <c r="E286" s="21" t="s">
        <v>61</v>
      </c>
      <c r="F286" s="22">
        <v>1.8494171726735498E-2</v>
      </c>
      <c r="G286" s="23"/>
    </row>
    <row r="287" spans="1:7" x14ac:dyDescent="0.35">
      <c r="A287" s="21" t="s">
        <v>344</v>
      </c>
      <c r="B287" s="21">
        <v>8</v>
      </c>
      <c r="C287" s="21">
        <v>81289787</v>
      </c>
      <c r="D287" s="21" t="s">
        <v>62</v>
      </c>
      <c r="E287" s="21" t="s">
        <v>66</v>
      </c>
      <c r="F287" s="22">
        <v>1.81825373357444E-2</v>
      </c>
      <c r="G287" s="23"/>
    </row>
    <row r="288" spans="1:7" x14ac:dyDescent="0.35">
      <c r="A288" s="21" t="s">
        <v>345</v>
      </c>
      <c r="B288" s="21">
        <v>8</v>
      </c>
      <c r="C288" s="21">
        <v>81276113</v>
      </c>
      <c r="D288" s="21" t="s">
        <v>66</v>
      </c>
      <c r="E288" s="21" t="s">
        <v>62</v>
      </c>
      <c r="F288" s="22">
        <v>1.14861824087596E-2</v>
      </c>
      <c r="G288" s="23"/>
    </row>
    <row r="289" spans="1:7" x14ac:dyDescent="0.35">
      <c r="A289" s="21" t="s">
        <v>346</v>
      </c>
      <c r="B289" s="21">
        <v>8</v>
      </c>
      <c r="C289" s="21">
        <v>81257533</v>
      </c>
      <c r="D289" s="21" t="s">
        <v>347</v>
      </c>
      <c r="E289" s="21" t="s">
        <v>62</v>
      </c>
      <c r="F289" s="22">
        <v>1.1192796540490799E-2</v>
      </c>
      <c r="G289" s="23"/>
    </row>
    <row r="290" spans="1:7" x14ac:dyDescent="0.35">
      <c r="A290" s="21" t="s">
        <v>348</v>
      </c>
      <c r="B290" s="21">
        <v>8</v>
      </c>
      <c r="C290" s="21">
        <v>81268764</v>
      </c>
      <c r="D290" s="21" t="s">
        <v>62</v>
      </c>
      <c r="E290" s="21" t="s">
        <v>66</v>
      </c>
      <c r="F290" s="22">
        <v>1.11093892278946E-2</v>
      </c>
      <c r="G290" s="23"/>
    </row>
    <row r="291" spans="1:7" x14ac:dyDescent="0.35">
      <c r="A291" s="21" t="s">
        <v>349</v>
      </c>
      <c r="B291" s="21">
        <v>8</v>
      </c>
      <c r="C291" s="21">
        <v>81268155</v>
      </c>
      <c r="D291" s="21" t="s">
        <v>68</v>
      </c>
      <c r="E291" s="21" t="s">
        <v>61</v>
      </c>
      <c r="F291" s="22">
        <v>1.1105508919823899E-2</v>
      </c>
      <c r="G291" s="23"/>
    </row>
    <row r="292" spans="1:7" x14ac:dyDescent="0.35">
      <c r="A292" s="21" t="s">
        <v>350</v>
      </c>
      <c r="B292" s="21">
        <v>8</v>
      </c>
      <c r="C292" s="21">
        <v>81274338</v>
      </c>
      <c r="D292" s="21" t="s">
        <v>62</v>
      </c>
      <c r="E292" s="21" t="s">
        <v>66</v>
      </c>
      <c r="F292" s="22">
        <v>1.11001739868598E-2</v>
      </c>
      <c r="G292" s="23"/>
    </row>
    <row r="293" spans="1:7" x14ac:dyDescent="0.35">
      <c r="A293" s="21" t="s">
        <v>351</v>
      </c>
      <c r="B293" s="21">
        <v>8</v>
      </c>
      <c r="C293" s="21">
        <v>81283376</v>
      </c>
      <c r="D293" s="21" t="s">
        <v>62</v>
      </c>
      <c r="E293" s="21" t="s">
        <v>61</v>
      </c>
      <c r="F293" s="22">
        <v>1.1093889069666201E-2</v>
      </c>
      <c r="G293" s="23"/>
    </row>
    <row r="294" spans="1:7" x14ac:dyDescent="0.35">
      <c r="A294" s="21" t="s">
        <v>352</v>
      </c>
      <c r="B294" s="21">
        <v>8</v>
      </c>
      <c r="C294" s="21">
        <v>81262896</v>
      </c>
      <c r="D294" s="21" t="s">
        <v>62</v>
      </c>
      <c r="E294" s="21" t="s">
        <v>66</v>
      </c>
      <c r="F294" s="22">
        <v>1.10681570979809E-2</v>
      </c>
      <c r="G294" s="23"/>
    </row>
    <row r="295" spans="1:7" x14ac:dyDescent="0.35">
      <c r="A295" s="21" t="s">
        <v>353</v>
      </c>
      <c r="B295" s="21">
        <v>8</v>
      </c>
      <c r="C295" s="21">
        <v>81278885</v>
      </c>
      <c r="D295" s="21" t="s">
        <v>66</v>
      </c>
      <c r="E295" s="21" t="s">
        <v>62</v>
      </c>
      <c r="F295" s="22">
        <v>1.09690411772025E-2</v>
      </c>
      <c r="G295" s="23"/>
    </row>
    <row r="296" spans="1:7" x14ac:dyDescent="0.35">
      <c r="A296" s="21" t="s">
        <v>354</v>
      </c>
      <c r="B296" s="21">
        <v>8</v>
      </c>
      <c r="C296" s="21">
        <v>81273210</v>
      </c>
      <c r="D296" s="21" t="s">
        <v>62</v>
      </c>
      <c r="E296" s="21" t="s">
        <v>66</v>
      </c>
      <c r="F296" s="22">
        <v>1.0816107828150699E-2</v>
      </c>
      <c r="G296" s="23"/>
    </row>
    <row r="297" spans="1:7" x14ac:dyDescent="0.35">
      <c r="A297" s="21" t="s">
        <v>355</v>
      </c>
      <c r="B297" s="21">
        <v>8</v>
      </c>
      <c r="C297" s="21">
        <v>81283175</v>
      </c>
      <c r="D297" s="21" t="s">
        <v>66</v>
      </c>
      <c r="E297" s="21" t="s">
        <v>62</v>
      </c>
      <c r="F297" s="22">
        <v>1.0742988696479499E-2</v>
      </c>
      <c r="G297" s="23"/>
    </row>
    <row r="298" spans="1:7" x14ac:dyDescent="0.35">
      <c r="A298" s="21" t="s">
        <v>356</v>
      </c>
      <c r="B298" s="21">
        <v>8</v>
      </c>
      <c r="C298" s="21">
        <v>81265828</v>
      </c>
      <c r="D298" s="21" t="s">
        <v>66</v>
      </c>
      <c r="E298" s="21" t="s">
        <v>62</v>
      </c>
      <c r="F298" s="22">
        <v>1.0357929595127199E-2</v>
      </c>
      <c r="G298" s="23"/>
    </row>
    <row r="299" spans="1:7" x14ac:dyDescent="0.35">
      <c r="A299" s="21" t="s">
        <v>357</v>
      </c>
      <c r="B299" s="21">
        <v>8</v>
      </c>
      <c r="C299" s="21">
        <v>81259826</v>
      </c>
      <c r="D299" s="21" t="s">
        <v>68</v>
      </c>
      <c r="E299" s="21" t="s">
        <v>61</v>
      </c>
      <c r="F299" s="22">
        <v>9.8763770757949194E-3</v>
      </c>
      <c r="G299" s="23"/>
    </row>
    <row r="300" spans="1:7" x14ac:dyDescent="0.35">
      <c r="A300" s="21" t="s">
        <v>358</v>
      </c>
      <c r="B300" s="21">
        <v>8</v>
      </c>
      <c r="C300" s="21">
        <v>81262544</v>
      </c>
      <c r="D300" s="21" t="s">
        <v>61</v>
      </c>
      <c r="E300" s="21" t="s">
        <v>68</v>
      </c>
      <c r="F300" s="22">
        <v>7.8097296403335497E-3</v>
      </c>
      <c r="G300" s="23"/>
    </row>
    <row r="301" spans="1:7" x14ac:dyDescent="0.35">
      <c r="A301" s="21" t="s">
        <v>359</v>
      </c>
      <c r="B301" s="21">
        <v>8</v>
      </c>
      <c r="C301" s="21">
        <v>81262527</v>
      </c>
      <c r="D301" s="21" t="s">
        <v>68</v>
      </c>
      <c r="E301" s="21" t="s">
        <v>62</v>
      </c>
      <c r="F301" s="22">
        <v>7.3214250498224703E-3</v>
      </c>
      <c r="G301" s="23"/>
    </row>
    <row r="302" spans="1:7" x14ac:dyDescent="0.35">
      <c r="A302" s="21" t="s">
        <v>361</v>
      </c>
      <c r="B302" s="21">
        <v>8</v>
      </c>
      <c r="C302" s="21">
        <v>81262793</v>
      </c>
      <c r="D302" s="21" t="s">
        <v>62</v>
      </c>
      <c r="E302" s="21" t="s">
        <v>61</v>
      </c>
      <c r="F302" s="22">
        <v>6.4782847294425601E-3</v>
      </c>
      <c r="G302" s="23"/>
    </row>
    <row r="303" spans="1:7" x14ac:dyDescent="0.35">
      <c r="A303" s="21" t="s">
        <v>362</v>
      </c>
      <c r="B303" s="21">
        <v>8</v>
      </c>
      <c r="C303" s="21">
        <v>81266332</v>
      </c>
      <c r="D303" s="21" t="s">
        <v>61</v>
      </c>
      <c r="E303" s="21" t="s">
        <v>166</v>
      </c>
      <c r="F303" s="22">
        <v>6.3908253420960097E-3</v>
      </c>
      <c r="G303" s="23"/>
    </row>
    <row r="304" spans="1:7" x14ac:dyDescent="0.35">
      <c r="A304" s="21" t="s">
        <v>363</v>
      </c>
      <c r="B304" s="21">
        <v>8</v>
      </c>
      <c r="C304" s="21">
        <v>81292535</v>
      </c>
      <c r="D304" s="21" t="s">
        <v>66</v>
      </c>
      <c r="E304" s="21" t="s">
        <v>62</v>
      </c>
      <c r="F304" s="22">
        <v>6.1859835597495296E-3</v>
      </c>
      <c r="G304" s="23"/>
    </row>
    <row r="305" spans="1:7" x14ac:dyDescent="0.35">
      <c r="A305" s="21" t="s">
        <v>364</v>
      </c>
      <c r="B305" s="21">
        <v>8</v>
      </c>
      <c r="C305" s="21">
        <v>81291879</v>
      </c>
      <c r="D305" s="21" t="s">
        <v>68</v>
      </c>
      <c r="E305" s="21" t="s">
        <v>61</v>
      </c>
      <c r="F305" s="22">
        <v>6.0180819258430799E-3</v>
      </c>
      <c r="G305" s="23"/>
    </row>
    <row r="306" spans="1:7" x14ac:dyDescent="0.35">
      <c r="A306" s="21" t="s">
        <v>370</v>
      </c>
      <c r="B306" s="21">
        <v>8</v>
      </c>
      <c r="C306" s="21">
        <v>81294504</v>
      </c>
      <c r="D306" s="21" t="s">
        <v>68</v>
      </c>
      <c r="E306" s="21" t="s">
        <v>61</v>
      </c>
      <c r="F306" s="22">
        <v>5.9748459060624502E-3</v>
      </c>
      <c r="G306" s="23"/>
    </row>
    <row r="307" spans="1:7" x14ac:dyDescent="0.35">
      <c r="A307" s="21" t="s">
        <v>366</v>
      </c>
      <c r="B307" s="21">
        <v>8</v>
      </c>
      <c r="C307" s="21">
        <v>81294702</v>
      </c>
      <c r="D307" s="21" t="s">
        <v>61</v>
      </c>
      <c r="E307" s="21" t="s">
        <v>68</v>
      </c>
      <c r="F307" s="22">
        <v>5.59609898954949E-3</v>
      </c>
      <c r="G307" s="23"/>
    </row>
    <row r="308" spans="1:7" x14ac:dyDescent="0.35">
      <c r="A308" s="21" t="s">
        <v>365</v>
      </c>
      <c r="B308" s="21">
        <v>8</v>
      </c>
      <c r="C308" s="21">
        <v>81246414</v>
      </c>
      <c r="D308" s="21" t="s">
        <v>62</v>
      </c>
      <c r="E308" s="21" t="s">
        <v>142</v>
      </c>
      <c r="F308" s="22">
        <v>5.4547474675308303E-3</v>
      </c>
      <c r="G308" s="23"/>
    </row>
    <row r="309" spans="1:7" x14ac:dyDescent="0.35">
      <c r="A309" s="21" t="s">
        <v>367</v>
      </c>
      <c r="B309" s="21">
        <v>8</v>
      </c>
      <c r="C309" s="21">
        <v>81290387</v>
      </c>
      <c r="D309" s="21" t="s">
        <v>61</v>
      </c>
      <c r="E309" s="21" t="s">
        <v>68</v>
      </c>
      <c r="F309" s="22">
        <v>5.3157726891500702E-3</v>
      </c>
      <c r="G309" s="23"/>
    </row>
    <row r="310" spans="1:7" x14ac:dyDescent="0.35">
      <c r="A310" s="21" t="s">
        <v>369</v>
      </c>
      <c r="B310" s="21">
        <v>8</v>
      </c>
      <c r="C310" s="21">
        <v>81292208</v>
      </c>
      <c r="D310" s="21" t="s">
        <v>62</v>
      </c>
      <c r="E310" s="21" t="s">
        <v>68</v>
      </c>
      <c r="F310" s="22">
        <v>5.0086339027735098E-3</v>
      </c>
      <c r="G310" s="23"/>
    </row>
    <row r="311" spans="1:7" x14ac:dyDescent="0.35">
      <c r="A311" s="21" t="s">
        <v>373</v>
      </c>
      <c r="B311" s="21">
        <v>8</v>
      </c>
      <c r="C311" s="21">
        <v>81290725</v>
      </c>
      <c r="D311" s="21" t="s">
        <v>62</v>
      </c>
      <c r="E311" s="21" t="s">
        <v>142</v>
      </c>
      <c r="F311" s="22">
        <v>4.5746012486258501E-3</v>
      </c>
      <c r="G311" s="23"/>
    </row>
    <row r="312" spans="1:7" x14ac:dyDescent="0.35">
      <c r="A312" s="21" t="s">
        <v>383</v>
      </c>
      <c r="B312" s="21">
        <v>8</v>
      </c>
      <c r="C312" s="21">
        <v>81274374</v>
      </c>
      <c r="D312" s="21" t="s">
        <v>62</v>
      </c>
      <c r="E312" s="21" t="s">
        <v>384</v>
      </c>
      <c r="F312" s="22">
        <v>4.4361171290183696E-3</v>
      </c>
      <c r="G312" s="23"/>
    </row>
    <row r="313" spans="1:7" x14ac:dyDescent="0.35">
      <c r="A313" s="21" t="s">
        <v>381</v>
      </c>
      <c r="B313" s="21">
        <v>8</v>
      </c>
      <c r="C313" s="21">
        <v>81274376</v>
      </c>
      <c r="D313" s="21" t="s">
        <v>66</v>
      </c>
      <c r="E313" s="21" t="s">
        <v>382</v>
      </c>
      <c r="F313" s="22">
        <v>4.4361171290183696E-3</v>
      </c>
      <c r="G313" s="23"/>
    </row>
    <row r="314" spans="1:7" x14ac:dyDescent="0.35">
      <c r="A314" s="21" t="s">
        <v>391</v>
      </c>
      <c r="B314" s="21">
        <v>8</v>
      </c>
      <c r="C314" s="21">
        <v>81298384</v>
      </c>
      <c r="D314" s="21" t="s">
        <v>61</v>
      </c>
      <c r="E314" s="21" t="s">
        <v>68</v>
      </c>
      <c r="F314" s="22">
        <v>3.7545029284543601E-3</v>
      </c>
      <c r="G314" s="23"/>
    </row>
    <row r="315" spans="1:7" x14ac:dyDescent="0.35">
      <c r="A315" s="21" t="s">
        <v>392</v>
      </c>
      <c r="B315" s="21">
        <v>8</v>
      </c>
      <c r="C315" s="21">
        <v>81295224</v>
      </c>
      <c r="D315" s="21" t="s">
        <v>66</v>
      </c>
      <c r="E315" s="21" t="s">
        <v>62</v>
      </c>
      <c r="F315" s="22">
        <v>3.6516246601437899E-3</v>
      </c>
      <c r="G315" s="23"/>
    </row>
    <row r="316" spans="1:7" x14ac:dyDescent="0.35">
      <c r="A316" s="21" t="s">
        <v>532</v>
      </c>
      <c r="B316" s="21">
        <v>8</v>
      </c>
      <c r="C316" s="21">
        <v>81298157</v>
      </c>
      <c r="D316" s="21" t="s">
        <v>62</v>
      </c>
      <c r="E316" s="21" t="s">
        <v>66</v>
      </c>
      <c r="F316" s="22">
        <v>3.6361442498473698E-3</v>
      </c>
      <c r="G316" s="23"/>
    </row>
    <row r="317" spans="1:7" x14ac:dyDescent="0.35">
      <c r="A317" s="21" t="s">
        <v>393</v>
      </c>
      <c r="B317" s="21">
        <v>8</v>
      </c>
      <c r="C317" s="21">
        <v>81299781</v>
      </c>
      <c r="D317" s="21" t="s">
        <v>226</v>
      </c>
      <c r="E317" s="21" t="s">
        <v>68</v>
      </c>
      <c r="F317" s="22">
        <v>3.5617897466052599E-3</v>
      </c>
      <c r="G317" s="23"/>
    </row>
    <row r="318" spans="1:7" x14ac:dyDescent="0.35">
      <c r="A318" s="21" t="s">
        <v>533</v>
      </c>
      <c r="B318" s="21">
        <v>8</v>
      </c>
      <c r="C318" s="21">
        <v>81296839</v>
      </c>
      <c r="D318" s="21" t="s">
        <v>61</v>
      </c>
      <c r="E318" s="21" t="s">
        <v>62</v>
      </c>
      <c r="F318" s="22">
        <v>3.5173138333239899E-3</v>
      </c>
      <c r="G318" s="23"/>
    </row>
    <row r="319" spans="1:7" x14ac:dyDescent="0.35">
      <c r="A319" s="21" t="s">
        <v>534</v>
      </c>
      <c r="B319" s="21">
        <v>8</v>
      </c>
      <c r="C319" s="21">
        <v>81299603</v>
      </c>
      <c r="D319" s="21" t="s">
        <v>62</v>
      </c>
      <c r="E319" s="21" t="s">
        <v>66</v>
      </c>
      <c r="F319" s="22">
        <v>3.4854301347506701E-3</v>
      </c>
      <c r="G319" s="23"/>
    </row>
    <row r="320" spans="1:7" x14ac:dyDescent="0.35">
      <c r="A320" s="21" t="s">
        <v>535</v>
      </c>
      <c r="B320" s="21">
        <v>8</v>
      </c>
      <c r="C320" s="21">
        <v>81285549</v>
      </c>
      <c r="D320" s="21" t="s">
        <v>66</v>
      </c>
      <c r="E320" s="21" t="s">
        <v>412</v>
      </c>
      <c r="F320" s="22">
        <v>3.4054860293902798E-3</v>
      </c>
      <c r="G320" s="23"/>
    </row>
    <row r="321" spans="1:7" x14ac:dyDescent="0.35">
      <c r="A321" s="21" t="s">
        <v>536</v>
      </c>
      <c r="B321" s="21">
        <v>8</v>
      </c>
      <c r="C321" s="21">
        <v>81259877</v>
      </c>
      <c r="D321" s="21" t="s">
        <v>61</v>
      </c>
      <c r="E321" s="21" t="s">
        <v>68</v>
      </c>
      <c r="F321" s="22">
        <v>3.38789848357079E-3</v>
      </c>
      <c r="G321" s="23"/>
    </row>
    <row r="322" spans="1:7" x14ac:dyDescent="0.35">
      <c r="A322" s="21" t="s">
        <v>537</v>
      </c>
      <c r="B322" s="21">
        <v>8</v>
      </c>
      <c r="C322" s="21">
        <v>81261064</v>
      </c>
      <c r="D322" s="21" t="s">
        <v>61</v>
      </c>
      <c r="E322" s="21" t="s">
        <v>68</v>
      </c>
      <c r="F322" s="22">
        <v>3.36911231030279E-3</v>
      </c>
      <c r="G322" s="23"/>
    </row>
    <row r="323" spans="1:7" x14ac:dyDescent="0.35">
      <c r="A323" s="21" t="s">
        <v>538</v>
      </c>
      <c r="B323" s="21">
        <v>8</v>
      </c>
      <c r="C323" s="21">
        <v>81263113</v>
      </c>
      <c r="D323" s="21" t="s">
        <v>62</v>
      </c>
      <c r="E323" s="21" t="s">
        <v>61</v>
      </c>
      <c r="F323" s="22">
        <v>3.3615056912400499E-3</v>
      </c>
      <c r="G323" s="23"/>
    </row>
    <row r="324" spans="1:7" x14ac:dyDescent="0.35">
      <c r="A324" s="21" t="s">
        <v>539</v>
      </c>
      <c r="B324" s="21">
        <v>8</v>
      </c>
      <c r="C324" s="21">
        <v>81261038</v>
      </c>
      <c r="D324" s="21" t="s">
        <v>68</v>
      </c>
      <c r="E324" s="21" t="s">
        <v>61</v>
      </c>
      <c r="F324" s="22">
        <v>3.3508163770281699E-3</v>
      </c>
      <c r="G324" s="23"/>
    </row>
    <row r="325" spans="1:7" x14ac:dyDescent="0.35">
      <c r="A325" s="21" t="s">
        <v>540</v>
      </c>
      <c r="B325" s="21">
        <v>8</v>
      </c>
      <c r="C325" s="21">
        <v>81260051</v>
      </c>
      <c r="D325" s="21" t="s">
        <v>62</v>
      </c>
      <c r="E325" s="21" t="s">
        <v>68</v>
      </c>
      <c r="F325" s="22">
        <v>3.3293696801095498E-3</v>
      </c>
      <c r="G325" s="23"/>
    </row>
    <row r="326" spans="1:7" x14ac:dyDescent="0.35">
      <c r="A326" s="21" t="s">
        <v>541</v>
      </c>
      <c r="B326" s="21">
        <v>8</v>
      </c>
      <c r="C326" s="21">
        <v>81285759</v>
      </c>
      <c r="D326" s="21" t="s">
        <v>68</v>
      </c>
      <c r="E326" s="21" t="s">
        <v>61</v>
      </c>
      <c r="F326" s="22">
        <v>3.3099187679244101E-3</v>
      </c>
      <c r="G326" s="23"/>
    </row>
    <row r="327" spans="1:7" x14ac:dyDescent="0.35">
      <c r="A327" s="21" t="s">
        <v>542</v>
      </c>
      <c r="B327" s="21">
        <v>8</v>
      </c>
      <c r="C327" s="21">
        <v>81285892</v>
      </c>
      <c r="D327" s="21" t="s">
        <v>61</v>
      </c>
      <c r="E327" s="21" t="s">
        <v>62</v>
      </c>
      <c r="F327" s="22">
        <v>3.3010902377684798E-3</v>
      </c>
      <c r="G327" s="23"/>
    </row>
    <row r="328" spans="1:7" x14ac:dyDescent="0.35">
      <c r="A328" s="21" t="s">
        <v>543</v>
      </c>
      <c r="B328" s="21">
        <v>8</v>
      </c>
      <c r="C328" s="21">
        <v>81259446</v>
      </c>
      <c r="D328" s="21" t="s">
        <v>66</v>
      </c>
      <c r="E328" s="21" t="s">
        <v>62</v>
      </c>
      <c r="F328" s="22">
        <v>3.29239792640634E-3</v>
      </c>
      <c r="G328" s="23"/>
    </row>
    <row r="329" spans="1:7" x14ac:dyDescent="0.35">
      <c r="A329" s="21" t="s">
        <v>544</v>
      </c>
      <c r="B329" s="21">
        <v>8</v>
      </c>
      <c r="C329" s="21">
        <v>81259105</v>
      </c>
      <c r="D329" s="21" t="s">
        <v>62</v>
      </c>
      <c r="E329" s="21" t="s">
        <v>66</v>
      </c>
      <c r="F329" s="22">
        <v>3.2769162934210799E-3</v>
      </c>
      <c r="G329" s="23"/>
    </row>
    <row r="330" spans="1:7" x14ac:dyDescent="0.35">
      <c r="A330" s="21" t="s">
        <v>545</v>
      </c>
      <c r="B330" s="21">
        <v>8</v>
      </c>
      <c r="C330" s="21">
        <v>81250999</v>
      </c>
      <c r="D330" s="21" t="s">
        <v>66</v>
      </c>
      <c r="E330" s="21" t="s">
        <v>62</v>
      </c>
      <c r="F330" s="22">
        <v>3.1997570505481999E-3</v>
      </c>
      <c r="G330" s="23"/>
    </row>
    <row r="331" spans="1:7" x14ac:dyDescent="0.35">
      <c r="A331" s="21" t="s">
        <v>546</v>
      </c>
      <c r="B331" s="21">
        <v>8</v>
      </c>
      <c r="C331" s="21">
        <v>81298778</v>
      </c>
      <c r="D331" s="21" t="s">
        <v>61</v>
      </c>
      <c r="E331" s="21" t="s">
        <v>68</v>
      </c>
      <c r="F331" s="22">
        <v>3.0351223909577101E-3</v>
      </c>
      <c r="G331" s="23"/>
    </row>
    <row r="332" spans="1:7" x14ac:dyDescent="0.35">
      <c r="A332" s="21" t="s">
        <v>547</v>
      </c>
      <c r="B332" s="21">
        <v>8</v>
      </c>
      <c r="C332" s="21">
        <v>81266044</v>
      </c>
      <c r="D332" s="21" t="s">
        <v>66</v>
      </c>
      <c r="E332" s="21" t="s">
        <v>62</v>
      </c>
      <c r="F332" s="22">
        <v>2.9856359731308402E-3</v>
      </c>
      <c r="G332" s="23"/>
    </row>
    <row r="333" spans="1:7" x14ac:dyDescent="0.35">
      <c r="A333" s="21" t="s">
        <v>548</v>
      </c>
      <c r="B333" s="21">
        <v>8</v>
      </c>
      <c r="C333" s="21">
        <v>81285487</v>
      </c>
      <c r="D333" s="21" t="s">
        <v>61</v>
      </c>
      <c r="E333" s="21" t="s">
        <v>68</v>
      </c>
      <c r="F333" s="22">
        <v>2.8862531029453199E-3</v>
      </c>
      <c r="G333" s="23"/>
    </row>
    <row r="334" spans="1:7" x14ac:dyDescent="0.35">
      <c r="A334" s="21" t="s">
        <v>549</v>
      </c>
      <c r="B334" s="21">
        <v>8</v>
      </c>
      <c r="C334" s="21">
        <v>81265146</v>
      </c>
      <c r="D334" s="21" t="s">
        <v>61</v>
      </c>
      <c r="E334" s="21" t="s">
        <v>68</v>
      </c>
      <c r="F334" s="22">
        <v>2.8824079432050501E-3</v>
      </c>
      <c r="G334" s="23"/>
    </row>
    <row r="335" spans="1:7" x14ac:dyDescent="0.35">
      <c r="A335" s="21" t="s">
        <v>550</v>
      </c>
      <c r="B335" s="21">
        <v>8</v>
      </c>
      <c r="C335" s="21">
        <v>81264591</v>
      </c>
      <c r="D335" s="21" t="s">
        <v>61</v>
      </c>
      <c r="E335" s="21" t="s">
        <v>68</v>
      </c>
      <c r="F335" s="22">
        <v>2.8794700696003202E-3</v>
      </c>
      <c r="G335" s="23"/>
    </row>
    <row r="336" spans="1:7" x14ac:dyDescent="0.35">
      <c r="A336" s="21" t="s">
        <v>551</v>
      </c>
      <c r="B336" s="21">
        <v>8</v>
      </c>
      <c r="C336" s="21">
        <v>81264690</v>
      </c>
      <c r="D336" s="21" t="s">
        <v>66</v>
      </c>
      <c r="E336" s="21" t="s">
        <v>62</v>
      </c>
      <c r="F336" s="22">
        <v>2.87722729635465E-3</v>
      </c>
      <c r="G336" s="23"/>
    </row>
    <row r="337" spans="1:7" x14ac:dyDescent="0.35">
      <c r="A337" s="21" t="s">
        <v>552</v>
      </c>
      <c r="B337" s="21">
        <v>8</v>
      </c>
      <c r="C337" s="21">
        <v>81265936</v>
      </c>
      <c r="D337" s="21" t="s">
        <v>66</v>
      </c>
      <c r="E337" s="21" t="s">
        <v>61</v>
      </c>
      <c r="F337" s="22">
        <v>2.87356833758923E-3</v>
      </c>
      <c r="G337" s="23"/>
    </row>
    <row r="338" spans="1:7" x14ac:dyDescent="0.35">
      <c r="A338" s="21" t="s">
        <v>553</v>
      </c>
      <c r="B338" s="21">
        <v>8</v>
      </c>
      <c r="C338" s="21">
        <v>81265577</v>
      </c>
      <c r="D338" s="21" t="s">
        <v>61</v>
      </c>
      <c r="E338" s="21" t="s">
        <v>66</v>
      </c>
      <c r="F338" s="22">
        <v>2.8728116863924202E-3</v>
      </c>
      <c r="G338" s="23"/>
    </row>
    <row r="339" spans="1:7" x14ac:dyDescent="0.35">
      <c r="A339" s="21" t="s">
        <v>554</v>
      </c>
      <c r="B339" s="21">
        <v>8</v>
      </c>
      <c r="C339" s="21">
        <v>81298449</v>
      </c>
      <c r="D339" s="21" t="s">
        <v>61</v>
      </c>
      <c r="E339" s="21" t="s">
        <v>62</v>
      </c>
      <c r="F339" s="22">
        <v>2.8591797476038602E-3</v>
      </c>
      <c r="G339" s="23"/>
    </row>
    <row r="340" spans="1:7" x14ac:dyDescent="0.35">
      <c r="A340" s="21" t="s">
        <v>555</v>
      </c>
      <c r="B340" s="21">
        <v>8</v>
      </c>
      <c r="C340" s="21">
        <v>81266761</v>
      </c>
      <c r="D340" s="21" t="s">
        <v>61</v>
      </c>
      <c r="E340" s="21" t="s">
        <v>68</v>
      </c>
      <c r="F340" s="22">
        <v>2.83178932086203E-3</v>
      </c>
      <c r="G340" s="23"/>
    </row>
    <row r="341" spans="1:7" x14ac:dyDescent="0.35">
      <c r="A341" s="21" t="s">
        <v>556</v>
      </c>
      <c r="B341" s="21">
        <v>8</v>
      </c>
      <c r="C341" s="21">
        <v>81267808</v>
      </c>
      <c r="D341" s="21" t="s">
        <v>68</v>
      </c>
      <c r="E341" s="21" t="s">
        <v>61</v>
      </c>
      <c r="F341" s="22">
        <v>2.7879920311496601E-3</v>
      </c>
      <c r="G341" s="23"/>
    </row>
    <row r="342" spans="1:7" x14ac:dyDescent="0.35">
      <c r="A342" s="21" t="s">
        <v>557</v>
      </c>
      <c r="B342" s="21">
        <v>8</v>
      </c>
      <c r="C342" s="21">
        <v>81267937</v>
      </c>
      <c r="D342" s="21" t="s">
        <v>62</v>
      </c>
      <c r="E342" s="21" t="s">
        <v>66</v>
      </c>
      <c r="F342" s="22">
        <v>2.7734805514122401E-3</v>
      </c>
      <c r="G342" s="23"/>
    </row>
    <row r="343" spans="1:7" x14ac:dyDescent="0.35">
      <c r="A343" s="21" t="s">
        <v>558</v>
      </c>
      <c r="B343" s="21">
        <v>8</v>
      </c>
      <c r="C343" s="21">
        <v>81270542</v>
      </c>
      <c r="D343" s="21" t="s">
        <v>61</v>
      </c>
      <c r="E343" s="21" t="s">
        <v>68</v>
      </c>
      <c r="F343" s="22">
        <v>2.7728374820753499E-3</v>
      </c>
      <c r="G343" s="23"/>
    </row>
    <row r="344" spans="1:7" x14ac:dyDescent="0.35">
      <c r="A344" s="21" t="s">
        <v>559</v>
      </c>
      <c r="B344" s="21">
        <v>8</v>
      </c>
      <c r="C344" s="21">
        <v>81262839</v>
      </c>
      <c r="D344" s="21" t="s">
        <v>61</v>
      </c>
      <c r="E344" s="21" t="s">
        <v>68</v>
      </c>
      <c r="F344" s="22">
        <v>2.7098283602324802E-3</v>
      </c>
      <c r="G344" s="23"/>
    </row>
    <row r="345" spans="1:7" x14ac:dyDescent="0.35">
      <c r="A345" s="21" t="s">
        <v>560</v>
      </c>
      <c r="B345" s="21">
        <v>8</v>
      </c>
      <c r="C345" s="21">
        <v>81273883</v>
      </c>
      <c r="D345" s="21" t="s">
        <v>62</v>
      </c>
      <c r="E345" s="21" t="s">
        <v>66</v>
      </c>
      <c r="F345" s="22">
        <v>2.6922871271146702E-3</v>
      </c>
      <c r="G345" s="23"/>
    </row>
    <row r="346" spans="1:7" x14ac:dyDescent="0.35">
      <c r="A346" s="21" t="s">
        <v>561</v>
      </c>
      <c r="B346" s="21">
        <v>8</v>
      </c>
      <c r="C346" s="21">
        <v>81266902</v>
      </c>
      <c r="D346" s="21" t="s">
        <v>66</v>
      </c>
      <c r="E346" s="21" t="s">
        <v>68</v>
      </c>
      <c r="F346" s="22">
        <v>2.6870312722649899E-3</v>
      </c>
      <c r="G346" s="23"/>
    </row>
    <row r="347" spans="1:7" x14ac:dyDescent="0.35">
      <c r="A347" s="21" t="s">
        <v>562</v>
      </c>
      <c r="B347" s="21">
        <v>8</v>
      </c>
      <c r="C347" s="21">
        <v>81263715</v>
      </c>
      <c r="D347" s="21" t="s">
        <v>384</v>
      </c>
      <c r="E347" s="21" t="s">
        <v>62</v>
      </c>
      <c r="F347" s="22">
        <v>2.6802725204454498E-3</v>
      </c>
      <c r="G347" s="23"/>
    </row>
    <row r="348" spans="1:7" x14ac:dyDescent="0.35">
      <c r="A348" s="21" t="s">
        <v>563</v>
      </c>
      <c r="B348" s="21">
        <v>8</v>
      </c>
      <c r="C348" s="21">
        <v>81268217</v>
      </c>
      <c r="D348" s="21" t="s">
        <v>68</v>
      </c>
      <c r="E348" s="21" t="s">
        <v>62</v>
      </c>
      <c r="F348" s="22">
        <v>2.5618703077505702E-3</v>
      </c>
      <c r="G348" s="23"/>
    </row>
    <row r="349" spans="1:7" x14ac:dyDescent="0.35">
      <c r="A349" s="21" t="s">
        <v>564</v>
      </c>
      <c r="B349" s="21">
        <v>8</v>
      </c>
      <c r="C349" s="21">
        <v>81275860</v>
      </c>
      <c r="D349" s="21" t="s">
        <v>62</v>
      </c>
      <c r="E349" s="21" t="s">
        <v>61</v>
      </c>
      <c r="F349" s="22">
        <v>2.51510334425853E-3</v>
      </c>
      <c r="G349" s="23"/>
    </row>
    <row r="350" spans="1:7" x14ac:dyDescent="0.35">
      <c r="A350" s="21" t="s">
        <v>565</v>
      </c>
      <c r="B350" s="21">
        <v>8</v>
      </c>
      <c r="C350" s="21">
        <v>81268799</v>
      </c>
      <c r="D350" s="21" t="s">
        <v>68</v>
      </c>
      <c r="E350" s="21" t="s">
        <v>61</v>
      </c>
      <c r="F350" s="22">
        <v>2.4931303113664401E-3</v>
      </c>
      <c r="G350" s="23"/>
    </row>
    <row r="351" spans="1:7" x14ac:dyDescent="0.35">
      <c r="A351" s="21" t="s">
        <v>566</v>
      </c>
      <c r="B351" s="21">
        <v>8</v>
      </c>
      <c r="C351" s="21">
        <v>81271836</v>
      </c>
      <c r="D351" s="21" t="s">
        <v>68</v>
      </c>
      <c r="E351" s="21" t="s">
        <v>61</v>
      </c>
      <c r="F351" s="22">
        <v>2.4680532783037902E-3</v>
      </c>
      <c r="G351" s="23"/>
    </row>
    <row r="352" spans="1:7" x14ac:dyDescent="0.35">
      <c r="A352" t="s">
        <v>396</v>
      </c>
      <c r="B352">
        <v>9</v>
      </c>
      <c r="C352">
        <v>6209697</v>
      </c>
      <c r="D352" t="s">
        <v>62</v>
      </c>
      <c r="E352" t="s">
        <v>66</v>
      </c>
      <c r="F352" s="20">
        <v>0.40815665307690402</v>
      </c>
      <c r="G352" s="24">
        <v>6</v>
      </c>
    </row>
    <row r="353" spans="1:7" x14ac:dyDescent="0.35">
      <c r="A353" t="s">
        <v>397</v>
      </c>
      <c r="B353">
        <v>9</v>
      </c>
      <c r="C353">
        <v>6210099</v>
      </c>
      <c r="D353" t="s">
        <v>68</v>
      </c>
      <c r="E353" t="s">
        <v>61</v>
      </c>
      <c r="F353" s="20">
        <v>0.33090511066783501</v>
      </c>
      <c r="G353" s="24"/>
    </row>
    <row r="354" spans="1:7" x14ac:dyDescent="0.35">
      <c r="A354" t="s">
        <v>398</v>
      </c>
      <c r="B354">
        <v>9</v>
      </c>
      <c r="C354">
        <v>6197392</v>
      </c>
      <c r="D354" t="s">
        <v>68</v>
      </c>
      <c r="E354" t="s">
        <v>61</v>
      </c>
      <c r="F354" s="20">
        <v>0.122000962832261</v>
      </c>
      <c r="G354" s="24"/>
    </row>
    <row r="355" spans="1:7" x14ac:dyDescent="0.35">
      <c r="A355" t="s">
        <v>567</v>
      </c>
      <c r="B355">
        <v>9</v>
      </c>
      <c r="C355">
        <v>6213387</v>
      </c>
      <c r="D355" t="s">
        <v>66</v>
      </c>
      <c r="E355" t="s">
        <v>62</v>
      </c>
      <c r="F355" s="20">
        <v>5.3422982753131801E-2</v>
      </c>
      <c r="G355" s="24"/>
    </row>
    <row r="356" spans="1:7" x14ac:dyDescent="0.35">
      <c r="A356" t="s">
        <v>568</v>
      </c>
      <c r="B356">
        <v>9</v>
      </c>
      <c r="C356">
        <v>6213148</v>
      </c>
      <c r="D356" t="s">
        <v>62</v>
      </c>
      <c r="E356" t="s">
        <v>66</v>
      </c>
      <c r="F356" s="20">
        <v>3.5334277551283301E-2</v>
      </c>
      <c r="G356" s="24"/>
    </row>
    <row r="357" spans="1:7" x14ac:dyDescent="0.35">
      <c r="A357" t="s">
        <v>569</v>
      </c>
      <c r="B357">
        <v>9</v>
      </c>
      <c r="C357">
        <v>6213468</v>
      </c>
      <c r="D357" t="s">
        <v>61</v>
      </c>
      <c r="E357" t="s">
        <v>68</v>
      </c>
      <c r="F357" s="20">
        <v>2.7391097955276798E-2</v>
      </c>
      <c r="G357" s="24"/>
    </row>
    <row r="358" spans="1:7" x14ac:dyDescent="0.35">
      <c r="A358" s="21" t="s">
        <v>65</v>
      </c>
      <c r="B358" s="21">
        <v>11</v>
      </c>
      <c r="C358" s="21">
        <v>76296671</v>
      </c>
      <c r="D358" s="21" t="s">
        <v>62</v>
      </c>
      <c r="E358" s="21" t="s">
        <v>66</v>
      </c>
      <c r="F358" s="22">
        <v>0.222326148898636</v>
      </c>
      <c r="G358" s="23">
        <v>9</v>
      </c>
    </row>
    <row r="359" spans="1:7" x14ac:dyDescent="0.35">
      <c r="A359" s="21" t="s">
        <v>67</v>
      </c>
      <c r="B359" s="21">
        <v>11</v>
      </c>
      <c r="C359" s="21">
        <v>76294836</v>
      </c>
      <c r="D359" s="21" t="s">
        <v>62</v>
      </c>
      <c r="E359" s="21" t="s">
        <v>68</v>
      </c>
      <c r="F359" s="22">
        <v>0.214744565586513</v>
      </c>
      <c r="G359" s="23"/>
    </row>
    <row r="360" spans="1:7" x14ac:dyDescent="0.35">
      <c r="A360" s="21" t="s">
        <v>69</v>
      </c>
      <c r="B360" s="21">
        <v>11</v>
      </c>
      <c r="C360" s="21">
        <v>76302073</v>
      </c>
      <c r="D360" s="21" t="s">
        <v>66</v>
      </c>
      <c r="E360" s="21" t="s">
        <v>62</v>
      </c>
      <c r="F360" s="22">
        <v>0.130871608304135</v>
      </c>
      <c r="G360" s="23"/>
    </row>
    <row r="361" spans="1:7" x14ac:dyDescent="0.35">
      <c r="A361" s="21" t="s">
        <v>70</v>
      </c>
      <c r="B361" s="21">
        <v>11</v>
      </c>
      <c r="C361" s="21">
        <v>76299194</v>
      </c>
      <c r="D361" s="21" t="s">
        <v>66</v>
      </c>
      <c r="E361" s="21" t="s">
        <v>68</v>
      </c>
      <c r="F361" s="22">
        <v>0.123643686264752</v>
      </c>
      <c r="G361" s="23"/>
    </row>
    <row r="362" spans="1:7" x14ac:dyDescent="0.35">
      <c r="A362" s="21" t="s">
        <v>71</v>
      </c>
      <c r="B362" s="21">
        <v>11</v>
      </c>
      <c r="C362" s="21">
        <v>76293070</v>
      </c>
      <c r="D362" s="21" t="s">
        <v>61</v>
      </c>
      <c r="E362" s="21" t="s">
        <v>68</v>
      </c>
      <c r="F362" s="22">
        <v>0.1077114029877</v>
      </c>
      <c r="G362" s="23"/>
    </row>
    <row r="363" spans="1:7" x14ac:dyDescent="0.35">
      <c r="A363" s="21" t="s">
        <v>72</v>
      </c>
      <c r="B363" s="21">
        <v>11</v>
      </c>
      <c r="C363" s="21">
        <v>76299844</v>
      </c>
      <c r="D363" s="21" t="s">
        <v>73</v>
      </c>
      <c r="E363" s="21" t="s">
        <v>61</v>
      </c>
      <c r="F363" s="22">
        <v>0.102889894284463</v>
      </c>
      <c r="G363" s="23"/>
    </row>
    <row r="364" spans="1:7" x14ac:dyDescent="0.35">
      <c r="A364" s="21" t="s">
        <v>570</v>
      </c>
      <c r="B364" s="21">
        <v>11</v>
      </c>
      <c r="C364" s="21">
        <v>76299843</v>
      </c>
      <c r="D364" s="21" t="s">
        <v>571</v>
      </c>
      <c r="E364" s="21" t="s">
        <v>61</v>
      </c>
      <c r="F364" s="22">
        <v>3.16773442461721E-2</v>
      </c>
      <c r="G364" s="23"/>
    </row>
    <row r="365" spans="1:7" x14ac:dyDescent="0.35">
      <c r="A365" s="21" t="s">
        <v>572</v>
      </c>
      <c r="B365" s="21">
        <v>11</v>
      </c>
      <c r="C365" s="21">
        <v>76293726</v>
      </c>
      <c r="D365" s="21" t="s">
        <v>66</v>
      </c>
      <c r="E365" s="21" t="s">
        <v>68</v>
      </c>
      <c r="F365" s="22">
        <v>1.6709581096904701E-2</v>
      </c>
      <c r="G365" s="23"/>
    </row>
    <row r="366" spans="1:7" x14ac:dyDescent="0.35">
      <c r="A366" s="21" t="s">
        <v>573</v>
      </c>
      <c r="B366" s="21">
        <v>11</v>
      </c>
      <c r="C366" s="21">
        <v>76293758</v>
      </c>
      <c r="D366" s="21" t="s">
        <v>66</v>
      </c>
      <c r="E366" s="21" t="s">
        <v>62</v>
      </c>
      <c r="F366" s="22">
        <v>1.6389820433938E-2</v>
      </c>
      <c r="G366" s="23"/>
    </row>
    <row r="367" spans="1:7" x14ac:dyDescent="0.35">
      <c r="A367" t="s">
        <v>77</v>
      </c>
      <c r="B367">
        <v>15</v>
      </c>
      <c r="C367">
        <v>67442596</v>
      </c>
      <c r="D367" t="s">
        <v>61</v>
      </c>
      <c r="E367" t="s">
        <v>68</v>
      </c>
      <c r="F367" s="20">
        <v>0.31855506099478897</v>
      </c>
      <c r="G367" s="24">
        <v>5</v>
      </c>
    </row>
    <row r="368" spans="1:7" x14ac:dyDescent="0.35">
      <c r="A368" t="s">
        <v>78</v>
      </c>
      <c r="B368">
        <v>15</v>
      </c>
      <c r="C368">
        <v>67441750</v>
      </c>
      <c r="D368" t="s">
        <v>61</v>
      </c>
      <c r="E368" t="s">
        <v>62</v>
      </c>
      <c r="F368" s="20">
        <v>0.28818755352192299</v>
      </c>
      <c r="G368" s="24"/>
    </row>
    <row r="369" spans="1:7" x14ac:dyDescent="0.35">
      <c r="A369" t="s">
        <v>79</v>
      </c>
      <c r="B369">
        <v>15</v>
      </c>
      <c r="C369">
        <v>67448363</v>
      </c>
      <c r="D369" t="s">
        <v>66</v>
      </c>
      <c r="E369" t="s">
        <v>62</v>
      </c>
      <c r="F369" s="20">
        <v>0.14948145084258899</v>
      </c>
      <c r="G369" s="24"/>
    </row>
    <row r="370" spans="1:7" x14ac:dyDescent="0.35">
      <c r="A370" t="s">
        <v>80</v>
      </c>
      <c r="B370">
        <v>15</v>
      </c>
      <c r="C370">
        <v>67455630</v>
      </c>
      <c r="D370" t="s">
        <v>61</v>
      </c>
      <c r="E370" t="s">
        <v>68</v>
      </c>
      <c r="F370" s="20">
        <v>0.124860139915057</v>
      </c>
      <c r="G370" s="24"/>
    </row>
    <row r="371" spans="1:7" x14ac:dyDescent="0.35">
      <c r="A371" t="s">
        <v>574</v>
      </c>
      <c r="B371">
        <v>15</v>
      </c>
      <c r="C371">
        <v>67450305</v>
      </c>
      <c r="D371" t="s">
        <v>62</v>
      </c>
      <c r="E371" t="s">
        <v>66</v>
      </c>
      <c r="F371" s="20">
        <v>9.8526839306942796E-2</v>
      </c>
      <c r="G371" s="24"/>
    </row>
    <row r="372" spans="1:7" x14ac:dyDescent="0.35">
      <c r="A372" s="21" t="s">
        <v>575</v>
      </c>
      <c r="B372" s="21">
        <v>10</v>
      </c>
      <c r="C372" s="21">
        <v>9049253</v>
      </c>
      <c r="D372" s="21" t="s">
        <v>61</v>
      </c>
      <c r="E372" s="21" t="s">
        <v>68</v>
      </c>
      <c r="F372" s="22">
        <v>0.49796787609402499</v>
      </c>
      <c r="G372" s="23">
        <v>19</v>
      </c>
    </row>
    <row r="373" spans="1:7" x14ac:dyDescent="0.35">
      <c r="A373" s="21" t="s">
        <v>576</v>
      </c>
      <c r="B373" s="21">
        <v>10</v>
      </c>
      <c r="C373" s="21">
        <v>9064361</v>
      </c>
      <c r="D373" s="21" t="s">
        <v>68</v>
      </c>
      <c r="E373" s="21" t="s">
        <v>61</v>
      </c>
      <c r="F373" s="22">
        <v>0.21579297736359401</v>
      </c>
      <c r="G373" s="23"/>
    </row>
    <row r="374" spans="1:7" x14ac:dyDescent="0.35">
      <c r="A374" s="21" t="s">
        <v>577</v>
      </c>
      <c r="B374" s="21">
        <v>10</v>
      </c>
      <c r="C374" s="21">
        <v>9043827</v>
      </c>
      <c r="D374" s="21" t="s">
        <v>62</v>
      </c>
      <c r="E374" s="21" t="s">
        <v>66</v>
      </c>
      <c r="F374" s="22">
        <v>0.179339146171034</v>
      </c>
      <c r="G374" s="23"/>
    </row>
    <row r="375" spans="1:7" x14ac:dyDescent="0.35">
      <c r="A375" s="21" t="s">
        <v>578</v>
      </c>
      <c r="B375" s="21">
        <v>10</v>
      </c>
      <c r="C375" s="21">
        <v>9043457</v>
      </c>
      <c r="D375" s="21" t="s">
        <v>61</v>
      </c>
      <c r="E375" s="21" t="s">
        <v>68</v>
      </c>
      <c r="F375" s="22">
        <v>0.17072531002679001</v>
      </c>
      <c r="G375" s="23"/>
    </row>
    <row r="376" spans="1:7" x14ac:dyDescent="0.35">
      <c r="A376" s="21" t="s">
        <v>63</v>
      </c>
      <c r="B376" s="21">
        <v>10</v>
      </c>
      <c r="C376" s="21">
        <v>9042744</v>
      </c>
      <c r="D376" s="21" t="s">
        <v>64</v>
      </c>
      <c r="E376" s="21" t="s">
        <v>61</v>
      </c>
      <c r="F376" s="22">
        <v>0.15468463967260501</v>
      </c>
      <c r="G376" s="23"/>
    </row>
    <row r="377" spans="1:7" x14ac:dyDescent="0.35">
      <c r="A377" s="21" t="s">
        <v>579</v>
      </c>
      <c r="B377" s="21">
        <v>10</v>
      </c>
      <c r="C377" s="21">
        <v>9064716</v>
      </c>
      <c r="D377" s="21" t="s">
        <v>68</v>
      </c>
      <c r="E377" s="21" t="s">
        <v>61</v>
      </c>
      <c r="F377" s="22">
        <v>0.139918025891485</v>
      </c>
      <c r="G377" s="23"/>
    </row>
    <row r="378" spans="1:7" x14ac:dyDescent="0.35">
      <c r="A378" s="21" t="s">
        <v>580</v>
      </c>
      <c r="B378" s="21">
        <v>10</v>
      </c>
      <c r="C378" s="21">
        <v>9064120</v>
      </c>
      <c r="D378" s="21" t="s">
        <v>68</v>
      </c>
      <c r="E378" s="21" t="s">
        <v>61</v>
      </c>
      <c r="F378" s="22">
        <v>9.3818978426491603E-2</v>
      </c>
      <c r="G378" s="23"/>
    </row>
    <row r="379" spans="1:7" x14ac:dyDescent="0.35">
      <c r="A379" s="21" t="s">
        <v>581</v>
      </c>
      <c r="B379" s="21">
        <v>10</v>
      </c>
      <c r="C379" s="21">
        <v>9063776</v>
      </c>
      <c r="D379" s="21" t="s">
        <v>62</v>
      </c>
      <c r="E379" s="21" t="s">
        <v>66</v>
      </c>
      <c r="F379" s="22">
        <v>7.2256471583102902E-2</v>
      </c>
      <c r="G379" s="23"/>
    </row>
    <row r="380" spans="1:7" x14ac:dyDescent="0.35">
      <c r="A380" s="21" t="s">
        <v>582</v>
      </c>
      <c r="B380" s="21">
        <v>10</v>
      </c>
      <c r="C380" s="21">
        <v>9041059</v>
      </c>
      <c r="D380" s="21" t="s">
        <v>142</v>
      </c>
      <c r="E380" s="21" t="s">
        <v>62</v>
      </c>
      <c r="F380" s="22">
        <v>5.7703173113618098E-2</v>
      </c>
      <c r="G380" s="23"/>
    </row>
    <row r="381" spans="1:7" x14ac:dyDescent="0.35">
      <c r="A381" s="21" t="s">
        <v>583</v>
      </c>
      <c r="B381" s="21">
        <v>10</v>
      </c>
      <c r="C381" s="21">
        <v>9060106</v>
      </c>
      <c r="D381" s="21" t="s">
        <v>68</v>
      </c>
      <c r="E381" s="21" t="s">
        <v>62</v>
      </c>
      <c r="F381" s="22">
        <v>5.6540789816515301E-2</v>
      </c>
      <c r="G381" s="23"/>
    </row>
    <row r="382" spans="1:7" x14ac:dyDescent="0.35">
      <c r="A382" s="21" t="s">
        <v>584</v>
      </c>
      <c r="B382" s="21">
        <v>10</v>
      </c>
      <c r="C382" s="21">
        <v>9061370</v>
      </c>
      <c r="D382" s="21" t="s">
        <v>61</v>
      </c>
      <c r="E382" s="21" t="s">
        <v>68</v>
      </c>
      <c r="F382" s="22">
        <v>5.4042044939256399E-2</v>
      </c>
      <c r="G382" s="23"/>
    </row>
    <row r="383" spans="1:7" x14ac:dyDescent="0.35">
      <c r="A383" s="21" t="s">
        <v>585</v>
      </c>
      <c r="B383" s="21">
        <v>10</v>
      </c>
      <c r="C383" s="21">
        <v>9061798</v>
      </c>
      <c r="D383" s="21" t="s">
        <v>66</v>
      </c>
      <c r="E383" s="21" t="s">
        <v>61</v>
      </c>
      <c r="F383" s="22">
        <v>4.7759566693085703E-2</v>
      </c>
      <c r="G383" s="23"/>
    </row>
    <row r="384" spans="1:7" x14ac:dyDescent="0.35">
      <c r="A384" s="21" t="s">
        <v>586</v>
      </c>
      <c r="B384" s="21">
        <v>10</v>
      </c>
      <c r="C384" s="21">
        <v>9062283</v>
      </c>
      <c r="D384" s="21" t="s">
        <v>61</v>
      </c>
      <c r="E384" s="21" t="s">
        <v>68</v>
      </c>
      <c r="F384" s="22">
        <v>4.6779639651008099E-2</v>
      </c>
      <c r="G384" s="23"/>
    </row>
    <row r="385" spans="1:7" x14ac:dyDescent="0.35">
      <c r="A385" s="21" t="s">
        <v>587</v>
      </c>
      <c r="B385" s="21">
        <v>10</v>
      </c>
      <c r="C385" s="21">
        <v>9051328</v>
      </c>
      <c r="D385" s="21" t="s">
        <v>62</v>
      </c>
      <c r="E385" s="21" t="s">
        <v>66</v>
      </c>
      <c r="F385" s="22">
        <v>3.44853420531206E-2</v>
      </c>
      <c r="G385" s="23"/>
    </row>
    <row r="386" spans="1:7" x14ac:dyDescent="0.35">
      <c r="A386" s="21" t="s">
        <v>588</v>
      </c>
      <c r="B386" s="21">
        <v>10</v>
      </c>
      <c r="C386" s="21">
        <v>9053173</v>
      </c>
      <c r="D386" s="21" t="s">
        <v>66</v>
      </c>
      <c r="E386" s="21" t="s">
        <v>62</v>
      </c>
      <c r="F386" s="22">
        <v>3.3638164533325902E-2</v>
      </c>
      <c r="G386" s="23"/>
    </row>
    <row r="387" spans="1:7" x14ac:dyDescent="0.35">
      <c r="A387" s="21" t="s">
        <v>589</v>
      </c>
      <c r="B387" s="21">
        <v>10</v>
      </c>
      <c r="C387" s="21">
        <v>9052742</v>
      </c>
      <c r="D387" s="21" t="s">
        <v>66</v>
      </c>
      <c r="E387" s="21" t="s">
        <v>62</v>
      </c>
      <c r="F387" s="22">
        <v>3.36212995291593E-2</v>
      </c>
      <c r="G387" s="23"/>
    </row>
    <row r="388" spans="1:7" x14ac:dyDescent="0.35">
      <c r="A388" s="21" t="s">
        <v>590</v>
      </c>
      <c r="B388" s="21">
        <v>10</v>
      </c>
      <c r="C388" s="21">
        <v>9053043</v>
      </c>
      <c r="D388" s="21" t="s">
        <v>61</v>
      </c>
      <c r="E388" s="21" t="s">
        <v>62</v>
      </c>
      <c r="F388" s="22">
        <v>3.3554272645471797E-2</v>
      </c>
      <c r="G388" s="23"/>
    </row>
    <row r="389" spans="1:7" x14ac:dyDescent="0.35">
      <c r="A389" s="21" t="s">
        <v>591</v>
      </c>
      <c r="B389" s="21">
        <v>10</v>
      </c>
      <c r="C389" s="21">
        <v>9046645</v>
      </c>
      <c r="D389" s="21" t="s">
        <v>62</v>
      </c>
      <c r="E389" s="21" t="s">
        <v>66</v>
      </c>
      <c r="F389" s="22">
        <v>2.79156826828229E-2</v>
      </c>
      <c r="G389" s="23"/>
    </row>
    <row r="390" spans="1:7" x14ac:dyDescent="0.35">
      <c r="A390" s="21" t="s">
        <v>592</v>
      </c>
      <c r="B390" s="21">
        <v>10</v>
      </c>
      <c r="C390" s="21">
        <v>9043304</v>
      </c>
      <c r="D390" s="21" t="s">
        <v>68</v>
      </c>
      <c r="E390" s="21" t="s">
        <v>61</v>
      </c>
      <c r="F390" s="22">
        <v>1.8082078165697801E-2</v>
      </c>
      <c r="G390" s="23"/>
    </row>
    <row r="391" spans="1:7" x14ac:dyDescent="0.35">
      <c r="A391" t="s">
        <v>317</v>
      </c>
      <c r="B391">
        <v>5</v>
      </c>
      <c r="C391">
        <v>131793772</v>
      </c>
      <c r="D391" t="s">
        <v>66</v>
      </c>
      <c r="E391" t="s">
        <v>68</v>
      </c>
      <c r="F391" s="20">
        <v>2.2371256854932201E-2</v>
      </c>
      <c r="G391" s="24">
        <v>74</v>
      </c>
    </row>
    <row r="392" spans="1:7" x14ac:dyDescent="0.35">
      <c r="A392" t="s">
        <v>593</v>
      </c>
      <c r="B392">
        <v>5</v>
      </c>
      <c r="C392">
        <v>131797547</v>
      </c>
      <c r="D392" t="s">
        <v>62</v>
      </c>
      <c r="E392" t="s">
        <v>66</v>
      </c>
      <c r="F392" s="20">
        <v>5.6054280552508197E-2</v>
      </c>
      <c r="G392" s="24"/>
    </row>
    <row r="393" spans="1:7" x14ac:dyDescent="0.35">
      <c r="A393" t="s">
        <v>594</v>
      </c>
      <c r="B393">
        <v>5</v>
      </c>
      <c r="C393">
        <v>131818828</v>
      </c>
      <c r="D393" t="s">
        <v>64</v>
      </c>
      <c r="E393" t="s">
        <v>61</v>
      </c>
      <c r="F393" s="20">
        <v>0.212551459633254</v>
      </c>
      <c r="G393" s="24"/>
    </row>
    <row r="394" spans="1:7" x14ac:dyDescent="0.35">
      <c r="A394" t="s">
        <v>595</v>
      </c>
      <c r="B394">
        <v>5</v>
      </c>
      <c r="C394">
        <v>131819921</v>
      </c>
      <c r="D394" t="s">
        <v>61</v>
      </c>
      <c r="E394" t="s">
        <v>62</v>
      </c>
      <c r="F394" s="20">
        <v>0.23671353695212299</v>
      </c>
      <c r="G394" s="24"/>
    </row>
    <row r="395" spans="1:7" x14ac:dyDescent="0.35">
      <c r="A395" t="s">
        <v>596</v>
      </c>
      <c r="B395">
        <v>5</v>
      </c>
      <c r="C395">
        <v>131825842</v>
      </c>
      <c r="D395" t="s">
        <v>68</v>
      </c>
      <c r="E395" t="s">
        <v>66</v>
      </c>
      <c r="F395" s="20">
        <v>0.132345630949986</v>
      </c>
      <c r="G395" s="24"/>
    </row>
    <row r="396" spans="1:7" x14ac:dyDescent="0.35">
      <c r="A396" t="s">
        <v>597</v>
      </c>
      <c r="B396">
        <v>5</v>
      </c>
      <c r="C396">
        <v>131827775</v>
      </c>
      <c r="D396" t="s">
        <v>62</v>
      </c>
      <c r="E396" t="s">
        <v>66</v>
      </c>
      <c r="F396" s="20">
        <v>0.18431923872846501</v>
      </c>
      <c r="G396" s="24"/>
    </row>
    <row r="397" spans="1:7" x14ac:dyDescent="0.35">
      <c r="A397" t="s">
        <v>598</v>
      </c>
      <c r="B397">
        <v>5</v>
      </c>
      <c r="C397">
        <v>131832514</v>
      </c>
      <c r="D397" t="s">
        <v>66</v>
      </c>
      <c r="E397" t="s">
        <v>62</v>
      </c>
      <c r="F397" s="20">
        <v>0.11566361360050501</v>
      </c>
      <c r="G397" s="24"/>
    </row>
    <row r="398" spans="1:7" x14ac:dyDescent="0.35">
      <c r="A398" t="s">
        <v>599</v>
      </c>
      <c r="B398">
        <v>5</v>
      </c>
      <c r="C398">
        <v>131881605</v>
      </c>
      <c r="D398" t="s">
        <v>66</v>
      </c>
      <c r="E398" t="s">
        <v>61</v>
      </c>
      <c r="F398" s="20">
        <v>1.4091650124474E-2</v>
      </c>
      <c r="G398" s="24"/>
    </row>
    <row r="399" spans="1:7" x14ac:dyDescent="0.35">
      <c r="A399" t="s">
        <v>600</v>
      </c>
      <c r="B399">
        <v>5</v>
      </c>
      <c r="C399">
        <v>131883767</v>
      </c>
      <c r="D399" t="s">
        <v>62</v>
      </c>
      <c r="E399" t="s">
        <v>68</v>
      </c>
      <c r="F399" s="20">
        <v>1.6629417385729501E-2</v>
      </c>
      <c r="G399" s="24"/>
    </row>
    <row r="400" spans="1:7" x14ac:dyDescent="0.35">
      <c r="A400" t="s">
        <v>601</v>
      </c>
      <c r="B400">
        <v>5</v>
      </c>
      <c r="C400">
        <v>131884873</v>
      </c>
      <c r="D400" t="s">
        <v>66</v>
      </c>
      <c r="E400" t="s">
        <v>62</v>
      </c>
      <c r="F400" s="20">
        <v>1.9604999309902199E-2</v>
      </c>
      <c r="G400" s="24"/>
    </row>
    <row r="401" spans="1:7" x14ac:dyDescent="0.35">
      <c r="A401" t="s">
        <v>602</v>
      </c>
      <c r="B401">
        <v>5</v>
      </c>
      <c r="C401">
        <v>131884894</v>
      </c>
      <c r="D401" t="s">
        <v>61</v>
      </c>
      <c r="E401" t="s">
        <v>62</v>
      </c>
      <c r="F401" s="20">
        <v>1.7418225157674001E-2</v>
      </c>
      <c r="G401" s="24"/>
    </row>
    <row r="402" spans="1:7" x14ac:dyDescent="0.35">
      <c r="A402" t="s">
        <v>603</v>
      </c>
      <c r="B402">
        <v>5</v>
      </c>
      <c r="C402">
        <v>131884936</v>
      </c>
      <c r="D402" t="s">
        <v>61</v>
      </c>
      <c r="E402" t="s">
        <v>68</v>
      </c>
      <c r="F402" s="20">
        <v>1.64193178336637E-2</v>
      </c>
      <c r="G402" s="24"/>
    </row>
    <row r="403" spans="1:7" x14ac:dyDescent="0.35">
      <c r="A403" t="s">
        <v>604</v>
      </c>
      <c r="B403">
        <v>5</v>
      </c>
      <c r="C403">
        <v>131885240</v>
      </c>
      <c r="D403" t="s">
        <v>66</v>
      </c>
      <c r="E403" t="s">
        <v>61</v>
      </c>
      <c r="F403" s="20">
        <v>0.106796300995007</v>
      </c>
      <c r="G403" s="24"/>
    </row>
    <row r="404" spans="1:7" x14ac:dyDescent="0.35">
      <c r="A404" t="s">
        <v>605</v>
      </c>
      <c r="B404">
        <v>5</v>
      </c>
      <c r="C404">
        <v>131885730</v>
      </c>
      <c r="D404" t="s">
        <v>606</v>
      </c>
      <c r="E404" t="s">
        <v>68</v>
      </c>
      <c r="F404" s="20">
        <v>5.9805877552379103E-3</v>
      </c>
      <c r="G404" s="24"/>
    </row>
    <row r="405" spans="1:7" x14ac:dyDescent="0.35">
      <c r="A405" t="s">
        <v>316</v>
      </c>
      <c r="B405">
        <v>5</v>
      </c>
      <c r="C405">
        <v>131887986</v>
      </c>
      <c r="D405" t="s">
        <v>61</v>
      </c>
      <c r="E405" t="s">
        <v>62</v>
      </c>
      <c r="F405" s="20">
        <v>0.17736104626116</v>
      </c>
      <c r="G405" s="24"/>
    </row>
    <row r="406" spans="1:7" x14ac:dyDescent="0.35">
      <c r="A406" t="s">
        <v>607</v>
      </c>
      <c r="B406">
        <v>5</v>
      </c>
      <c r="C406">
        <v>131890471</v>
      </c>
      <c r="D406" t="s">
        <v>61</v>
      </c>
      <c r="E406" t="s">
        <v>68</v>
      </c>
      <c r="F406" s="20">
        <v>1.8740813908132599E-2</v>
      </c>
      <c r="G406" s="24"/>
    </row>
    <row r="407" spans="1:7" x14ac:dyDescent="0.35">
      <c r="A407" t="s">
        <v>608</v>
      </c>
      <c r="B407">
        <v>5</v>
      </c>
      <c r="C407">
        <v>131895849</v>
      </c>
      <c r="D407" t="s">
        <v>61</v>
      </c>
      <c r="E407" t="s">
        <v>68</v>
      </c>
      <c r="F407" s="20">
        <v>6.12431157640125E-3</v>
      </c>
      <c r="G407" s="24"/>
    </row>
    <row r="408" spans="1:7" x14ac:dyDescent="0.35">
      <c r="A408" t="s">
        <v>609</v>
      </c>
      <c r="B408">
        <v>5</v>
      </c>
      <c r="C408">
        <v>131901225</v>
      </c>
      <c r="D408" t="s">
        <v>62</v>
      </c>
      <c r="E408" t="s">
        <v>66</v>
      </c>
      <c r="F408" s="20">
        <v>7.0191342016347998E-3</v>
      </c>
      <c r="G408" s="24"/>
    </row>
    <row r="409" spans="1:7" x14ac:dyDescent="0.35">
      <c r="A409" t="s">
        <v>610</v>
      </c>
      <c r="B409">
        <v>5</v>
      </c>
      <c r="C409">
        <v>131901497</v>
      </c>
      <c r="D409" t="s">
        <v>68</v>
      </c>
      <c r="E409" t="s">
        <v>66</v>
      </c>
      <c r="F409" s="20">
        <v>9.5928579442424704E-3</v>
      </c>
      <c r="G409" s="24"/>
    </row>
    <row r="410" spans="1:7" x14ac:dyDescent="0.35">
      <c r="A410" t="s">
        <v>611</v>
      </c>
      <c r="B410">
        <v>5</v>
      </c>
      <c r="C410">
        <v>131909795</v>
      </c>
      <c r="D410" t="s">
        <v>66</v>
      </c>
      <c r="E410" t="s">
        <v>62</v>
      </c>
      <c r="F410" s="20">
        <v>8.3468105982714702E-3</v>
      </c>
      <c r="G410" s="24"/>
    </row>
    <row r="411" spans="1:7" x14ac:dyDescent="0.35">
      <c r="A411" t="s">
        <v>612</v>
      </c>
      <c r="B411">
        <v>5</v>
      </c>
      <c r="C411">
        <v>131915213</v>
      </c>
      <c r="D411" t="s">
        <v>66</v>
      </c>
      <c r="E411" t="s">
        <v>62</v>
      </c>
      <c r="F411" s="20">
        <v>7.0059810769007597E-3</v>
      </c>
      <c r="G411" s="24"/>
    </row>
    <row r="412" spans="1:7" x14ac:dyDescent="0.35">
      <c r="A412" t="s">
        <v>613</v>
      </c>
      <c r="B412">
        <v>5</v>
      </c>
      <c r="C412">
        <v>131915317</v>
      </c>
      <c r="D412" t="s">
        <v>68</v>
      </c>
      <c r="E412" t="s">
        <v>61</v>
      </c>
      <c r="F412" s="20">
        <v>6.7681533856971399E-3</v>
      </c>
      <c r="G412" s="24"/>
    </row>
    <row r="413" spans="1:7" x14ac:dyDescent="0.35">
      <c r="A413" t="s">
        <v>614</v>
      </c>
      <c r="B413">
        <v>5</v>
      </c>
      <c r="C413">
        <v>131916918</v>
      </c>
      <c r="D413" t="s">
        <v>66</v>
      </c>
      <c r="E413" t="s">
        <v>61</v>
      </c>
      <c r="F413" s="20">
        <v>7.1120641137480999E-3</v>
      </c>
      <c r="G413" s="24"/>
    </row>
    <row r="414" spans="1:7" x14ac:dyDescent="0.35">
      <c r="A414" t="s">
        <v>615</v>
      </c>
      <c r="B414">
        <v>5</v>
      </c>
      <c r="C414">
        <v>131916940</v>
      </c>
      <c r="D414" t="s">
        <v>62</v>
      </c>
      <c r="E414" t="s">
        <v>61</v>
      </c>
      <c r="F414" s="20">
        <v>7.5835079176184202E-3</v>
      </c>
      <c r="G414" s="24"/>
    </row>
    <row r="415" spans="1:7" x14ac:dyDescent="0.35">
      <c r="A415" t="s">
        <v>616</v>
      </c>
      <c r="B415">
        <v>5</v>
      </c>
      <c r="C415">
        <v>131917350</v>
      </c>
      <c r="D415" t="s">
        <v>62</v>
      </c>
      <c r="E415" t="s">
        <v>66</v>
      </c>
      <c r="F415" s="20">
        <v>6.4258659425017201E-3</v>
      </c>
      <c r="G415" s="24"/>
    </row>
    <row r="416" spans="1:7" x14ac:dyDescent="0.35">
      <c r="A416" t="s">
        <v>617</v>
      </c>
      <c r="B416">
        <v>5</v>
      </c>
      <c r="C416">
        <v>131918444</v>
      </c>
      <c r="D416" t="s">
        <v>68</v>
      </c>
      <c r="E416" t="s">
        <v>66</v>
      </c>
      <c r="F416" s="20">
        <v>7.1882157456522001E-3</v>
      </c>
      <c r="G416" s="24"/>
    </row>
    <row r="417" spans="1:7" x14ac:dyDescent="0.35">
      <c r="A417" t="s">
        <v>618</v>
      </c>
      <c r="B417">
        <v>5</v>
      </c>
      <c r="C417">
        <v>131919881</v>
      </c>
      <c r="D417" t="s">
        <v>68</v>
      </c>
      <c r="E417" t="s">
        <v>62</v>
      </c>
      <c r="F417" s="20">
        <v>6.1490149320644304E-3</v>
      </c>
      <c r="G417" s="24"/>
    </row>
    <row r="418" spans="1:7" x14ac:dyDescent="0.35">
      <c r="A418" t="s">
        <v>619</v>
      </c>
      <c r="B418">
        <v>5</v>
      </c>
      <c r="C418">
        <v>131920230</v>
      </c>
      <c r="D418" t="s">
        <v>66</v>
      </c>
      <c r="E418" t="s">
        <v>62</v>
      </c>
      <c r="F418" s="20">
        <v>6.0900819609649402E-3</v>
      </c>
      <c r="G418" s="24"/>
    </row>
    <row r="419" spans="1:7" x14ac:dyDescent="0.35">
      <c r="A419" t="s">
        <v>620</v>
      </c>
      <c r="B419">
        <v>5</v>
      </c>
      <c r="C419">
        <v>131920550</v>
      </c>
      <c r="D419" t="s">
        <v>61</v>
      </c>
      <c r="E419" t="s">
        <v>66</v>
      </c>
      <c r="F419" s="20">
        <v>1.11214145340489E-2</v>
      </c>
      <c r="G419" s="24"/>
    </row>
    <row r="420" spans="1:7" x14ac:dyDescent="0.35">
      <c r="A420" t="s">
        <v>621</v>
      </c>
      <c r="B420">
        <v>5</v>
      </c>
      <c r="C420">
        <v>131921885</v>
      </c>
      <c r="D420" t="s">
        <v>68</v>
      </c>
      <c r="E420" t="s">
        <v>61</v>
      </c>
      <c r="F420" s="20">
        <v>5.9270865262668303E-3</v>
      </c>
      <c r="G420" s="24"/>
    </row>
    <row r="421" spans="1:7" x14ac:dyDescent="0.35">
      <c r="A421" t="s">
        <v>622</v>
      </c>
      <c r="B421">
        <v>5</v>
      </c>
      <c r="C421">
        <v>131925174</v>
      </c>
      <c r="D421" t="s">
        <v>62</v>
      </c>
      <c r="E421" t="s">
        <v>61</v>
      </c>
      <c r="F421" s="20">
        <v>6.5727407752935703E-3</v>
      </c>
      <c r="G421" s="24"/>
    </row>
    <row r="422" spans="1:7" x14ac:dyDescent="0.35">
      <c r="A422" t="s">
        <v>623</v>
      </c>
      <c r="B422">
        <v>5</v>
      </c>
      <c r="C422">
        <v>131925187</v>
      </c>
      <c r="D422" t="s">
        <v>68</v>
      </c>
      <c r="E422" t="s">
        <v>61</v>
      </c>
      <c r="F422" s="20">
        <v>7.6746133910067203E-3</v>
      </c>
      <c r="G422" s="24"/>
    </row>
    <row r="423" spans="1:7" x14ac:dyDescent="0.35">
      <c r="A423" t="s">
        <v>624</v>
      </c>
      <c r="B423">
        <v>5</v>
      </c>
      <c r="C423">
        <v>131932979</v>
      </c>
      <c r="D423" t="s">
        <v>68</v>
      </c>
      <c r="E423" t="s">
        <v>62</v>
      </c>
      <c r="F423" s="20">
        <v>4.7451168446068798E-3</v>
      </c>
      <c r="G423" s="24"/>
    </row>
    <row r="424" spans="1:7" x14ac:dyDescent="0.35">
      <c r="A424" t="s">
        <v>625</v>
      </c>
      <c r="B424">
        <v>5</v>
      </c>
      <c r="C424">
        <v>131951996</v>
      </c>
      <c r="D424" t="s">
        <v>68</v>
      </c>
      <c r="E424" t="s">
        <v>61</v>
      </c>
      <c r="F424" s="20">
        <v>2.2403095698917699E-2</v>
      </c>
      <c r="G424" s="24"/>
    </row>
    <row r="425" spans="1:7" x14ac:dyDescent="0.35">
      <c r="A425" t="s">
        <v>626</v>
      </c>
      <c r="B425">
        <v>5</v>
      </c>
      <c r="C425">
        <v>131952222</v>
      </c>
      <c r="D425" t="s">
        <v>68</v>
      </c>
      <c r="E425" t="s">
        <v>61</v>
      </c>
      <c r="F425" s="20">
        <v>5.4939835417996399E-3</v>
      </c>
      <c r="G425" s="24"/>
    </row>
    <row r="426" spans="1:7" x14ac:dyDescent="0.35">
      <c r="A426" t="s">
        <v>627</v>
      </c>
      <c r="B426">
        <v>5</v>
      </c>
      <c r="C426">
        <v>131952398</v>
      </c>
      <c r="D426" t="s">
        <v>66</v>
      </c>
      <c r="E426" t="s">
        <v>62</v>
      </c>
      <c r="F426" s="20">
        <v>1.14143409832159E-2</v>
      </c>
      <c r="G426" s="24"/>
    </row>
    <row r="427" spans="1:7" x14ac:dyDescent="0.35">
      <c r="A427" t="s">
        <v>628</v>
      </c>
      <c r="B427">
        <v>5</v>
      </c>
      <c r="C427">
        <v>131953066</v>
      </c>
      <c r="D427" t="s">
        <v>68</v>
      </c>
      <c r="E427" t="s">
        <v>62</v>
      </c>
      <c r="F427" s="20">
        <v>4.9661687867130801E-3</v>
      </c>
      <c r="G427" s="24"/>
    </row>
    <row r="428" spans="1:7" x14ac:dyDescent="0.35">
      <c r="A428" t="s">
        <v>629</v>
      </c>
      <c r="B428">
        <v>5</v>
      </c>
      <c r="C428">
        <v>131953304</v>
      </c>
      <c r="D428" t="s">
        <v>630</v>
      </c>
      <c r="E428" t="s">
        <v>62</v>
      </c>
      <c r="F428" s="20">
        <v>1.18734781519516E-2</v>
      </c>
      <c r="G428" s="24"/>
    </row>
    <row r="429" spans="1:7" x14ac:dyDescent="0.35">
      <c r="A429" t="s">
        <v>631</v>
      </c>
      <c r="B429">
        <v>5</v>
      </c>
      <c r="C429">
        <v>131953427</v>
      </c>
      <c r="D429" t="s">
        <v>61</v>
      </c>
      <c r="E429" t="s">
        <v>68</v>
      </c>
      <c r="F429" s="20">
        <v>1.50697430252053E-2</v>
      </c>
      <c r="G429" s="24"/>
    </row>
    <row r="430" spans="1:7" x14ac:dyDescent="0.35">
      <c r="A430" t="s">
        <v>632</v>
      </c>
      <c r="B430">
        <v>5</v>
      </c>
      <c r="C430">
        <v>131955114</v>
      </c>
      <c r="D430" t="s">
        <v>176</v>
      </c>
      <c r="E430" t="s">
        <v>61</v>
      </c>
      <c r="F430" s="20">
        <v>8.4340098646156197E-3</v>
      </c>
      <c r="G430" s="24"/>
    </row>
    <row r="431" spans="1:7" x14ac:dyDescent="0.35">
      <c r="A431" t="s">
        <v>633</v>
      </c>
      <c r="B431">
        <v>5</v>
      </c>
      <c r="C431">
        <v>131955818</v>
      </c>
      <c r="D431" t="s">
        <v>61</v>
      </c>
      <c r="E431" t="s">
        <v>68</v>
      </c>
      <c r="F431" s="20">
        <v>4.5717521810147502E-2</v>
      </c>
      <c r="G431" s="24"/>
    </row>
    <row r="432" spans="1:7" x14ac:dyDescent="0.35">
      <c r="A432" t="s">
        <v>634</v>
      </c>
      <c r="B432">
        <v>5</v>
      </c>
      <c r="C432">
        <v>131961067</v>
      </c>
      <c r="D432" t="s">
        <v>61</v>
      </c>
      <c r="E432" t="s">
        <v>68</v>
      </c>
      <c r="F432" s="20">
        <v>1.08295656428276E-2</v>
      </c>
      <c r="G432" s="24"/>
    </row>
    <row r="433" spans="1:7" x14ac:dyDescent="0.35">
      <c r="A433" t="s">
        <v>635</v>
      </c>
      <c r="B433">
        <v>5</v>
      </c>
      <c r="C433">
        <v>131961149</v>
      </c>
      <c r="D433" t="s">
        <v>66</v>
      </c>
      <c r="E433" t="s">
        <v>62</v>
      </c>
      <c r="F433" s="20">
        <v>1.0120976999754901E-2</v>
      </c>
      <c r="G433" s="24"/>
    </row>
    <row r="434" spans="1:7" x14ac:dyDescent="0.35">
      <c r="A434" t="s">
        <v>636</v>
      </c>
      <c r="B434">
        <v>5</v>
      </c>
      <c r="C434">
        <v>131961849</v>
      </c>
      <c r="D434" t="s">
        <v>61</v>
      </c>
      <c r="E434" t="s">
        <v>68</v>
      </c>
      <c r="F434" s="20">
        <v>6.9926934074742196E-3</v>
      </c>
      <c r="G434" s="24"/>
    </row>
    <row r="435" spans="1:7" x14ac:dyDescent="0.35">
      <c r="A435" t="s">
        <v>637</v>
      </c>
      <c r="B435">
        <v>5</v>
      </c>
      <c r="C435">
        <v>131961970</v>
      </c>
      <c r="D435" t="s">
        <v>61</v>
      </c>
      <c r="E435" t="s">
        <v>68</v>
      </c>
      <c r="F435" s="20">
        <v>6.8976636788213898E-3</v>
      </c>
      <c r="G435" s="24"/>
    </row>
    <row r="436" spans="1:7" x14ac:dyDescent="0.35">
      <c r="A436" t="s">
        <v>638</v>
      </c>
      <c r="B436">
        <v>5</v>
      </c>
      <c r="C436">
        <v>131962436</v>
      </c>
      <c r="D436" t="s">
        <v>639</v>
      </c>
      <c r="E436" t="s">
        <v>61</v>
      </c>
      <c r="F436" s="20">
        <v>6.0493582308440699E-3</v>
      </c>
      <c r="G436" s="24"/>
    </row>
    <row r="437" spans="1:7" x14ac:dyDescent="0.35">
      <c r="A437" t="s">
        <v>640</v>
      </c>
      <c r="B437">
        <v>5</v>
      </c>
      <c r="C437">
        <v>131965109</v>
      </c>
      <c r="D437" t="s">
        <v>61</v>
      </c>
      <c r="E437" t="s">
        <v>68</v>
      </c>
      <c r="F437" s="20">
        <v>1.6450834906308501E-2</v>
      </c>
      <c r="G437" s="24"/>
    </row>
    <row r="438" spans="1:7" x14ac:dyDescent="0.35">
      <c r="A438" t="s">
        <v>641</v>
      </c>
      <c r="B438">
        <v>5</v>
      </c>
      <c r="C438">
        <v>131965179</v>
      </c>
      <c r="D438" t="s">
        <v>66</v>
      </c>
      <c r="E438" t="s">
        <v>62</v>
      </c>
      <c r="F438" s="20">
        <v>1.58146779572804E-2</v>
      </c>
      <c r="G438" s="24"/>
    </row>
    <row r="439" spans="1:7" x14ac:dyDescent="0.35">
      <c r="A439" t="s">
        <v>642</v>
      </c>
      <c r="B439">
        <v>5</v>
      </c>
      <c r="C439">
        <v>131965606</v>
      </c>
      <c r="D439" t="s">
        <v>61</v>
      </c>
      <c r="E439" t="s">
        <v>68</v>
      </c>
      <c r="F439" s="20">
        <v>1.0798622403181E-2</v>
      </c>
      <c r="G439" s="24"/>
    </row>
    <row r="440" spans="1:7" x14ac:dyDescent="0.35">
      <c r="A440" t="s">
        <v>643</v>
      </c>
      <c r="B440">
        <v>5</v>
      </c>
      <c r="C440">
        <v>131965735</v>
      </c>
      <c r="D440" t="s">
        <v>61</v>
      </c>
      <c r="E440" t="s">
        <v>92</v>
      </c>
      <c r="F440" s="20">
        <v>2.1355197075188102E-2</v>
      </c>
      <c r="G440" s="24"/>
    </row>
    <row r="441" spans="1:7" x14ac:dyDescent="0.35">
      <c r="A441" t="s">
        <v>644</v>
      </c>
      <c r="B441">
        <v>5</v>
      </c>
      <c r="C441">
        <v>131966973</v>
      </c>
      <c r="D441" t="s">
        <v>66</v>
      </c>
      <c r="E441" t="s">
        <v>62</v>
      </c>
      <c r="F441" s="20">
        <v>6.71031455791071E-3</v>
      </c>
      <c r="G441" s="24"/>
    </row>
    <row r="442" spans="1:7" x14ac:dyDescent="0.35">
      <c r="A442" t="s">
        <v>645</v>
      </c>
      <c r="B442">
        <v>5</v>
      </c>
      <c r="C442">
        <v>131966988</v>
      </c>
      <c r="D442" t="s">
        <v>68</v>
      </c>
      <c r="E442" t="s">
        <v>66</v>
      </c>
      <c r="F442" s="20">
        <v>1.4197984316448401E-2</v>
      </c>
      <c r="G442" s="24"/>
    </row>
    <row r="443" spans="1:7" x14ac:dyDescent="0.35">
      <c r="A443" t="s">
        <v>646</v>
      </c>
      <c r="B443">
        <v>5</v>
      </c>
      <c r="C443">
        <v>131967540</v>
      </c>
      <c r="D443" t="s">
        <v>66</v>
      </c>
      <c r="E443" t="s">
        <v>62</v>
      </c>
      <c r="F443" s="20">
        <v>2.78765798904822E-2</v>
      </c>
      <c r="G443" s="24"/>
    </row>
    <row r="444" spans="1:7" x14ac:dyDescent="0.35">
      <c r="A444" t="s">
        <v>647</v>
      </c>
      <c r="B444">
        <v>5</v>
      </c>
      <c r="C444">
        <v>131968609</v>
      </c>
      <c r="D444" t="s">
        <v>66</v>
      </c>
      <c r="E444" t="s">
        <v>62</v>
      </c>
      <c r="F444" s="20">
        <v>1.3996945446120601E-2</v>
      </c>
      <c r="G444" s="24"/>
    </row>
    <row r="445" spans="1:7" x14ac:dyDescent="0.35">
      <c r="A445" t="s">
        <v>648</v>
      </c>
      <c r="B445">
        <v>5</v>
      </c>
      <c r="C445">
        <v>131968945</v>
      </c>
      <c r="D445" t="s">
        <v>68</v>
      </c>
      <c r="E445" t="s">
        <v>61</v>
      </c>
      <c r="F445" s="20">
        <v>1.36058808090924E-2</v>
      </c>
      <c r="G445" s="24"/>
    </row>
    <row r="446" spans="1:7" x14ac:dyDescent="0.35">
      <c r="A446" t="s">
        <v>649</v>
      </c>
      <c r="B446">
        <v>5</v>
      </c>
      <c r="C446">
        <v>131969279</v>
      </c>
      <c r="D446" t="s">
        <v>66</v>
      </c>
      <c r="E446" t="s">
        <v>68</v>
      </c>
      <c r="F446" s="20">
        <v>1.135213111877E-2</v>
      </c>
      <c r="G446" s="24"/>
    </row>
    <row r="447" spans="1:7" x14ac:dyDescent="0.35">
      <c r="A447" t="s">
        <v>650</v>
      </c>
      <c r="B447">
        <v>5</v>
      </c>
      <c r="C447">
        <v>131969594</v>
      </c>
      <c r="D447" t="s">
        <v>142</v>
      </c>
      <c r="E447" t="s">
        <v>62</v>
      </c>
      <c r="F447" s="20">
        <v>6.0250610101810799E-3</v>
      </c>
      <c r="G447" s="24"/>
    </row>
    <row r="448" spans="1:7" x14ac:dyDescent="0.35">
      <c r="A448" t="s">
        <v>651</v>
      </c>
      <c r="B448">
        <v>5</v>
      </c>
      <c r="C448">
        <v>131969874</v>
      </c>
      <c r="D448" t="s">
        <v>68</v>
      </c>
      <c r="E448" t="s">
        <v>61</v>
      </c>
      <c r="F448" s="20">
        <v>1.5683112641594301E-2</v>
      </c>
      <c r="G448" s="24"/>
    </row>
    <row r="449" spans="1:7" x14ac:dyDescent="0.35">
      <c r="A449" t="s">
        <v>652</v>
      </c>
      <c r="B449">
        <v>5</v>
      </c>
      <c r="C449">
        <v>131971902</v>
      </c>
      <c r="D449" t="s">
        <v>61</v>
      </c>
      <c r="E449" t="s">
        <v>68</v>
      </c>
      <c r="F449" s="20">
        <v>7.5120318252756002E-3</v>
      </c>
      <c r="G449" s="24"/>
    </row>
    <row r="450" spans="1:7" x14ac:dyDescent="0.35">
      <c r="A450" t="s">
        <v>653</v>
      </c>
      <c r="B450">
        <v>5</v>
      </c>
      <c r="C450">
        <v>131972258</v>
      </c>
      <c r="D450" t="s">
        <v>61</v>
      </c>
      <c r="E450" t="s">
        <v>66</v>
      </c>
      <c r="F450" s="20">
        <v>7.2437445876399904E-3</v>
      </c>
      <c r="G450" s="24"/>
    </row>
    <row r="451" spans="1:7" x14ac:dyDescent="0.35">
      <c r="A451" t="s">
        <v>654</v>
      </c>
      <c r="B451">
        <v>5</v>
      </c>
      <c r="C451">
        <v>131973177</v>
      </c>
      <c r="D451" t="s">
        <v>62</v>
      </c>
      <c r="E451" t="s">
        <v>66</v>
      </c>
      <c r="F451" s="20">
        <v>5.0735470245970599E-3</v>
      </c>
      <c r="G451" s="24"/>
    </row>
    <row r="452" spans="1:7" x14ac:dyDescent="0.35">
      <c r="A452" t="s">
        <v>655</v>
      </c>
      <c r="B452">
        <v>5</v>
      </c>
      <c r="C452">
        <v>131973382</v>
      </c>
      <c r="D452" t="s">
        <v>62</v>
      </c>
      <c r="E452" t="s">
        <v>66</v>
      </c>
      <c r="F452" s="20">
        <v>1.31381564037878E-2</v>
      </c>
      <c r="G452" s="24"/>
    </row>
    <row r="453" spans="1:7" x14ac:dyDescent="0.35">
      <c r="A453" t="s">
        <v>656</v>
      </c>
      <c r="B453">
        <v>5</v>
      </c>
      <c r="C453">
        <v>131973663</v>
      </c>
      <c r="D453" t="s">
        <v>68</v>
      </c>
      <c r="E453" t="s">
        <v>61</v>
      </c>
      <c r="F453" s="20">
        <v>6.7310064379986203E-3</v>
      </c>
      <c r="G453" s="24"/>
    </row>
    <row r="454" spans="1:7" x14ac:dyDescent="0.35">
      <c r="A454" t="s">
        <v>657</v>
      </c>
      <c r="B454">
        <v>5</v>
      </c>
      <c r="C454">
        <v>131974063</v>
      </c>
      <c r="D454" t="s">
        <v>68</v>
      </c>
      <c r="E454" t="s">
        <v>62</v>
      </c>
      <c r="F454" s="20">
        <v>7.3996554469127904E-3</v>
      </c>
      <c r="G454" s="24"/>
    </row>
    <row r="455" spans="1:7" x14ac:dyDescent="0.35">
      <c r="A455" t="s">
        <v>658</v>
      </c>
      <c r="B455">
        <v>5</v>
      </c>
      <c r="C455">
        <v>131974177</v>
      </c>
      <c r="D455" t="s">
        <v>151</v>
      </c>
      <c r="E455" t="s">
        <v>62</v>
      </c>
      <c r="F455" s="20">
        <v>6.29789449905505E-3</v>
      </c>
      <c r="G455" s="24"/>
    </row>
    <row r="456" spans="1:7" x14ac:dyDescent="0.35">
      <c r="A456" t="s">
        <v>659</v>
      </c>
      <c r="B456">
        <v>5</v>
      </c>
      <c r="C456">
        <v>131977127</v>
      </c>
      <c r="D456" t="s">
        <v>61</v>
      </c>
      <c r="E456" t="s">
        <v>68</v>
      </c>
      <c r="F456" s="20">
        <v>7.1355314521459601E-3</v>
      </c>
      <c r="G456" s="24"/>
    </row>
    <row r="457" spans="1:7" x14ac:dyDescent="0.35">
      <c r="A457" t="s">
        <v>660</v>
      </c>
      <c r="B457">
        <v>5</v>
      </c>
      <c r="C457">
        <v>131982123</v>
      </c>
      <c r="D457" t="s">
        <v>68</v>
      </c>
      <c r="E457" t="s">
        <v>62</v>
      </c>
      <c r="F457" s="20">
        <v>9.4793009995665107E-3</v>
      </c>
      <c r="G457" s="24"/>
    </row>
    <row r="458" spans="1:7" x14ac:dyDescent="0.35">
      <c r="A458" t="s">
        <v>661</v>
      </c>
      <c r="B458">
        <v>5</v>
      </c>
      <c r="C458">
        <v>131982371</v>
      </c>
      <c r="D458" t="s">
        <v>61</v>
      </c>
      <c r="E458" t="s">
        <v>68</v>
      </c>
      <c r="F458" s="20">
        <v>9.5917804001223201E-3</v>
      </c>
      <c r="G458" s="24"/>
    </row>
    <row r="459" spans="1:7" x14ac:dyDescent="0.35">
      <c r="A459" t="s">
        <v>662</v>
      </c>
      <c r="B459">
        <v>5</v>
      </c>
      <c r="C459">
        <v>131982515</v>
      </c>
      <c r="D459" t="s">
        <v>68</v>
      </c>
      <c r="E459" t="s">
        <v>62</v>
      </c>
      <c r="F459" s="20">
        <v>9.3767486871337794E-3</v>
      </c>
      <c r="G459" s="24"/>
    </row>
    <row r="460" spans="1:7" x14ac:dyDescent="0.35">
      <c r="A460" t="s">
        <v>663</v>
      </c>
      <c r="B460">
        <v>5</v>
      </c>
      <c r="C460">
        <v>131988415</v>
      </c>
      <c r="D460" t="s">
        <v>66</v>
      </c>
      <c r="E460" t="s">
        <v>62</v>
      </c>
      <c r="F460" s="20">
        <v>1.39768029947622E-2</v>
      </c>
      <c r="G460" s="24"/>
    </row>
    <row r="461" spans="1:7" x14ac:dyDescent="0.35">
      <c r="A461" t="s">
        <v>664</v>
      </c>
      <c r="B461">
        <v>5</v>
      </c>
      <c r="C461">
        <v>131989136</v>
      </c>
      <c r="D461" t="s">
        <v>62</v>
      </c>
      <c r="E461" t="s">
        <v>66</v>
      </c>
      <c r="F461" s="20">
        <v>9.8888907408134497E-3</v>
      </c>
      <c r="G461" s="24"/>
    </row>
    <row r="462" spans="1:7" x14ac:dyDescent="0.35">
      <c r="A462" t="s">
        <v>665</v>
      </c>
      <c r="B462">
        <v>5</v>
      </c>
      <c r="C462">
        <v>131991032</v>
      </c>
      <c r="D462" t="s">
        <v>66</v>
      </c>
      <c r="E462" t="s">
        <v>62</v>
      </c>
      <c r="F462" s="20">
        <v>4.7153597270458399E-3</v>
      </c>
      <c r="G462" s="24"/>
    </row>
    <row r="463" spans="1:7" x14ac:dyDescent="0.35">
      <c r="A463" t="s">
        <v>666</v>
      </c>
      <c r="B463">
        <v>5</v>
      </c>
      <c r="C463">
        <v>131991881</v>
      </c>
      <c r="D463" t="s">
        <v>61</v>
      </c>
      <c r="E463" t="s">
        <v>68</v>
      </c>
      <c r="F463" s="20">
        <v>2.0159921567222801E-2</v>
      </c>
      <c r="G463" s="24"/>
    </row>
    <row r="464" spans="1:7" x14ac:dyDescent="0.35">
      <c r="A464" t="s">
        <v>667</v>
      </c>
      <c r="B464">
        <v>5</v>
      </c>
      <c r="C464">
        <v>131992409</v>
      </c>
      <c r="D464" t="s">
        <v>62</v>
      </c>
      <c r="E464" t="s">
        <v>61</v>
      </c>
      <c r="F464" s="20">
        <v>8.7808961370167103E-3</v>
      </c>
      <c r="G464" s="24"/>
    </row>
  </sheetData>
  <mergeCells count="10">
    <mergeCell ref="G358:G366"/>
    <mergeCell ref="G367:G371"/>
    <mergeCell ref="G372:G390"/>
    <mergeCell ref="G391:G464"/>
    <mergeCell ref="G2:G33"/>
    <mergeCell ref="G34:G42"/>
    <mergeCell ref="G43:G48"/>
    <mergeCell ref="G49:G262"/>
    <mergeCell ref="G264:G351"/>
    <mergeCell ref="G352:G35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Finemapping_comparison_fm_susie</vt:lpstr>
      <vt:lpstr>Finemapping_comparison</vt:lpstr>
      <vt:lpstr>QC_polyfun_susie</vt:lpstr>
      <vt:lpstr>FINEMAP_credset</vt:lpstr>
      <vt:lpstr>SUSIE_credset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2023-07-21T13:02:01Z</dcterms:modified>
</cp:coreProperties>
</file>