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Mac\Home\Documents\Data Analyst\Excel\"/>
    </mc:Choice>
  </mc:AlternateContent>
  <xr:revisionPtr revIDLastSave="0" documentId="8_{0BCD9AED-C0F5-41B9-88DB-F7989BDA794E}" xr6:coauthVersionLast="47" xr6:coauthVersionMax="47" xr10:uidLastSave="{00000000-0000-0000-0000-000000000000}"/>
  <bookViews>
    <workbookView xWindow="7845" yWindow="375" windowWidth="16200" windowHeight="9975" tabRatio="763" activeTab="2" xr2:uid="{6F716FE0-A4DF-418B-900B-3408E44BFC15}"/>
  </bookViews>
  <sheets>
    <sheet name="Salary_Vs_Skills" sheetId="15" r:id="rId1"/>
    <sheet name="Skill_Job_Analysis" sheetId="16" r:id="rId2"/>
    <sheet name="Skill_Salary_Analysis" sheetId="18" r:id="rId3"/>
    <sheet name="Salary_Analysis" sheetId="17"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79" r:id="rId5"/>
    <pivotCache cacheId="83" r:id="rId6"/>
    <pivotCache cacheId="87" r:id="rId7"/>
    <pivotCache cacheId="90" r:id="rId8"/>
  </pivotCaches>
  <extLst>
    <ext xmlns:x14="http://schemas.microsoft.com/office/spreadsheetml/2009/9/main" uri="{876F7934-8845-4945-9796-88D515C7AA90}">
      <x14:pivotCaches>
        <pivotCache cacheId="78" r:id="rId9"/>
        <pivotCache cacheId="82" r:id="rId10"/>
        <pivotCache cacheId="8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5" l="1" a="1"/>
  <c r="G2" i="15" s="1"/>
  <c r="F3" i="15" a="1"/>
  <c r="F3"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<sst xmlns="http://schemas.openxmlformats.org/spreadsheetml/2006/main" count="58" uniqueCount="29">
  <si>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</si>
  <si>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</si>
  <si>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</si>
  <si>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</si>
  <si>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</si>
  <si>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</si>
  <si>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</si>
  <si>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</si>
  <si>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</si>
  <si>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</si>
  <si>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</si>
  <si>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</si>
  <si>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</si>
  <si>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</si>
  <si>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</si>
  <si>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</si>
  <si>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</si>
  <si>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</si>
  <si>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</si>
  <si>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</si>
  <si>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</si>
  <si>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</si>
  <si>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</si>
  <si>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</si>
  <si>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</si>
  <si>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</si>
  <si>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</si>
  <si>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</si>
  <si>
    <t>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</si>
</sst>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0">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Salary_Vs_Skills!$H$2</c:f>
              <c:strCache>
                <c:ptCount val="1"/>
                <c:pt idx="0">
                  <c:v>Skills Per Job</c:v>
                </c:pt>
              </c:strCache>
            </c:strRef>
          </c:tx>
          <c:spPr>
            <a:ln w="38100" cap="rnd">
              <a:noFill/>
              <a:round/>
            </a:ln>
            <a:effectLst/>
          </c:spPr>
          <c:marker>
            <c:symbol val="circle"/>
            <c:size val="5"/>
            <c:spPr>
              <a:solidFill>
                <a:schemeClr val="tx2">
                  <a:lumMod val="50000"/>
                  <a:lumOff val="50000"/>
                </a:schemeClr>
              </a:solidFill>
              <a:ln w="9525">
                <a:noFill/>
              </a:ln>
              <a:effectLst/>
            </c:spPr>
          </c:marker>
          <c:dLbls>
            <c:dLbl>
              <c:idx val="0"/>
              <c:layout>
                <c:manualLayout>
                  <c:x val="-5.8131801779646504E-2"/>
                  <c:y val="-5.9358312969499574E-2"/>
                </c:manualLayout>
              </c:layout>
              <c:tx>
                <c:rich>
                  <a:bodyPr/>
                  <a:lstStyle/>
                  <a:p>
                    <a:fld id="{A7A25637-8035-4D5D-9F1E-3BABD667BD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4FFB276F-243F-48A0-A86E-4E66D6B69C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4.256472724941366E-2"/>
                  <c:y val="5.9415633390653616E-2"/>
                </c:manualLayout>
              </c:layout>
              <c:tx>
                <c:rich>
                  <a:bodyPr/>
                  <a:lstStyle/>
                  <a:p>
                    <a:fld id="{0F07F017-46A2-4321-923E-92440340E6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53511DF7-1F37-4874-9D8F-1D2885F02C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0.11411669803710679"/>
                  <c:y val="-8.3139047274263134E-2"/>
                </c:manualLayout>
              </c:layout>
              <c:tx>
                <c:rich>
                  <a:bodyPr/>
                  <a:lstStyle/>
                  <a:p>
                    <a:fld id="{A0BF5FFE-9658-44F2-A35A-B8E698563EB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090968853793978E-2"/>
                  <c:y val="5.7528886475397473E-2"/>
                </c:manualLayout>
              </c:layout>
              <c:tx>
                <c:rich>
                  <a:bodyPr/>
                  <a:lstStyle/>
                  <a:p>
                    <a:fld id="{B58165AC-E3FF-4D46-ACCF-2408AB8502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3279523539312885"/>
                  <c:y val="-6.0150541527136697E-2"/>
                </c:manualLayout>
              </c:layout>
              <c:tx>
                <c:rich>
                  <a:bodyPr/>
                  <a:lstStyle/>
                  <a:p>
                    <a:fld id="{7C989F5C-5FAC-4EAF-BCF9-260328DC1D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4278892940837571E-2"/>
                  <c:y val="-2.9689564666485656E-2"/>
                </c:manualLayout>
              </c:layout>
              <c:tx>
                <c:rich>
                  <a:bodyPr/>
                  <a:lstStyle/>
                  <a:p>
                    <a:fld id="{023431BD-CA99-4072-A0B1-9AB1A909E37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0.10143775644881112"/>
                  <c:y val="-5.9358312969499505E-2"/>
                </c:manualLayout>
              </c:layout>
              <c:tx>
                <c:rich>
                  <a:bodyPr/>
                  <a:lstStyle/>
                  <a:p>
                    <a:fld id="{1CBCBC84-8E03-463B-9EDE-10FFA343AB2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6.2805502952521394E-2"/>
                  <c:y val="5.5806558662925616E-2"/>
                </c:manualLayout>
              </c:layout>
              <c:tx>
                <c:rich>
                  <a:bodyPr/>
                  <a:lstStyle/>
                  <a:p>
                    <a:fld id="{7E528E56-13F8-44B6-B807-554C67AC819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2">
                          <a:lumMod val="75000"/>
                          <a:lumOff val="25000"/>
                        </a:schemeClr>
                      </a:solidFill>
                      <a:round/>
                    </a:ln>
                    <a:effectLst/>
                  </c:spPr>
                </c15:leaderLines>
              </c:ext>
            </c:extLst>
          </c:dLbls>
          <c:trendline>
            <c:spPr>
              <a:ln w="19050" cap="rnd">
                <a:solidFill>
                  <a:schemeClr val="tx2">
                    <a:lumMod val="50000"/>
                    <a:lumOff val="50000"/>
                  </a:schemeClr>
                </a:solidFill>
                <a:prstDash val="sysDot"/>
              </a:ln>
              <a:effectLst/>
            </c:spPr>
            <c:trendlineType val="linear"/>
            <c:dispRSqr val="0"/>
            <c:dispEq val="0"/>
          </c:trendline>
          <c:xVal>
            <c:numRef>
              <c:f>Salary_Vs_Skills!$G$3:$G$12</c:f>
              <c:numCache>
                <c:formatCode>General</c:formatCode>
                <c:ptCount val="10"/>
                <c:pt idx="0">
                  <c:v>155000</c:v>
                </c:pt>
                <c:pt idx="1">
                  <c:v>147500</c:v>
                </c:pt>
                <c:pt idx="2">
                  <c:v>127500</c:v>
                </c:pt>
                <c:pt idx="3">
                  <c:v>125000</c:v>
                </c:pt>
                <c:pt idx="4">
                  <c:v>116950</c:v>
                </c:pt>
                <c:pt idx="5">
                  <c:v>111175</c:v>
                </c:pt>
                <c:pt idx="6">
                  <c:v>99150</c:v>
                </c:pt>
                <c:pt idx="7">
                  <c:v>90000</c:v>
                </c:pt>
                <c:pt idx="8">
                  <c:v>90000</c:v>
                </c:pt>
                <c:pt idx="9">
                  <c:v>87500</c:v>
                </c:pt>
              </c:numCache>
            </c:numRef>
          </c:xVal>
          <c:yVal>
            <c:numRef>
              <c:f>Salary_Vs_Skills!$H$3:$H$12</c:f>
              <c:numCache>
                <c:formatCode>General</c:formatCode>
                <c:ptCount val="10"/>
                <c:pt idx="0">
                  <c:v>5.7117903930131009</c:v>
                </c:pt>
                <c:pt idx="1">
                  <c:v>8.3472436888201962</c:v>
                </c:pt>
                <c:pt idx="2">
                  <c:v>5.6442569406641265</c:v>
                </c:pt>
                <c:pt idx="3">
                  <c:v>7.2408239120334521</c:v>
                </c:pt>
                <c:pt idx="4">
                  <c:v>5.7491103202846974</c:v>
                </c:pt>
                <c:pt idx="5">
                  <c:v>4.8261526832955406</c:v>
                </c:pt>
                <c:pt idx="6">
                  <c:v>6.1029126213592235</c:v>
                </c:pt>
                <c:pt idx="7">
                  <c:v>4.1510703363914372</c:v>
                </c:pt>
                <c:pt idx="8">
                  <c:v>5.5810810810810807</c:v>
                </c:pt>
                <c:pt idx="9">
                  <c:v>3.9803198031980318</c:v>
                </c:pt>
              </c:numCache>
            </c:numRef>
          </c:yVal>
          <c:smooth val="0"/>
          <c:extLst>
            <c:ext xmlns:c15="http://schemas.microsoft.com/office/drawing/2012/chart" uri="{02D57815-91ED-43cb-92C2-25804820EDAC}">
              <c15:datalabelsRange>
                <c15:f>Salary_Vs_Skills!$F$3:$F$12</c15:f>
                <c15:dlblRangeCache>
                  <c:ptCount val="10"/>
                  <c:pt idx="0">
                    <c:v>Senior Data Scientist</c:v>
                  </c:pt>
                  <c:pt idx="1">
                    <c:v>Senior Data Engineer</c:v>
                  </c:pt>
                  <c:pt idx="2">
                    <c:v>Data Scientist</c:v>
                  </c:pt>
                  <c:pt idx="3">
                    <c:v>Data Engineer</c:v>
                  </c:pt>
                  <c:pt idx="4">
                    <c:v>Machine Learning Engineer</c:v>
                  </c:pt>
                  <c:pt idx="5">
                    <c:v>Senior Data Analyst</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[Project_2_Power_Pivot.xlsx]Skill_Job_Analysis!PivotTable2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 are the top skills for a data career?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tx2">
                <a:lumMod val="50000"/>
                <a:lumOff val="50000"/>
              </a:schemeClr>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6.7645259938837923E-2</c:v>
                </c:pt>
                <c:pt idx="1">
                  <c:v>9.6269113149847096E-2</c:v>
                </c:pt>
                <c:pt idx="2">
                  <c:v>0.10422018348623853</c:v>
                </c:pt>
                <c:pt idx="3">
                  <c:v>0.1618348623853211</c:v>
                </c:pt>
                <c:pt idx="4">
                  <c:v>0.16831804281345566</c:v>
                </c:pt>
                <c:pt idx="5">
                  <c:v>0.18960244648318042</c:v>
                </c:pt>
                <c:pt idx="6">
                  <c:v>0.2779204892966361</c:v>
                </c:pt>
                <c:pt idx="7">
                  <c:v>0.28672782874617736</c:v>
                </c:pt>
                <c:pt idx="8">
                  <c:v>0.41223241590214066</c:v>
                </c:pt>
                <c:pt idx="9">
                  <c:v>0.52489296636085625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7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max val="0.6000000000000000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[Project_2_Power_Pivot.xlsx]Skill_Salary_Analysis!PivotTable2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 pay of the top 10 skills?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tx2">
                <a:lumMod val="75000"/>
                <a:lumOff val="25000"/>
              </a:schemeClr>
            </a:solidFill>
            <a:round/>
          </a:ln>
          <a:effectLst/>
        </c:spPr>
        <c:marker>
          <c:symbol val="diamond"/>
          <c:size val="8"/>
          <c:spPr>
            <a:solidFill>
              <a:schemeClr val="tx2">
                <a:lumMod val="75000"/>
                <a:lumOff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tx2">
                <a:lumMod val="50000"/>
                <a:lumOff val="50000"/>
              </a:schemeClr>
            </a:solidFill>
            <a:ln>
              <a:noFill/>
            </a:ln>
            <a:effectLst/>
          </c:spPr>
          <c:invertIfNegative val="0"/>
          <c:cat>
            <c:strRef>
              <c:f>Skill_Salary_Analysis!$A$4:$A$14</c:f>
              <c:strCache>
                <c:ptCount val="10"/>
                <c:pt idx="0">
                  <c:v>R</c:v>
                </c:pt>
                <c:pt idx="1">
                  <c:v>Python</c:v>
                </c:pt>
                <c:pt idx="2">
                  <c:v>Tableau</c:v>
                </c:pt>
                <c:pt idx="3">
                  <c:v>SAS</c:v>
                </c:pt>
                <c:pt idx="4">
                  <c:v>SQL</c:v>
                </c:pt>
                <c:pt idx="5">
                  <c:v>Power BI</c:v>
                </c:pt>
                <c:pt idx="6">
                  <c:v>Flow</c:v>
                </c:pt>
                <c:pt idx="7">
                  <c:v>Powerpoint</c:v>
                </c:pt>
                <c:pt idx="8">
                  <c:v>Word</c:v>
                </c:pt>
                <c:pt idx="9">
                  <c:v>Excel</c:v>
                </c:pt>
              </c:strCache>
            </c:strRef>
          </c:cat>
          <c:val>
            <c:numRef>
              <c:f>Skill_Salary_Analysis!$B$4:$B$14</c:f>
              <c:numCache>
                <c:formatCode>\$#,##0;\(\$#,##0\);\$#,##0</c:formatCode>
                <c:ptCount val="10"/>
                <c:pt idx="0">
                  <c:v>95075</c:v>
                </c:pt>
                <c:pt idx="1">
                  <c:v>93750</c:v>
                </c:pt>
                <c:pt idx="2">
                  <c:v>90800</c:v>
                </c:pt>
                <c:pt idx="3">
                  <c:v>90000</c:v>
                </c:pt>
                <c:pt idx="4">
                  <c:v>89100</c:v>
                </c:pt>
                <c:pt idx="5">
                  <c:v>89100</c:v>
                </c:pt>
                <c:pt idx="6">
                  <c:v>87500</c:v>
                </c:pt>
                <c:pt idx="7">
                  <c:v>87450</c:v>
                </c:pt>
                <c:pt idx="8">
                  <c:v>82500</c:v>
                </c:pt>
                <c:pt idx="9">
                  <c:v>82500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159"/>
        <c:overlap val="-27"/>
        <c:axId val="1950115023"/>
        <c:axId val="1950116463"/>
      </c:barChart>
      <c:lineChart>
        <c:grouping val="standard"/>
        <c:varyColors val="0"/>
        <c:ser>
          <c:idx val="1"/>
          <c:order val="1"/>
          <c:tx>
            <c:strRef>
              <c:f>Skill_Salary_Analysis!$C$3</c:f>
              <c:strCache>
                <c:ptCount val="1"/>
                <c:pt idx="0">
                  <c:v>Skill Likelihood</c:v>
                </c:pt>
              </c:strCache>
            </c:strRef>
          </c:tx>
          <c:spPr>
            <a:ln w="22225" cap="rnd">
              <a:solidFill>
                <a:schemeClr val="tx2">
                  <a:lumMod val="75000"/>
                  <a:lumOff val="25000"/>
                </a:schemeClr>
              </a:solidFill>
              <a:round/>
            </a:ln>
            <a:effectLst/>
          </c:spPr>
          <c:marker>
            <c:symbol val="diamond"/>
            <c:size val="8"/>
            <c:spPr>
              <a:solidFill>
                <a:schemeClr val="tx2">
                  <a:lumMod val="75000"/>
                  <a:lumOff val="25000"/>
                </a:schemeClr>
              </a:solidFill>
              <a:ln w="9525">
                <a:noFill/>
              </a:ln>
              <a:effectLst/>
            </c:spPr>
          </c:marker>
          <c:cat>
            <c:strRef>
              <c:f>Skill_Salary_Analysis!$A$4:$A$14</c:f>
              <c:strCache>
                <c:ptCount val="10"/>
                <c:pt idx="0">
                  <c:v>R</c:v>
                </c:pt>
                <c:pt idx="1">
                  <c:v>Python</c:v>
                </c:pt>
                <c:pt idx="2">
                  <c:v>Tableau</c:v>
                </c:pt>
                <c:pt idx="3">
                  <c:v>SAS</c:v>
                </c:pt>
                <c:pt idx="4">
                  <c:v>SQL</c:v>
                </c:pt>
                <c:pt idx="5">
                  <c:v>Power BI</c:v>
                </c:pt>
                <c:pt idx="6">
                  <c:v>Flow</c:v>
                </c:pt>
                <c:pt idx="7">
                  <c:v>Powerpoint</c:v>
                </c:pt>
                <c:pt idx="8">
                  <c:v>Word</c:v>
                </c:pt>
                <c:pt idx="9">
                  <c:v>Excel</c:v>
                </c:pt>
              </c:strCache>
            </c:strRef>
          </c:cat>
          <c:val>
            <c:numRef>
              <c:f>Skill_Salary_Analysis!$C$4:$C$14</c:f>
              <c:numCache>
                <c:formatCode>0%</c:formatCode>
                <c:ptCount val="10"/>
                <c:pt idx="0">
                  <c:v>0.13161131611316113</c:v>
                </c:pt>
                <c:pt idx="1">
                  <c:v>0.23862238622386223</c:v>
                </c:pt>
                <c:pt idx="2">
                  <c:v>0.34563345633456333</c:v>
                </c:pt>
                <c:pt idx="3">
                  <c:v>0.13038130381303814</c:v>
                </c:pt>
                <c:pt idx="4">
                  <c:v>0.56211562115621161</c:v>
                </c:pt>
                <c:pt idx="5">
                  <c:v>0.22263222632226323</c:v>
                </c:pt>
                <c:pt idx="6">
                  <c:v>8.6100861008610086E-2</c:v>
                </c:pt>
                <c:pt idx="7">
                  <c:v>0.15621156211562115</c:v>
                </c:pt>
                <c:pt idx="8">
                  <c:v>0.11931119311193111</c:v>
                </c:pt>
                <c:pt idx="9">
                  <c:v>0.4735547355473555</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147637</xdr:colOff>
      <xdr:row>1</xdr:row>
      <xdr:rowOff>12699</xdr:rowOff>
    </xdr:from>
    <xdr:to>
      <xdr:col>12</xdr:col>
      <xdr:colOff>200025</xdr:colOff>
      <xdr:row>18</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171449</xdr:colOff>
      <xdr:row>17</xdr:row>
      <xdr:rowOff>9525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457200</xdr:colOff>
      <xdr:row>2</xdr:row>
      <xdr:rowOff>22224</xdr:rowOff>
    </xdr:from>
    <xdr:to>
      <xdr:col>15</xdr:col>
      <xdr:colOff>0</xdr:colOff>
      <xdr:row>17</xdr:row>
      <xdr:rowOff>190499</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677275" y="403224"/>
              <a:ext cx="1981200" cy="302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382587</xdr:colOff>
      <xdr:row>1</xdr:row>
      <xdr:rowOff>190499</xdr:rowOff>
    </xdr:from>
    <xdr:to>
      <xdr:col>11</xdr:col>
      <xdr:colOff>171450</xdr:colOff>
      <xdr:row>18</xdr:row>
      <xdr:rowOff>28574</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2615740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30324077"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Flow"/>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3368055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362268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22222225" backgroundQuery="1" createdVersion="3" refreshedVersion="8" minRefreshableVersion="3" recordCount="0" supportSubquery="1" supportAdvancedDrill="1" xr:uid="{B7AD43FB-A5E8-43F3-AB06-92AA68E0026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51724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28819445" backgroundQuery="1" createdVersion="3" refreshedVersion="8" minRefreshableVersion="3" recordCount="0" supportSubquery="1" supportAdvancedDrill="1" xr:uid="{2B5F747B-CF7F-437A-BC0A-E7A7B060DD7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335142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le" refreshedDate="45815.643932175924" backgroundQuery="1" createdVersion="3" refreshedVersion="8" minRefreshableVersion="3" recordCount="0" supportSubquery="1" supportAdvancedDrill="1" xr:uid="{65C8D785-5982-41B8-9B47-06301205D8B8}">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92324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B2:D13"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5"/>
    </i>
    <i>
      <x v="6"/>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29">
      <pivotArea outline="0" collapsedLevelsAreSubtotals="1" fieldPosition="0"/>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26">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8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5"/>
    </i>
    <i>
      <x v="4"/>
    </i>
    <i>
      <x v="8"/>
    </i>
    <i>
      <x v="6"/>
    </i>
    <i>
      <x v="7"/>
    </i>
    <i>
      <x v="2"/>
    </i>
    <i>
      <x v="1"/>
    </i>
    <i>
      <x v="3"/>
    </i>
    <i>
      <x v="9"/>
    </i>
    <i>
      <x/>
    </i>
    <i t="grand">
      <x/>
    </i>
  </rowItems>
  <colFields count="1">
    <field x="-2"/>
  </colFields>
  <colItems count="2">
    <i>
      <x/>
    </i>
    <i i="1">
      <x v="1"/>
    </i>
  </colItems>
  <dataFields count="2">
    <dataField fld="3" subtotal="count" baseField="0" baseItem="0"/>
    <dataField fld="4" subtotal="count" baseField="0" baseItem="0" numFmtId="9"/>
  </dataFields>
  <formats count="1">
    <format dxfId="25">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8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9"/>
    </i>
    <i>
      <x v="4"/>
    </i>
    <i>
      <x v="3"/>
    </i>
    <i>
      <x v="1"/>
    </i>
    <i>
      <x v="6"/>
    </i>
    <i>
      <x/>
    </i>
    <i>
      <x v="2"/>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96517244">
      <levels count="2">
        <level uniqueName="[data_jobs_all].[job_title_short].[(All)]" sourceCaption="(All)" count="0"/>
        <level uniqueName="[data_jobs_all].[job_title_short].[job_title_short]" sourceCaption="job_title_short" count="11">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 c="(blank)" nd="1"/>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96517244">
      <levels count="2">
        <level uniqueName="[data_jobs_all].[job_country].[(All)]" sourceCaption="(All)" count="0"/>
        <level uniqueName="[data_jobs_all].[job_country].[job_country]" sourceCaption="job_country" count="108">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olivia]" c="Bolivia" nd="1"/>
              <i n="[data_jobs_all].[job_country].&amp;[Bosnia and Herzegovina]" c="Bosnia and Herzegovina" nd="1"/>
              <i n="[data_jobs_all].[job_country].&amp;[Brunei]" c="Brunei" nd="1"/>
              <i n="[data_jobs_all].[job_country].&amp;[Côte d'Ivoire]" c="Côte d'Ivoire" nd="1"/>
              <i n="[data_jobs_all].[job_country].&amp;[Dominican Republic]" c="Dominican Republic" nd="1"/>
              <i n="[data_jobs_all].[job_country].&amp;[Ecuador]" c="Ecuador"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i n="[data_jobs_all].[job_country].&amp;" c="(blank)"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949232409">
      <levels count="2">
        <level uniqueName="[data_jobs_all].[job_country].[(All)]" sourceCaption="(All)" count="0"/>
        <level uniqueName="[data_jobs_all].[job_country].[job_country]" sourceCaption="job_country" count="108">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 c="(blank)"/>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363351428">
      <levels count="2">
        <level uniqueName="[data_jobs_all].[job_title_short].[(All)]" sourceCaption="(All)" count="0"/>
        <level uniqueName="[data_jobs_all].[job_title_short].[job_title_short]" sourceCaption="job_title_short" count="11">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 c="(blank)" nd="1"/>
            </range>
          </ranges>
        </level>
      </levels>
      <selections count="1">
        <selection n="[data_jobs_all].[job_title_short].&amp;[Business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6" level="1" rowHeight="25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98"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B2:H13"/>
  <sheetViews>
    <sheetView topLeftCell="C1" zoomScale="130" zoomScaleNormal="130" workbookViewId="0">
      <selection activeCell="N9" sqref="N9"/>
    </sheetView>
  </sheetViews>
  <sheetFormatPr defaultRowHeight="15" x14ac:dyDescent="0.25"/>
  <cols>
    <col min="2" max="2" width="25" bestFit="1" customWidth="1"/>
    <col min="3" max="3" width="13.5703125" bestFit="1" customWidth="1"/>
    <col min="4" max="4" width="12.7109375" bestFit="1" customWidth="1"/>
    <col min="5" max="6" width="11.42578125" bestFit="1" customWidth="1"/>
  </cols>
  <sheetData>
    <row r="2" spans="2:8" x14ac:dyDescent="0.25">
      <c r="B2" s="1" t="s">
        <v>12</v>
      </c>
      <c r="C2" t="s">
        <v>24</v>
      </c>
      <c r="D2" t="s">
        <v>23</v>
      </c>
      <c r="G2" t="str" cm="1">
        <f t="array" ref="G2:H2">C2:D2</f>
        <v>Median Salary</v>
      </c>
      <c r="H2" t="str">
        <v>Skills Per Job</v>
      </c>
    </row>
    <row r="3" spans="2:8" x14ac:dyDescent="0.25">
      <c r="B3" s="2" t="s">
        <v>1</v>
      </c>
      <c r="C3" s="5">
        <v>155000</v>
      </c>
      <c r="D3" s="3">
        <v>5.7117903930131009</v>
      </c>
      <c r="F3" t="str" cm="1">
        <f t="array" ref="F3:H12">B3:D12</f>
        <v>Senior Data Scientist</v>
      </c>
      <c r="G3">
        <v>155000</v>
      </c>
      <c r="H3">
        <v>5.7117903930131009</v>
      </c>
    </row>
    <row r="4" spans="2:8" x14ac:dyDescent="0.25">
      <c r="B4" s="2" t="s">
        <v>6</v>
      </c>
      <c r="C4" s="5">
        <v>147500</v>
      </c>
      <c r="D4" s="3">
        <v>8.3472436888201962</v>
      </c>
      <c r="F4" t="str">
        <v>Senior Data Engineer</v>
      </c>
      <c r="G4">
        <v>147500</v>
      </c>
      <c r="H4">
        <v>8.3472436888201962</v>
      </c>
    </row>
    <row r="5" spans="2:8" x14ac:dyDescent="0.25">
      <c r="B5" s="2" t="s">
        <v>5</v>
      </c>
      <c r="C5" s="5">
        <v>127500</v>
      </c>
      <c r="D5" s="3">
        <v>5.6442569406641265</v>
      </c>
      <c r="F5" t="str">
        <v>Data Scientist</v>
      </c>
      <c r="G5">
        <v>127500</v>
      </c>
      <c r="H5">
        <v>5.6442569406641265</v>
      </c>
    </row>
    <row r="6" spans="2:8" x14ac:dyDescent="0.25">
      <c r="B6" s="2" t="s">
        <v>2</v>
      </c>
      <c r="C6" s="5">
        <v>125000</v>
      </c>
      <c r="D6" s="3">
        <v>7.2408239120334521</v>
      </c>
      <c r="F6" t="str">
        <v>Data Engineer</v>
      </c>
      <c r="G6">
        <v>125000</v>
      </c>
      <c r="H6">
        <v>7.2408239120334521</v>
      </c>
    </row>
    <row r="7" spans="2:8" x14ac:dyDescent="0.25">
      <c r="B7" s="2" t="s">
        <v>4</v>
      </c>
      <c r="C7" s="5">
        <v>116950</v>
      </c>
      <c r="D7" s="3">
        <v>5.7491103202846974</v>
      </c>
      <c r="F7" t="str">
        <v>Machine Learning Engineer</v>
      </c>
      <c r="G7">
        <v>116950</v>
      </c>
      <c r="H7">
        <v>5.7491103202846974</v>
      </c>
    </row>
    <row r="8" spans="2:8" x14ac:dyDescent="0.25">
      <c r="B8" s="2" t="s">
        <v>3</v>
      </c>
      <c r="C8" s="5">
        <v>111175</v>
      </c>
      <c r="D8" s="3">
        <v>4.8261526832955406</v>
      </c>
      <c r="F8" t="str">
        <v>Senior Data Analyst</v>
      </c>
      <c r="G8">
        <v>111175</v>
      </c>
      <c r="H8">
        <v>4.8261526832955406</v>
      </c>
    </row>
    <row r="9" spans="2:8" x14ac:dyDescent="0.25">
      <c r="B9" s="2" t="s">
        <v>8</v>
      </c>
      <c r="C9" s="5">
        <v>99150</v>
      </c>
      <c r="D9" s="3">
        <v>6.1029126213592235</v>
      </c>
      <c r="F9" t="str">
        <v>Software Engineer</v>
      </c>
      <c r="G9">
        <v>99150</v>
      </c>
      <c r="H9">
        <v>6.1029126213592235</v>
      </c>
    </row>
    <row r="10" spans="2:8" x14ac:dyDescent="0.25">
      <c r="B10" s="2" t="s">
        <v>7</v>
      </c>
      <c r="C10" s="5">
        <v>90000</v>
      </c>
      <c r="D10" s="3">
        <v>4.1510703363914372</v>
      </c>
      <c r="F10" t="str">
        <v>Data Analyst</v>
      </c>
      <c r="G10">
        <v>90000</v>
      </c>
      <c r="H10">
        <v>4.1510703363914372</v>
      </c>
    </row>
    <row r="11" spans="2:8" x14ac:dyDescent="0.25">
      <c r="B11" s="2" t="s">
        <v>10</v>
      </c>
      <c r="C11" s="5">
        <v>90000</v>
      </c>
      <c r="D11" s="3">
        <v>5.5810810810810807</v>
      </c>
      <c r="F11" t="str">
        <v>Cloud Engineer</v>
      </c>
      <c r="G11">
        <v>90000</v>
      </c>
      <c r="H11">
        <v>5.5810810810810807</v>
      </c>
    </row>
    <row r="12" spans="2:8" x14ac:dyDescent="0.25">
      <c r="B12" s="2" t="s">
        <v>9</v>
      </c>
      <c r="C12" s="5">
        <v>87500</v>
      </c>
      <c r="D12" s="3">
        <v>3.9803198031980318</v>
      </c>
      <c r="F12" t="str">
        <v>Business Analyst</v>
      </c>
      <c r="G12">
        <v>87500</v>
      </c>
      <c r="H12">
        <v>3.9803198031980318</v>
      </c>
    </row>
    <row r="13" spans="2:8" x14ac:dyDescent="0.25">
      <c r="B13" s="2" t="s">
        <v>13</v>
      </c>
      <c r="C13" s="5">
        <v>116000</v>
      </c>
      <c r="D13" s="3">
        <v>5.7599862258953172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R24" sqref="R24"/>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7</v>
      </c>
    </row>
    <row r="3" spans="1:2" x14ac:dyDescent="0.25">
      <c r="A3" s="1" t="s">
        <v>12</v>
      </c>
      <c r="B3" t="s">
        <v>27</v>
      </c>
    </row>
    <row r="4" spans="1:2" x14ac:dyDescent="0.25">
      <c r="A4" s="2" t="s">
        <v>11</v>
      </c>
      <c r="B4" s="6">
        <v>6.7645259938837923E-2</v>
      </c>
    </row>
    <row r="5" spans="1:2" x14ac:dyDescent="0.25">
      <c r="A5" s="2" t="s">
        <v>21</v>
      </c>
      <c r="B5" s="6">
        <v>9.6269113149847096E-2</v>
      </c>
    </row>
    <row r="6" spans="1:2" x14ac:dyDescent="0.25">
      <c r="A6" s="2" t="s">
        <v>20</v>
      </c>
      <c r="B6" s="6">
        <v>0.10422018348623853</v>
      </c>
    </row>
    <row r="7" spans="1:2" x14ac:dyDescent="0.25">
      <c r="A7" s="2" t="s">
        <v>17</v>
      </c>
      <c r="B7" s="6">
        <v>0.1618348623853211</v>
      </c>
    </row>
    <row r="8" spans="1:2" x14ac:dyDescent="0.25">
      <c r="A8" s="2" t="s">
        <v>22</v>
      </c>
      <c r="B8" s="6">
        <v>0.16831804281345566</v>
      </c>
    </row>
    <row r="9" spans="1:2" x14ac:dyDescent="0.25">
      <c r="A9" s="2" t="s">
        <v>19</v>
      </c>
      <c r="B9" s="6">
        <v>0.18960244648318042</v>
      </c>
    </row>
    <row r="10" spans="1:2" x14ac:dyDescent="0.25">
      <c r="A10" s="2" t="s">
        <v>15</v>
      </c>
      <c r="B10" s="6">
        <v>0.2779204892966361</v>
      </c>
    </row>
    <row r="11" spans="1:2" x14ac:dyDescent="0.25">
      <c r="A11" s="2" t="s">
        <v>16</v>
      </c>
      <c r="B11" s="6">
        <v>0.28672782874617736</v>
      </c>
    </row>
    <row r="12" spans="1:2" x14ac:dyDescent="0.25">
      <c r="A12" s="2" t="s">
        <v>18</v>
      </c>
      <c r="B12" s="6">
        <v>0.41223241590214066</v>
      </c>
    </row>
    <row r="13" spans="1:2" x14ac:dyDescent="0.25">
      <c r="A13" s="2" t="s">
        <v>14</v>
      </c>
      <c r="B13" s="6">
        <v>0.52489296636085625</v>
      </c>
    </row>
    <row r="14" spans="1:2" x14ac:dyDescent="0.25">
      <c r="A14" s="2" t="s">
        <v>13</v>
      </c>
      <c r="B14" s="6">
        <v>2.2896636085626909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G25" sqref="G25"/>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12</v>
      </c>
      <c r="B3" t="s">
        <v>24</v>
      </c>
      <c r="C3" t="s">
        <v>27</v>
      </c>
    </row>
    <row r="4" spans="1:3" x14ac:dyDescent="0.25">
      <c r="A4" s="2" t="s">
        <v>17</v>
      </c>
      <c r="B4" s="4">
        <v>95075</v>
      </c>
      <c r="C4" s="6">
        <v>0.13161131611316113</v>
      </c>
    </row>
    <row r="5" spans="1:3" x14ac:dyDescent="0.25">
      <c r="A5" s="2" t="s">
        <v>15</v>
      </c>
      <c r="B5" s="4">
        <v>93750</v>
      </c>
      <c r="C5" s="6">
        <v>0.23862238622386223</v>
      </c>
    </row>
    <row r="6" spans="1:3" x14ac:dyDescent="0.25">
      <c r="A6" s="2" t="s">
        <v>16</v>
      </c>
      <c r="B6" s="4">
        <v>90800</v>
      </c>
      <c r="C6" s="6">
        <v>0.34563345633456333</v>
      </c>
    </row>
    <row r="7" spans="1:3" x14ac:dyDescent="0.25">
      <c r="A7" s="2" t="s">
        <v>19</v>
      </c>
      <c r="B7" s="4">
        <v>90000</v>
      </c>
      <c r="C7" s="6">
        <v>0.13038130381303814</v>
      </c>
    </row>
    <row r="8" spans="1:3" x14ac:dyDescent="0.25">
      <c r="A8" s="2" t="s">
        <v>14</v>
      </c>
      <c r="B8" s="4">
        <v>89100</v>
      </c>
      <c r="C8" s="6">
        <v>0.56211562115621161</v>
      </c>
    </row>
    <row r="9" spans="1:3" x14ac:dyDescent="0.25">
      <c r="A9" s="2" t="s">
        <v>22</v>
      </c>
      <c r="B9" s="4">
        <v>89100</v>
      </c>
      <c r="C9" s="6">
        <v>0.22263222632226323</v>
      </c>
    </row>
    <row r="10" spans="1:3" x14ac:dyDescent="0.25">
      <c r="A10" s="2" t="s">
        <v>28</v>
      </c>
      <c r="B10" s="4">
        <v>87500</v>
      </c>
      <c r="C10" s="6">
        <v>8.6100861008610086E-2</v>
      </c>
    </row>
    <row r="11" spans="1:3" x14ac:dyDescent="0.25">
      <c r="A11" s="2" t="s">
        <v>21</v>
      </c>
      <c r="B11" s="4">
        <v>87450</v>
      </c>
      <c r="C11" s="6">
        <v>0.15621156211562115</v>
      </c>
    </row>
    <row r="12" spans="1:3" x14ac:dyDescent="0.25">
      <c r="A12" s="2" t="s">
        <v>20</v>
      </c>
      <c r="B12" s="4">
        <v>82500</v>
      </c>
      <c r="C12" s="6">
        <v>0.11931119311193111</v>
      </c>
    </row>
    <row r="13" spans="1:3" x14ac:dyDescent="0.25">
      <c r="A13" s="2" t="s">
        <v>18</v>
      </c>
      <c r="B13" s="4">
        <v>82500</v>
      </c>
      <c r="C13" s="6">
        <v>0.4735547355473555</v>
      </c>
    </row>
    <row r="14" spans="1:3" x14ac:dyDescent="0.25">
      <c r="A14" s="2" t="s">
        <v>13</v>
      </c>
      <c r="B14" s="4">
        <v>87555</v>
      </c>
      <c r="C14" s="6">
        <v>2.4661746617466176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12" sqref="D12"/>
    </sheetView>
  </sheetViews>
  <sheetFormatPr defaultRowHeight="15" x14ac:dyDescent="0.25"/>
  <cols>
    <col min="1" max="1" width="25" bestFit="1" customWidth="1"/>
    <col min="2" max="2" width="16.42578125" bestFit="1" customWidth="1"/>
    <col min="3" max="3" width="22.140625"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v>
      </c>
      <c r="B2" s="4">
        <v>154000</v>
      </c>
      <c r="C2" s="4">
        <v>156250</v>
      </c>
      <c r="D2" s="4">
        <v>154000</v>
      </c>
    </row>
    <row r="3" spans="1:4" x14ac:dyDescent="0.25">
      <c r="A3" s="2" t="s">
        <v>6</v>
      </c>
      <c r="B3" s="4">
        <v>150000</v>
      </c>
      <c r="C3" s="4">
        <v>147500</v>
      </c>
      <c r="D3" s="4">
        <v>150000</v>
      </c>
    </row>
    <row r="4" spans="1:4" x14ac:dyDescent="0.25">
      <c r="A4" s="2" t="s">
        <v>4</v>
      </c>
      <c r="B4" s="4">
        <v>150000</v>
      </c>
      <c r="C4" s="4">
        <v>101029</v>
      </c>
      <c r="D4" s="4">
        <v>150000</v>
      </c>
    </row>
    <row r="5" spans="1:4" x14ac:dyDescent="0.25">
      <c r="A5" s="2" t="s">
        <v>8</v>
      </c>
      <c r="B5" s="4">
        <v>136250</v>
      </c>
      <c r="C5" s="4">
        <v>89100</v>
      </c>
      <c r="D5" s="4">
        <v>136250</v>
      </c>
    </row>
    <row r="6" spans="1:4" x14ac:dyDescent="0.25">
      <c r="A6" s="2" t="s">
        <v>5</v>
      </c>
      <c r="B6" s="4">
        <v>130000</v>
      </c>
      <c r="C6" s="4">
        <v>121000</v>
      </c>
      <c r="D6" s="4">
        <v>130000</v>
      </c>
    </row>
    <row r="7" spans="1:4" x14ac:dyDescent="0.25">
      <c r="A7" s="2" t="s">
        <v>2</v>
      </c>
      <c r="B7" s="4">
        <v>125000</v>
      </c>
      <c r="C7" s="4">
        <v>122600</v>
      </c>
      <c r="D7" s="4">
        <v>125000</v>
      </c>
    </row>
    <row r="8" spans="1:4" x14ac:dyDescent="0.25">
      <c r="A8" s="2" t="s">
        <v>10</v>
      </c>
      <c r="B8" s="4">
        <v>115000</v>
      </c>
      <c r="C8" s="4">
        <v>89100</v>
      </c>
      <c r="D8" s="4">
        <v>115000</v>
      </c>
    </row>
    <row r="9" spans="1:4" x14ac:dyDescent="0.25">
      <c r="A9" s="2" t="s">
        <v>3</v>
      </c>
      <c r="B9" s="4">
        <v>110000</v>
      </c>
      <c r="C9" s="4">
        <v>111175</v>
      </c>
      <c r="D9" s="4">
        <v>110000</v>
      </c>
    </row>
    <row r="10" spans="1:4" x14ac:dyDescent="0.25">
      <c r="A10" s="2" t="s">
        <v>9</v>
      </c>
      <c r="B10" s="4">
        <v>90300</v>
      </c>
      <c r="C10" s="4">
        <v>79200</v>
      </c>
      <c r="D10" s="4">
        <v>90300</v>
      </c>
    </row>
    <row r="11" spans="1:4" x14ac:dyDescent="0.25">
      <c r="A11" s="2" t="s">
        <v>7</v>
      </c>
      <c r="B11" s="4">
        <v>90000</v>
      </c>
      <c r="C11" s="4">
        <v>90000</v>
      </c>
      <c r="D11" s="4">
        <v>90000</v>
      </c>
    </row>
    <row r="12" spans="1:4" x14ac:dyDescent="0.25">
      <c r="A12" s="2" t="s">
        <v>13</v>
      </c>
      <c r="B12" s="4">
        <v>120000</v>
      </c>
      <c r="C12" s="4">
        <v>111175</v>
      </c>
      <c r="D12" s="4">
        <v>120000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9E9643F4-4839-4BC5-9305-0A7B5A6D1F68}">
  <ds:schemaRefs/>
</ds:datastoreItem>
</file>

<file path=customXml/itemProps4.xml><?xml version="1.0" encoding="utf-8"?>
<ds:datastoreItem xmlns:ds="http://schemas.openxmlformats.org/officeDocument/2006/customXml" ds:itemID="{8EB49278-3D1C-4982-AAE3-0E9174FB6034}">
  <ds:schemaRefs/>
</ds:datastoreItem>
</file>

<file path=customXml/itemProps5.xml><?xml version="1.0" encoding="utf-8"?>
<ds:datastoreItem xmlns:ds="http://schemas.openxmlformats.org/officeDocument/2006/customXml" ds:itemID="{0F1DB0CC-0D77-49E9-A316-FB9D4ECF4318}">
  <ds:schemaRefs/>
</ds:datastoreItem>
</file>

<file path=customXml/itemProps6.xml><?xml version="1.0" encoding="utf-8"?>
<ds:datastoreItem xmlns:ds="http://schemas.openxmlformats.org/officeDocument/2006/customXml" ds:itemID="{4590C481-E1EA-4ECE-8250-B47C765CA742}">
  <ds:schemaRefs/>
</ds:datastoreItem>
</file>

<file path=customXml/itemProps7.xml><?xml version="1.0" encoding="utf-8"?>
<ds:datastoreItem xmlns:ds="http://schemas.openxmlformats.org/officeDocument/2006/customXml" ds:itemID="{4826D28F-7349-4C79-BB70-88630847A000}">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E5983A3D-6315-46DB-B36E-56A1B8E25263}">
  <ds:schemaRefs/>
</ds:datastoreItem>
</file>

<file path=customXml/itemProps12.xml><?xml version="1.0" encoding="utf-8"?>
<ds:datastoreItem xmlns:ds="http://schemas.openxmlformats.org/officeDocument/2006/customXml" ds:itemID="{17D92F68-1E7A-426D-9A7B-EA0D99C1CED2}">
  <ds:schemaRefs/>
</ds:datastoreItem>
</file>

<file path=customXml/itemProps13.xml><?xml version="1.0" encoding="utf-8"?>
<ds:datastoreItem xmlns:ds="http://schemas.openxmlformats.org/officeDocument/2006/customXml" ds:itemID="{BE3FA137-4996-4406-B01A-C83546751D6F}">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1704150C-229F-4D27-A55B-F9FDCA2B1E59}">
  <ds:schemaRefs/>
</ds:datastoreItem>
</file>

<file path=customXml/itemProps17.xml><?xml version="1.0" encoding="utf-8"?>
<ds:datastoreItem xmlns:ds="http://schemas.openxmlformats.org/officeDocument/2006/customXml" ds:itemID="{0355AB34-8F5B-44E9-B255-CD4C135927F9}">
  <ds:schemaRefs/>
</ds:datastoreItem>
</file>

<file path=customXml/itemProps18.xml><?xml version="1.0" encoding="utf-8"?>
<ds:datastoreItem xmlns:ds="http://schemas.openxmlformats.org/officeDocument/2006/customXml" ds:itemID="{EBA3F585-26A6-4BF0-A0C7-339469D33EE6}">
  <ds:schemaRefs/>
</ds:datastoreItem>
</file>

<file path=customXml/itemProps19.xml><?xml version="1.0" encoding="utf-8"?>
<ds:datastoreItem xmlns:ds="http://schemas.openxmlformats.org/officeDocument/2006/customXml" ds:itemID="{0744A6CA-BDA5-4D47-A66B-05CD2B77CE0E}">
  <ds:schemaRefs/>
</ds:datastoreItem>
</file>

<file path=customXml/itemProps20.xml><?xml version="1.0" encoding="utf-8"?>
<ds:datastoreItem xmlns:ds="http://schemas.openxmlformats.org/officeDocument/2006/customXml" ds:itemID="{83304673-77D0-4D33-82B8-F3C4DC686C7A}">
  <ds:schemaRefs/>
</ds:datastoreItem>
</file>

<file path=customXml/itemProps21.xml><?xml version="1.0" encoding="utf-8"?>
<ds:datastoreItem xmlns:ds="http://schemas.openxmlformats.org/officeDocument/2006/customXml" ds:itemID="{C57DFFB2-682E-474C-8D55-ABFFDF3E53CD}">
  <ds:schemaRefs/>
</ds:datastoreItem>
</file>

<file path=customXml/itemProps22.xml><?xml version="1.0" encoding="utf-8"?>
<ds:datastoreItem xmlns:ds="http://schemas.openxmlformats.org/officeDocument/2006/customXml" ds:itemID="{8B713495-E8D6-4658-AE37-BEEBB6B10AEF}">
  <ds:schemaRefs/>
</ds:datastoreItem>
</file>

<file path=customXml/itemProps23.xml><?xml version="1.0" encoding="utf-8"?>
<ds:datastoreItem xmlns:ds="http://schemas.openxmlformats.org/officeDocument/2006/customXml" ds:itemID="{01F23A38-A991-42F7-8883-722FE2C482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Skill_Job_Analysis</vt:lpstr>
      <vt:lpstr>Skill_Salary_Analysis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Lê Gia Huy</cp:lastModifiedBy>
  <dcterms:created xsi:type="dcterms:W3CDTF">2024-08-10T22:21:34Z</dcterms:created>
  <dcterms:modified xsi:type="dcterms:W3CDTF">2025-06-07T08:53:29Z</dcterms:modified>
</cp:coreProperties>
</file>