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urc\OneDrive\Documents\Projects\Data Analitics\"/>
    </mc:Choice>
  </mc:AlternateContent>
  <xr:revisionPtr revIDLastSave="0" documentId="13_ncr:1_{55D85FA6-926B-42B2-A78A-1437199EB6D1}" xr6:coauthVersionLast="47" xr6:coauthVersionMax="47" xr10:uidLastSave="{00000000-0000-0000-0000-000000000000}"/>
  <bookViews>
    <workbookView xWindow="16050" yWindow="1455" windowWidth="19410" windowHeight="17175" xr2:uid="{11CB8D6F-C24C-4FC5-8972-BAC8974DE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" l="1"/>
  <c r="D4" i="1"/>
  <c r="P4" i="1" s="1"/>
  <c r="D6" i="1"/>
  <c r="P6" i="1" s="1"/>
  <c r="D3" i="1"/>
  <c r="P3" i="1" s="1"/>
  <c r="D7" i="1"/>
  <c r="P7" i="1" s="1"/>
  <c r="C2" i="1"/>
  <c r="D2" i="1" s="1"/>
  <c r="P2" i="1" s="1"/>
  <c r="C3" i="1"/>
  <c r="C6" i="1"/>
  <c r="C5" i="1"/>
  <c r="D5" i="1" s="1"/>
  <c r="P5" i="1" s="1"/>
  <c r="C4" i="1"/>
  <c r="C7" i="1"/>
</calcChain>
</file>

<file path=xl/sharedStrings.xml><?xml version="1.0" encoding="utf-8"?>
<sst xmlns="http://schemas.openxmlformats.org/spreadsheetml/2006/main" count="16" uniqueCount="16">
  <si>
    <t>Cash Tips</t>
  </si>
  <si>
    <t>Total Pay</t>
  </si>
  <si>
    <t>Paycheck</t>
  </si>
  <si>
    <t>Taxation</t>
  </si>
  <si>
    <t>Tax Percent</t>
  </si>
  <si>
    <t>Period Start</t>
  </si>
  <si>
    <t>Period End</t>
  </si>
  <si>
    <t>Total Hours</t>
  </si>
  <si>
    <t>Regular Hours</t>
  </si>
  <si>
    <t>Overtime Hours</t>
  </si>
  <si>
    <t>Medicare</t>
  </si>
  <si>
    <t>CA Income Tax</t>
  </si>
  <si>
    <t>Federal Income Tax</t>
  </si>
  <si>
    <t>Disability Insurance</t>
  </si>
  <si>
    <t>Pay Date</t>
  </si>
  <si>
    <t>Social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</si>
</sst>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8A89-6612-475A-A0AD-64D0D22B006F}">
  <dimension ref="A1:P8"/>
  <sheetViews>
    <sheetView tabSelected="1" topLeftCell="B1" zoomScale="85" zoomScaleNormal="85" workbookViewId="0">
      <selection activeCell="H13" sqref="H13"/>
    </sheetView>
  </sheetViews>
  <sheetFormatPr defaultRowHeight="15" x14ac:dyDescent="0.25"/>
  <cols>
    <col min="1" max="4" width="9.140625" style="2"/>
    <col min="5" max="5" width="13.140625" customWidth="1"/>
    <col min="6" max="7" width="13.42578125" customWidth="1"/>
    <col min="8" max="8" width="12" style="2" customWidth="1"/>
    <col min="9" max="9" width="15" style="2" customWidth="1"/>
    <col min="10" max="10" width="13.5703125" style="2" customWidth="1"/>
    <col min="11" max="11" width="20" style="2" customWidth="1"/>
    <col min="12" max="12" width="11.5703125" style="2" customWidth="1"/>
    <col min="13" max="13" width="14.5703125" style="2" customWidth="1"/>
    <col min="14" max="14" width="21.140625" style="2" customWidth="1"/>
    <col min="15" max="15" width="16" style="2" customWidth="1"/>
    <col min="16" max="16" width="14.28515625" style="3" customWidth="1"/>
  </cols>
  <sheetData>
    <row r="1" spans="1:16" x14ac:dyDescent="0.25">
      <c r="A1" s="2" t="s">
        <v>2</v>
      </c>
      <c r="B1" s="2" t="s">
        <v>0</v>
      </c>
      <c r="C1" s="2" t="s">
        <v>1</v>
      </c>
      <c r="D1" s="2" t="s">
        <v>3</v>
      </c>
      <c r="E1" t="s">
        <v>5</v>
      </c>
      <c r="F1" t="s">
        <v>6</v>
      </c>
      <c r="G1" t="s">
        <v>14</v>
      </c>
      <c r="H1" s="2" t="s">
        <v>7</v>
      </c>
      <c r="I1" s="2" t="s">
        <v>9</v>
      </c>
      <c r="J1" s="2" t="s">
        <v>8</v>
      </c>
      <c r="K1" s="2" t="s">
        <v>13</v>
      </c>
      <c r="L1" s="2" t="s">
        <v>10</v>
      </c>
      <c r="M1" s="2" t="s">
        <v>11</v>
      </c>
      <c r="N1" s="2" t="s">
        <v>12</v>
      </c>
      <c r="O1" s="2" t="s">
        <v>15</v>
      </c>
      <c r="P1" s="3" t="s">
        <v>4</v>
      </c>
    </row>
    <row r="2" spans="1:16" x14ac:dyDescent="0.25">
      <c r="A2" s="2">
        <v>310.68</v>
      </c>
      <c r="B2" s="2">
        <v>1806.72</v>
      </c>
      <c r="C2" s="2">
        <f>1046.1+13.5</f>
        <v>1059.5999999999999</v>
      </c>
      <c r="D2" s="2">
        <f t="shared" ref="D2:D7" si="0">C2-A2</f>
        <v>748.91999999999985</v>
      </c>
      <c r="E2" s="1">
        <v>44774</v>
      </c>
      <c r="F2" s="1">
        <v>44788</v>
      </c>
      <c r="G2" s="1">
        <v>44796</v>
      </c>
      <c r="H2" s="2">
        <v>70.34</v>
      </c>
      <c r="I2" s="2">
        <v>0.6</v>
      </c>
      <c r="J2" s="2">
        <v>69.739999999999995</v>
      </c>
      <c r="K2" s="2">
        <v>31.53</v>
      </c>
      <c r="L2" s="2">
        <v>41.57</v>
      </c>
      <c r="M2" s="2">
        <v>129.44</v>
      </c>
      <c r="N2" s="2">
        <v>368.67</v>
      </c>
      <c r="O2" s="2">
        <v>177.71</v>
      </c>
      <c r="P2" s="3">
        <f t="shared" ref="P2:P8" si="1">D2/(B2+C2)</f>
        <v>0.26128275977560073</v>
      </c>
    </row>
    <row r="3" spans="1:16" x14ac:dyDescent="0.25">
      <c r="A3" s="2">
        <v>382.91</v>
      </c>
      <c r="B3" s="2">
        <v>1999.67</v>
      </c>
      <c r="C3" s="2">
        <f>1314.6+135</f>
        <v>1449.6</v>
      </c>
      <c r="D3" s="2">
        <f t="shared" si="0"/>
        <v>1066.6899999999998</v>
      </c>
      <c r="E3" s="1">
        <v>44789</v>
      </c>
      <c r="F3" s="1">
        <v>44804</v>
      </c>
      <c r="G3" s="1">
        <v>44812</v>
      </c>
      <c r="H3" s="2">
        <v>87.7</v>
      </c>
      <c r="I3" s="2">
        <v>0.06</v>
      </c>
      <c r="J3" s="2">
        <v>87.64</v>
      </c>
      <c r="K3" s="2">
        <v>36.47</v>
      </c>
      <c r="L3" s="2">
        <v>48.07</v>
      </c>
      <c r="M3" s="2">
        <v>175.41</v>
      </c>
      <c r="N3" s="2">
        <v>467.52</v>
      </c>
      <c r="O3" s="2">
        <v>205.57</v>
      </c>
      <c r="P3" s="3">
        <f t="shared" si="1"/>
        <v>0.30925094295314653</v>
      </c>
    </row>
    <row r="4" spans="1:16" x14ac:dyDescent="0.25">
      <c r="A4" s="2">
        <v>305.19</v>
      </c>
      <c r="B4" s="2">
        <v>1718.61</v>
      </c>
      <c r="C4" s="2">
        <f>986.55+3.6</f>
        <v>990.15</v>
      </c>
      <c r="D4" s="2">
        <f t="shared" si="0"/>
        <v>684.96</v>
      </c>
      <c r="E4" s="1">
        <v>44805</v>
      </c>
      <c r="F4" s="1">
        <v>44819</v>
      </c>
      <c r="G4" s="1">
        <v>44827</v>
      </c>
      <c r="H4" s="2">
        <v>65.930000000000007</v>
      </c>
      <c r="I4" s="2">
        <v>0.16</v>
      </c>
      <c r="J4" s="2">
        <v>65.77</v>
      </c>
      <c r="K4" s="2">
        <v>29.8</v>
      </c>
      <c r="L4" s="2">
        <v>39.28</v>
      </c>
      <c r="M4" s="2">
        <v>113.93</v>
      </c>
      <c r="N4" s="2">
        <v>334.01</v>
      </c>
      <c r="O4" s="2">
        <v>167.94</v>
      </c>
      <c r="P4" s="3">
        <f t="shared" si="1"/>
        <v>0.25286847118238609</v>
      </c>
    </row>
    <row r="5" spans="1:16" x14ac:dyDescent="0.25">
      <c r="A5" s="2">
        <v>364.33</v>
      </c>
      <c r="B5" s="2">
        <v>1904.58</v>
      </c>
      <c r="C5" s="2">
        <f>1168.5+49.95</f>
        <v>1218.45</v>
      </c>
      <c r="D5" s="2">
        <f t="shared" si="0"/>
        <v>854.12000000000012</v>
      </c>
      <c r="E5" s="1">
        <v>44820</v>
      </c>
      <c r="F5" s="1">
        <v>44834</v>
      </c>
      <c r="G5" s="1">
        <v>44842</v>
      </c>
      <c r="H5" s="2">
        <v>77.900000000000006</v>
      </c>
      <c r="I5" s="2">
        <v>2.2200000000000002</v>
      </c>
      <c r="J5" s="2">
        <v>77.900000000000006</v>
      </c>
      <c r="K5" s="2">
        <v>34.35</v>
      </c>
      <c r="L5" s="2">
        <v>45.28</v>
      </c>
      <c r="M5" s="2">
        <v>155.71</v>
      </c>
      <c r="N5" s="2">
        <v>425.15</v>
      </c>
      <c r="O5" s="2">
        <v>193.63</v>
      </c>
      <c r="P5" s="3">
        <f t="shared" si="1"/>
        <v>0.27349080860574509</v>
      </c>
    </row>
    <row r="6" spans="1:16" x14ac:dyDescent="0.25">
      <c r="A6" s="2">
        <v>331.35</v>
      </c>
      <c r="B6" s="2">
        <v>1820.84</v>
      </c>
      <c r="C6" s="2">
        <f>1071.6+32.85</f>
        <v>1104.4499999999998</v>
      </c>
      <c r="D6" s="2">
        <f t="shared" si="0"/>
        <v>773.0999999999998</v>
      </c>
      <c r="E6" s="1">
        <v>44835</v>
      </c>
      <c r="F6" s="1">
        <v>44849</v>
      </c>
      <c r="G6" s="1">
        <v>44857</v>
      </c>
      <c r="H6" s="2">
        <v>72.900000000000006</v>
      </c>
      <c r="I6" s="2">
        <v>1.46</v>
      </c>
      <c r="J6" s="2">
        <v>71.44</v>
      </c>
      <c r="K6" s="2">
        <v>32.18</v>
      </c>
      <c r="L6" s="2">
        <v>42.42</v>
      </c>
      <c r="M6" s="2">
        <v>135.47999999999999</v>
      </c>
      <c r="N6" s="2">
        <v>381.65</v>
      </c>
      <c r="O6" s="2">
        <v>181.37</v>
      </c>
      <c r="P6" s="3">
        <f t="shared" si="1"/>
        <v>0.26428149004030366</v>
      </c>
    </row>
    <row r="7" spans="1:16" x14ac:dyDescent="0.25">
      <c r="A7" s="2">
        <v>331.37</v>
      </c>
      <c r="B7" s="2">
        <v>2038.72</v>
      </c>
      <c r="C7" s="2">
        <f>1156.95+98.78</f>
        <v>1255.73</v>
      </c>
      <c r="D7" s="2">
        <f t="shared" si="0"/>
        <v>924.36</v>
      </c>
      <c r="E7" s="1">
        <v>44850</v>
      </c>
      <c r="F7" s="1">
        <v>44865</v>
      </c>
      <c r="G7" s="1">
        <v>44873</v>
      </c>
      <c r="H7" s="2">
        <v>81.52</v>
      </c>
      <c r="I7" s="2">
        <v>4.3899999999999997</v>
      </c>
      <c r="J7" s="2">
        <v>77.13</v>
      </c>
      <c r="K7" s="2">
        <v>36.24</v>
      </c>
      <c r="L7" s="2">
        <v>47.77</v>
      </c>
      <c r="M7" s="2">
        <v>173.24</v>
      </c>
      <c r="N7" s="2">
        <v>462.86</v>
      </c>
      <c r="O7" s="2">
        <v>204.25</v>
      </c>
      <c r="P7" s="3">
        <f t="shared" si="1"/>
        <v>0.28058097709784641</v>
      </c>
    </row>
    <row r="8" spans="1:16" x14ac:dyDescent="0.25">
      <c r="A8" s="2">
        <v>380.7</v>
      </c>
      <c r="B8" s="2">
        <v>1763.23</v>
      </c>
      <c r="C8" s="2">
        <v>1148.03</v>
      </c>
      <c r="D8" s="2">
        <v>767.33</v>
      </c>
      <c r="E8" s="1">
        <v>44866</v>
      </c>
      <c r="F8" s="1">
        <v>44880</v>
      </c>
      <c r="G8" s="1">
        <v>44888</v>
      </c>
      <c r="H8" s="2">
        <v>75.25</v>
      </c>
      <c r="I8" s="2">
        <v>2.57</v>
      </c>
      <c r="J8" s="2">
        <v>72.680000000000007</v>
      </c>
      <c r="K8" s="2">
        <v>32.020000000000003</v>
      </c>
      <c r="L8" s="2">
        <v>42.21</v>
      </c>
      <c r="M8" s="2">
        <v>134.04</v>
      </c>
      <c r="N8" s="2">
        <v>378.56</v>
      </c>
      <c r="O8" s="2">
        <v>180.5</v>
      </c>
      <c r="P8" s="3">
        <f t="shared" si="1"/>
        <v>0.26357316076200682</v>
      </c>
    </row>
  </sheetData>
  <sortState xmlns:xlrd2="http://schemas.microsoft.com/office/spreadsheetml/2017/richdata2" ref="A2:P7">
    <sortCondition ref="E2:E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Zurcher</dc:creator>
  <cp:lastModifiedBy>Tyler Zurcher</cp:lastModifiedBy>
  <dcterms:created xsi:type="dcterms:W3CDTF">2022-11-16T05:56:23Z</dcterms:created>
  <dcterms:modified xsi:type="dcterms:W3CDTF">2022-12-05T18:43:40Z</dcterms:modified>
</cp:coreProperties>
</file>