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3176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7" i="1" l="1"/>
  <c r="O64" i="1"/>
  <c r="O60" i="1"/>
  <c r="R55" i="1"/>
  <c r="R54" i="1"/>
  <c r="Q55" i="1"/>
  <c r="P55" i="1"/>
  <c r="Q54" i="1"/>
  <c r="P5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2" i="1"/>
  <c r="O27" i="1"/>
  <c r="O26" i="1"/>
  <c r="O2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5" i="1"/>
  <c r="K4" i="1"/>
  <c r="K3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2" i="1"/>
</calcChain>
</file>

<file path=xl/sharedStrings.xml><?xml version="1.0" encoding="utf-8"?>
<sst xmlns="http://schemas.openxmlformats.org/spreadsheetml/2006/main" count="32" uniqueCount="30">
  <si>
    <t>t, мин</t>
  </si>
  <si>
    <t>Pзаб, атм</t>
  </si>
  <si>
    <t>Q, м3/мин</t>
  </si>
  <si>
    <t>t, c</t>
  </si>
  <si>
    <t>Q, м3/с</t>
  </si>
  <si>
    <t>Pзаб, Па</t>
  </si>
  <si>
    <t>1. Строим зависимость t - Pзаб</t>
  </si>
  <si>
    <t>2.  Вычисляем Q0</t>
  </si>
  <si>
    <t>Q*dt</t>
  </si>
  <si>
    <t>Q0</t>
  </si>
  <si>
    <t>V</t>
  </si>
  <si>
    <t>всего закачано ж-сти</t>
  </si>
  <si>
    <t>средняя закачка в м3/с</t>
  </si>
  <si>
    <t>T</t>
  </si>
  <si>
    <t>время закачки в с</t>
  </si>
  <si>
    <t>3. Строим зависимость lg(t/t+T) - Pзаб</t>
  </si>
  <si>
    <t>lg(t/t+T)</t>
  </si>
  <si>
    <t>Далее строим линию тренда на прямолинейном участке кривой и находим Рпл на пересечении с oy</t>
  </si>
  <si>
    <t>x</t>
  </si>
  <si>
    <t>y</t>
  </si>
  <si>
    <t>?</t>
  </si>
  <si>
    <t xml:space="preserve">y (0) = </t>
  </si>
  <si>
    <t>Рпл, Па</t>
  </si>
  <si>
    <t>4. Ищем гидропроводность</t>
  </si>
  <si>
    <t>i</t>
  </si>
  <si>
    <t>e, м*Д/Па*с</t>
  </si>
  <si>
    <t>т. 0</t>
  </si>
  <si>
    <t>т. 1</t>
  </si>
  <si>
    <t>т. 2</t>
  </si>
  <si>
    <t>т(2)-т(1)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</si>
</sst>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Рзаб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Лист1!$B$2:$B$845</c:f>
              <c:numCache>
                <c:formatCode>General</c:formatCode>
                <c:ptCount val="844"/>
                <c:pt idx="0">
                  <c:v>0.06</c:v>
                </c:pt>
                <c:pt idx="1">
                  <c:v>1.2</c:v>
                </c:pt>
                <c:pt idx="2">
                  <c:v>1.7999999999999998</c:v>
                </c:pt>
                <c:pt idx="3">
                  <c:v>3</c:v>
                </c:pt>
                <c:pt idx="4">
                  <c:v>4.2</c:v>
                </c:pt>
                <c:pt idx="5">
                  <c:v>4.8</c:v>
                </c:pt>
                <c:pt idx="6">
                  <c:v>6</c:v>
                </c:pt>
                <c:pt idx="7">
                  <c:v>7.1999999999999993</c:v>
                </c:pt>
                <c:pt idx="8">
                  <c:v>7.8000000000000007</c:v>
                </c:pt>
                <c:pt idx="9">
                  <c:v>9</c:v>
                </c:pt>
                <c:pt idx="10">
                  <c:v>10.200000000000001</c:v>
                </c:pt>
                <c:pt idx="11">
                  <c:v>10.799999999999999</c:v>
                </c:pt>
                <c:pt idx="12">
                  <c:v>12</c:v>
                </c:pt>
                <c:pt idx="13">
                  <c:v>13.2</c:v>
                </c:pt>
                <c:pt idx="14">
                  <c:v>13.8</c:v>
                </c:pt>
                <c:pt idx="15">
                  <c:v>15</c:v>
                </c:pt>
                <c:pt idx="16">
                  <c:v>16.200000000000003</c:v>
                </c:pt>
                <c:pt idx="17">
                  <c:v>16.8</c:v>
                </c:pt>
                <c:pt idx="18">
                  <c:v>18</c:v>
                </c:pt>
                <c:pt idx="19">
                  <c:v>19.2</c:v>
                </c:pt>
                <c:pt idx="20">
                  <c:v>19.8</c:v>
                </c:pt>
                <c:pt idx="21">
                  <c:v>21</c:v>
                </c:pt>
                <c:pt idx="22">
                  <c:v>22.2</c:v>
                </c:pt>
                <c:pt idx="23">
                  <c:v>22.8</c:v>
                </c:pt>
                <c:pt idx="24">
                  <c:v>24</c:v>
                </c:pt>
                <c:pt idx="25">
                  <c:v>25.2</c:v>
                </c:pt>
                <c:pt idx="26">
                  <c:v>25.8</c:v>
                </c:pt>
                <c:pt idx="27">
                  <c:v>27</c:v>
                </c:pt>
                <c:pt idx="28">
                  <c:v>28.2</c:v>
                </c:pt>
                <c:pt idx="29">
                  <c:v>28.799999999999997</c:v>
                </c:pt>
                <c:pt idx="30">
                  <c:v>30</c:v>
                </c:pt>
                <c:pt idx="31">
                  <c:v>31.200000000000003</c:v>
                </c:pt>
                <c:pt idx="32">
                  <c:v>31.8</c:v>
                </c:pt>
                <c:pt idx="33">
                  <c:v>33</c:v>
                </c:pt>
                <c:pt idx="34">
                  <c:v>34.199999999999996</c:v>
                </c:pt>
                <c:pt idx="35">
                  <c:v>34.799999999999997</c:v>
                </c:pt>
                <c:pt idx="36">
                  <c:v>36</c:v>
                </c:pt>
                <c:pt idx="37">
                  <c:v>37.200000000000003</c:v>
                </c:pt>
                <c:pt idx="38">
                  <c:v>37.799999999999997</c:v>
                </c:pt>
                <c:pt idx="39">
                  <c:v>39</c:v>
                </c:pt>
                <c:pt idx="40">
                  <c:v>40.200000000000003</c:v>
                </c:pt>
                <c:pt idx="41">
                  <c:v>40.800000000000004</c:v>
                </c:pt>
                <c:pt idx="42">
                  <c:v>42</c:v>
                </c:pt>
                <c:pt idx="43">
                  <c:v>43.199999999999996</c:v>
                </c:pt>
                <c:pt idx="44">
                  <c:v>43.8</c:v>
                </c:pt>
                <c:pt idx="45">
                  <c:v>45</c:v>
                </c:pt>
                <c:pt idx="46">
                  <c:v>46.2</c:v>
                </c:pt>
                <c:pt idx="47">
                  <c:v>46.800000000000004</c:v>
                </c:pt>
                <c:pt idx="48">
                  <c:v>48</c:v>
                </c:pt>
                <c:pt idx="49">
                  <c:v>49.199999999999996</c:v>
                </c:pt>
                <c:pt idx="50">
                  <c:v>49.8</c:v>
                </c:pt>
                <c:pt idx="51">
                  <c:v>51</c:v>
                </c:pt>
                <c:pt idx="52">
                  <c:v>52.2</c:v>
                </c:pt>
                <c:pt idx="53">
                  <c:v>52.8</c:v>
                </c:pt>
                <c:pt idx="54">
                  <c:v>54</c:v>
                </c:pt>
                <c:pt idx="55">
                  <c:v>55.2</c:v>
                </c:pt>
                <c:pt idx="56">
                  <c:v>55.800000000000004</c:v>
                </c:pt>
                <c:pt idx="57">
                  <c:v>57</c:v>
                </c:pt>
                <c:pt idx="58">
                  <c:v>58.199999999999996</c:v>
                </c:pt>
                <c:pt idx="59">
                  <c:v>58.8</c:v>
                </c:pt>
                <c:pt idx="60">
                  <c:v>60</c:v>
                </c:pt>
                <c:pt idx="61">
                  <c:v>61.2</c:v>
                </c:pt>
                <c:pt idx="62">
                  <c:v>61.800000000000004</c:v>
                </c:pt>
                <c:pt idx="63">
                  <c:v>63</c:v>
                </c:pt>
                <c:pt idx="64">
                  <c:v>64.2</c:v>
                </c:pt>
                <c:pt idx="65">
                  <c:v>64.800000000000011</c:v>
                </c:pt>
                <c:pt idx="66">
                  <c:v>66</c:v>
                </c:pt>
                <c:pt idx="67">
                  <c:v>67.2</c:v>
                </c:pt>
                <c:pt idx="68">
                  <c:v>67.8</c:v>
                </c:pt>
                <c:pt idx="69">
                  <c:v>69</c:v>
                </c:pt>
                <c:pt idx="70">
                  <c:v>70.199999999999989</c:v>
                </c:pt>
                <c:pt idx="71">
                  <c:v>70.8</c:v>
                </c:pt>
                <c:pt idx="72">
                  <c:v>72</c:v>
                </c:pt>
                <c:pt idx="73">
                  <c:v>73.2</c:v>
                </c:pt>
                <c:pt idx="74">
                  <c:v>73.8</c:v>
                </c:pt>
                <c:pt idx="75">
                  <c:v>75</c:v>
                </c:pt>
                <c:pt idx="76">
                  <c:v>76.2</c:v>
                </c:pt>
                <c:pt idx="77">
                  <c:v>76.8</c:v>
                </c:pt>
                <c:pt idx="78">
                  <c:v>78</c:v>
                </c:pt>
                <c:pt idx="79">
                  <c:v>79.2</c:v>
                </c:pt>
                <c:pt idx="80">
                  <c:v>79.800000000000011</c:v>
                </c:pt>
                <c:pt idx="81">
                  <c:v>81</c:v>
                </c:pt>
                <c:pt idx="82">
                  <c:v>82.2</c:v>
                </c:pt>
                <c:pt idx="83">
                  <c:v>82.8</c:v>
                </c:pt>
                <c:pt idx="84">
                  <c:v>84</c:v>
                </c:pt>
                <c:pt idx="85">
                  <c:v>85.199999999999989</c:v>
                </c:pt>
                <c:pt idx="86">
                  <c:v>85.8</c:v>
                </c:pt>
                <c:pt idx="87">
                  <c:v>87</c:v>
                </c:pt>
                <c:pt idx="88">
                  <c:v>88.2</c:v>
                </c:pt>
                <c:pt idx="89">
                  <c:v>88.8</c:v>
                </c:pt>
                <c:pt idx="90">
                  <c:v>90</c:v>
                </c:pt>
                <c:pt idx="91">
                  <c:v>91.2</c:v>
                </c:pt>
                <c:pt idx="92">
                  <c:v>91.8</c:v>
                </c:pt>
                <c:pt idx="93">
                  <c:v>93</c:v>
                </c:pt>
                <c:pt idx="94">
                  <c:v>94.2</c:v>
                </c:pt>
                <c:pt idx="95">
                  <c:v>94.800000000000011</c:v>
                </c:pt>
                <c:pt idx="96">
                  <c:v>96</c:v>
                </c:pt>
                <c:pt idx="97">
                  <c:v>97.2</c:v>
                </c:pt>
                <c:pt idx="98">
                  <c:v>97.8</c:v>
                </c:pt>
                <c:pt idx="99">
                  <c:v>99</c:v>
                </c:pt>
                <c:pt idx="100">
                  <c:v>100.19999999999999</c:v>
                </c:pt>
                <c:pt idx="101">
                  <c:v>100.8</c:v>
                </c:pt>
                <c:pt idx="102">
                  <c:v>102</c:v>
                </c:pt>
                <c:pt idx="103">
                  <c:v>103.2</c:v>
                </c:pt>
                <c:pt idx="104">
                  <c:v>103.8</c:v>
                </c:pt>
                <c:pt idx="105">
                  <c:v>105</c:v>
                </c:pt>
                <c:pt idx="106">
                  <c:v>106.2</c:v>
                </c:pt>
                <c:pt idx="107">
                  <c:v>106.8</c:v>
                </c:pt>
                <c:pt idx="108">
                  <c:v>108</c:v>
                </c:pt>
                <c:pt idx="109">
                  <c:v>109.2</c:v>
                </c:pt>
                <c:pt idx="110">
                  <c:v>109.80000000000001</c:v>
                </c:pt>
                <c:pt idx="111">
                  <c:v>111</c:v>
                </c:pt>
                <c:pt idx="112">
                  <c:v>112.2</c:v>
                </c:pt>
                <c:pt idx="113">
                  <c:v>112.8</c:v>
                </c:pt>
                <c:pt idx="114">
                  <c:v>114</c:v>
                </c:pt>
                <c:pt idx="115">
                  <c:v>115.19999999999999</c:v>
                </c:pt>
                <c:pt idx="116">
                  <c:v>115.8</c:v>
                </c:pt>
                <c:pt idx="117">
                  <c:v>117</c:v>
                </c:pt>
                <c:pt idx="118">
                  <c:v>118.2</c:v>
                </c:pt>
                <c:pt idx="119">
                  <c:v>118.8</c:v>
                </c:pt>
                <c:pt idx="120">
                  <c:v>120</c:v>
                </c:pt>
                <c:pt idx="121">
                  <c:v>121.2</c:v>
                </c:pt>
                <c:pt idx="122">
                  <c:v>121.79999999999998</c:v>
                </c:pt>
                <c:pt idx="123">
                  <c:v>122.99999999999999</c:v>
                </c:pt>
                <c:pt idx="124">
                  <c:v>124.19999999999999</c:v>
                </c:pt>
                <c:pt idx="125">
                  <c:v>124.80000000000001</c:v>
                </c:pt>
                <c:pt idx="126">
                  <c:v>126</c:v>
                </c:pt>
                <c:pt idx="127">
                  <c:v>127.2</c:v>
                </c:pt>
                <c:pt idx="128">
                  <c:v>127.8</c:v>
                </c:pt>
                <c:pt idx="129">
                  <c:v>129</c:v>
                </c:pt>
                <c:pt idx="130">
                  <c:v>130.19999999999999</c:v>
                </c:pt>
                <c:pt idx="131">
                  <c:v>130.80000000000001</c:v>
                </c:pt>
                <c:pt idx="132">
                  <c:v>132</c:v>
                </c:pt>
                <c:pt idx="133">
                  <c:v>133.20000000000002</c:v>
                </c:pt>
                <c:pt idx="134">
                  <c:v>133.80000000000001</c:v>
                </c:pt>
                <c:pt idx="135">
                  <c:v>135</c:v>
                </c:pt>
                <c:pt idx="136">
                  <c:v>136.19999999999999</c:v>
                </c:pt>
                <c:pt idx="137">
                  <c:v>136.79999999999998</c:v>
                </c:pt>
                <c:pt idx="138">
                  <c:v>138</c:v>
                </c:pt>
                <c:pt idx="139">
                  <c:v>139.19999999999999</c:v>
                </c:pt>
                <c:pt idx="140">
                  <c:v>139.80000000000001</c:v>
                </c:pt>
                <c:pt idx="141">
                  <c:v>141</c:v>
                </c:pt>
                <c:pt idx="142">
                  <c:v>142.20000000000002</c:v>
                </c:pt>
                <c:pt idx="143">
                  <c:v>142.79999999999998</c:v>
                </c:pt>
                <c:pt idx="144">
                  <c:v>144</c:v>
                </c:pt>
                <c:pt idx="145">
                  <c:v>145.19999999999999</c:v>
                </c:pt>
                <c:pt idx="146">
                  <c:v>145.80000000000001</c:v>
                </c:pt>
                <c:pt idx="147">
                  <c:v>147</c:v>
                </c:pt>
                <c:pt idx="148">
                  <c:v>148.20000000000002</c:v>
                </c:pt>
                <c:pt idx="149">
                  <c:v>148.80000000000001</c:v>
                </c:pt>
                <c:pt idx="150">
                  <c:v>150</c:v>
                </c:pt>
                <c:pt idx="151">
                  <c:v>151.19999999999999</c:v>
                </c:pt>
                <c:pt idx="152">
                  <c:v>151.79999999999998</c:v>
                </c:pt>
                <c:pt idx="153">
                  <c:v>153</c:v>
                </c:pt>
                <c:pt idx="154">
                  <c:v>154.19999999999999</c:v>
                </c:pt>
                <c:pt idx="155">
                  <c:v>154.80000000000001</c:v>
                </c:pt>
                <c:pt idx="156">
                  <c:v>156</c:v>
                </c:pt>
                <c:pt idx="157">
                  <c:v>157.20000000000002</c:v>
                </c:pt>
                <c:pt idx="158">
                  <c:v>157.79999999999998</c:v>
                </c:pt>
                <c:pt idx="159">
                  <c:v>159</c:v>
                </c:pt>
                <c:pt idx="160">
                  <c:v>160.19999999999999</c:v>
                </c:pt>
                <c:pt idx="161">
                  <c:v>160.80000000000001</c:v>
                </c:pt>
                <c:pt idx="162">
                  <c:v>162</c:v>
                </c:pt>
                <c:pt idx="163">
                  <c:v>163.20000000000002</c:v>
                </c:pt>
                <c:pt idx="164">
                  <c:v>163.80000000000001</c:v>
                </c:pt>
                <c:pt idx="165">
                  <c:v>165</c:v>
                </c:pt>
                <c:pt idx="166">
                  <c:v>166.2</c:v>
                </c:pt>
                <c:pt idx="167">
                  <c:v>166.79999999999998</c:v>
                </c:pt>
                <c:pt idx="168">
                  <c:v>168</c:v>
                </c:pt>
                <c:pt idx="169">
                  <c:v>169.2</c:v>
                </c:pt>
                <c:pt idx="170">
                  <c:v>169.8</c:v>
                </c:pt>
                <c:pt idx="171">
                  <c:v>171</c:v>
                </c:pt>
                <c:pt idx="172">
                  <c:v>172.20000000000002</c:v>
                </c:pt>
                <c:pt idx="173">
                  <c:v>172.79999999999998</c:v>
                </c:pt>
                <c:pt idx="174">
                  <c:v>174</c:v>
                </c:pt>
                <c:pt idx="175">
                  <c:v>175.2</c:v>
                </c:pt>
                <c:pt idx="176">
                  <c:v>175.8</c:v>
                </c:pt>
                <c:pt idx="177">
                  <c:v>177</c:v>
                </c:pt>
                <c:pt idx="178">
                  <c:v>178.20000000000002</c:v>
                </c:pt>
                <c:pt idx="179">
                  <c:v>178.8</c:v>
                </c:pt>
                <c:pt idx="180">
                  <c:v>180</c:v>
                </c:pt>
                <c:pt idx="181">
                  <c:v>181.2</c:v>
                </c:pt>
                <c:pt idx="182">
                  <c:v>181.79999999999998</c:v>
                </c:pt>
                <c:pt idx="183">
                  <c:v>183</c:v>
                </c:pt>
                <c:pt idx="184">
                  <c:v>184.2</c:v>
                </c:pt>
                <c:pt idx="185">
                  <c:v>184.8</c:v>
                </c:pt>
                <c:pt idx="186">
                  <c:v>186</c:v>
                </c:pt>
                <c:pt idx="187">
                  <c:v>187.20000000000002</c:v>
                </c:pt>
                <c:pt idx="188">
                  <c:v>187.79999999999998</c:v>
                </c:pt>
                <c:pt idx="189">
                  <c:v>189</c:v>
                </c:pt>
                <c:pt idx="190">
                  <c:v>190.2</c:v>
                </c:pt>
                <c:pt idx="191">
                  <c:v>190.8</c:v>
                </c:pt>
                <c:pt idx="192">
                  <c:v>192</c:v>
                </c:pt>
                <c:pt idx="193">
                  <c:v>193.20000000000002</c:v>
                </c:pt>
                <c:pt idx="194">
                  <c:v>193.8</c:v>
                </c:pt>
                <c:pt idx="195">
                  <c:v>195</c:v>
                </c:pt>
                <c:pt idx="196">
                  <c:v>196.2</c:v>
                </c:pt>
                <c:pt idx="197">
                  <c:v>196.79999999999998</c:v>
                </c:pt>
                <c:pt idx="198">
                  <c:v>198</c:v>
                </c:pt>
                <c:pt idx="199">
                  <c:v>199.2</c:v>
                </c:pt>
                <c:pt idx="200">
                  <c:v>199.8</c:v>
                </c:pt>
                <c:pt idx="201">
                  <c:v>201</c:v>
                </c:pt>
                <c:pt idx="202">
                  <c:v>202.20000000000002</c:v>
                </c:pt>
                <c:pt idx="203">
                  <c:v>202.79999999999998</c:v>
                </c:pt>
                <c:pt idx="204">
                  <c:v>204</c:v>
                </c:pt>
                <c:pt idx="205">
                  <c:v>205.2</c:v>
                </c:pt>
                <c:pt idx="206">
                  <c:v>205.8</c:v>
                </c:pt>
                <c:pt idx="207">
                  <c:v>207</c:v>
                </c:pt>
                <c:pt idx="208">
                  <c:v>208.20000000000002</c:v>
                </c:pt>
                <c:pt idx="209">
                  <c:v>208.8</c:v>
                </c:pt>
                <c:pt idx="210">
                  <c:v>210</c:v>
                </c:pt>
                <c:pt idx="211">
                  <c:v>211.2</c:v>
                </c:pt>
                <c:pt idx="212">
                  <c:v>211.79999999999998</c:v>
                </c:pt>
                <c:pt idx="213">
                  <c:v>213</c:v>
                </c:pt>
                <c:pt idx="214">
                  <c:v>214.2</c:v>
                </c:pt>
                <c:pt idx="215">
                  <c:v>214.8</c:v>
                </c:pt>
                <c:pt idx="216">
                  <c:v>216</c:v>
                </c:pt>
                <c:pt idx="217">
                  <c:v>217.20000000000002</c:v>
                </c:pt>
                <c:pt idx="218">
                  <c:v>217.79999999999998</c:v>
                </c:pt>
                <c:pt idx="219">
                  <c:v>219</c:v>
                </c:pt>
                <c:pt idx="220">
                  <c:v>220.2</c:v>
                </c:pt>
                <c:pt idx="221">
                  <c:v>220.8</c:v>
                </c:pt>
                <c:pt idx="222">
                  <c:v>222</c:v>
                </c:pt>
                <c:pt idx="223">
                  <c:v>223.20000000000002</c:v>
                </c:pt>
                <c:pt idx="224">
                  <c:v>223.8</c:v>
                </c:pt>
                <c:pt idx="225">
                  <c:v>225</c:v>
                </c:pt>
                <c:pt idx="226">
                  <c:v>226.2</c:v>
                </c:pt>
                <c:pt idx="227">
                  <c:v>226.79999999999998</c:v>
                </c:pt>
                <c:pt idx="228">
                  <c:v>228</c:v>
                </c:pt>
                <c:pt idx="229">
                  <c:v>229.2</c:v>
                </c:pt>
                <c:pt idx="230">
                  <c:v>229.8</c:v>
                </c:pt>
                <c:pt idx="231">
                  <c:v>231</c:v>
                </c:pt>
                <c:pt idx="232">
                  <c:v>232.20000000000002</c:v>
                </c:pt>
                <c:pt idx="233">
                  <c:v>232.79999999999998</c:v>
                </c:pt>
                <c:pt idx="234">
                  <c:v>234</c:v>
                </c:pt>
                <c:pt idx="235">
                  <c:v>235.2</c:v>
                </c:pt>
                <c:pt idx="236">
                  <c:v>235.8</c:v>
                </c:pt>
                <c:pt idx="237">
                  <c:v>237</c:v>
                </c:pt>
                <c:pt idx="238">
                  <c:v>238.20000000000002</c:v>
                </c:pt>
                <c:pt idx="239">
                  <c:v>238.8</c:v>
                </c:pt>
                <c:pt idx="240">
                  <c:v>240</c:v>
                </c:pt>
                <c:pt idx="241">
                  <c:v>241.2</c:v>
                </c:pt>
                <c:pt idx="242">
                  <c:v>241.8</c:v>
                </c:pt>
                <c:pt idx="243">
                  <c:v>243</c:v>
                </c:pt>
                <c:pt idx="244">
                  <c:v>244.20000000000002</c:v>
                </c:pt>
                <c:pt idx="245">
                  <c:v>244.8</c:v>
                </c:pt>
                <c:pt idx="246">
                  <c:v>245.99999999999997</c:v>
                </c:pt>
                <c:pt idx="247">
                  <c:v>247.20000000000002</c:v>
                </c:pt>
                <c:pt idx="248">
                  <c:v>247.79999999999998</c:v>
                </c:pt>
                <c:pt idx="249">
                  <c:v>249.00000000000003</c:v>
                </c:pt>
                <c:pt idx="250">
                  <c:v>250.2</c:v>
                </c:pt>
                <c:pt idx="251">
                  <c:v>250.79999999999998</c:v>
                </c:pt>
                <c:pt idx="252">
                  <c:v>252</c:v>
                </c:pt>
                <c:pt idx="253">
                  <c:v>253.2</c:v>
                </c:pt>
                <c:pt idx="254">
                  <c:v>253.8</c:v>
                </c:pt>
                <c:pt idx="255">
                  <c:v>255</c:v>
                </c:pt>
                <c:pt idx="256">
                  <c:v>256.2</c:v>
                </c:pt>
                <c:pt idx="257">
                  <c:v>256.8</c:v>
                </c:pt>
                <c:pt idx="258">
                  <c:v>258</c:v>
                </c:pt>
                <c:pt idx="259">
                  <c:v>259.20000000000005</c:v>
                </c:pt>
                <c:pt idx="260">
                  <c:v>259.8</c:v>
                </c:pt>
                <c:pt idx="261">
                  <c:v>261</c:v>
                </c:pt>
                <c:pt idx="262">
                  <c:v>262.2</c:v>
                </c:pt>
                <c:pt idx="263">
                  <c:v>262.8</c:v>
                </c:pt>
                <c:pt idx="264">
                  <c:v>264</c:v>
                </c:pt>
                <c:pt idx="265">
                  <c:v>265.2</c:v>
                </c:pt>
                <c:pt idx="266">
                  <c:v>265.79999999999995</c:v>
                </c:pt>
                <c:pt idx="267">
                  <c:v>267</c:v>
                </c:pt>
                <c:pt idx="268">
                  <c:v>268.2</c:v>
                </c:pt>
                <c:pt idx="269">
                  <c:v>268.8</c:v>
                </c:pt>
                <c:pt idx="270">
                  <c:v>270</c:v>
                </c:pt>
                <c:pt idx="271">
                  <c:v>271.2</c:v>
                </c:pt>
                <c:pt idx="272">
                  <c:v>271.8</c:v>
                </c:pt>
                <c:pt idx="273">
                  <c:v>273</c:v>
                </c:pt>
                <c:pt idx="274">
                  <c:v>274.20000000000005</c:v>
                </c:pt>
                <c:pt idx="275">
                  <c:v>274.8</c:v>
                </c:pt>
                <c:pt idx="276">
                  <c:v>276</c:v>
                </c:pt>
                <c:pt idx="277">
                  <c:v>277.2</c:v>
                </c:pt>
                <c:pt idx="278">
                  <c:v>277.8</c:v>
                </c:pt>
                <c:pt idx="279">
                  <c:v>279</c:v>
                </c:pt>
                <c:pt idx="280">
                  <c:v>280.2</c:v>
                </c:pt>
                <c:pt idx="281">
                  <c:v>280.79999999999995</c:v>
                </c:pt>
                <c:pt idx="282">
                  <c:v>282</c:v>
                </c:pt>
                <c:pt idx="283">
                  <c:v>283.2</c:v>
                </c:pt>
                <c:pt idx="284">
                  <c:v>283.8</c:v>
                </c:pt>
                <c:pt idx="285">
                  <c:v>285</c:v>
                </c:pt>
                <c:pt idx="286">
                  <c:v>286.2</c:v>
                </c:pt>
                <c:pt idx="287">
                  <c:v>286.8</c:v>
                </c:pt>
                <c:pt idx="288">
                  <c:v>288</c:v>
                </c:pt>
                <c:pt idx="289">
                  <c:v>289.20000000000005</c:v>
                </c:pt>
                <c:pt idx="290">
                  <c:v>289.8</c:v>
                </c:pt>
                <c:pt idx="291">
                  <c:v>291</c:v>
                </c:pt>
                <c:pt idx="292">
                  <c:v>292.2</c:v>
                </c:pt>
                <c:pt idx="293">
                  <c:v>292.8</c:v>
                </c:pt>
                <c:pt idx="294">
                  <c:v>294</c:v>
                </c:pt>
                <c:pt idx="295">
                  <c:v>295.2</c:v>
                </c:pt>
                <c:pt idx="296">
                  <c:v>295.79999999999995</c:v>
                </c:pt>
                <c:pt idx="297">
                  <c:v>297</c:v>
                </c:pt>
                <c:pt idx="298">
                  <c:v>298.2</c:v>
                </c:pt>
                <c:pt idx="299">
                  <c:v>298.8</c:v>
                </c:pt>
                <c:pt idx="300">
                  <c:v>300</c:v>
                </c:pt>
                <c:pt idx="301">
                  <c:v>301.2</c:v>
                </c:pt>
                <c:pt idx="302">
                  <c:v>301.8</c:v>
                </c:pt>
                <c:pt idx="303">
                  <c:v>303</c:v>
                </c:pt>
                <c:pt idx="304">
                  <c:v>304.20000000000005</c:v>
                </c:pt>
                <c:pt idx="305">
                  <c:v>304.8</c:v>
                </c:pt>
                <c:pt idx="306">
                  <c:v>306</c:v>
                </c:pt>
                <c:pt idx="307">
                  <c:v>307.2</c:v>
                </c:pt>
                <c:pt idx="308">
                  <c:v>307.8</c:v>
                </c:pt>
                <c:pt idx="309">
                  <c:v>309</c:v>
                </c:pt>
                <c:pt idx="310">
                  <c:v>310.2</c:v>
                </c:pt>
                <c:pt idx="311">
                  <c:v>310.79999999999995</c:v>
                </c:pt>
                <c:pt idx="312">
                  <c:v>312</c:v>
                </c:pt>
                <c:pt idx="313">
                  <c:v>313.2</c:v>
                </c:pt>
                <c:pt idx="314">
                  <c:v>313.8</c:v>
                </c:pt>
                <c:pt idx="315">
                  <c:v>315</c:v>
                </c:pt>
                <c:pt idx="316">
                  <c:v>316.2</c:v>
                </c:pt>
                <c:pt idx="317">
                  <c:v>316.8</c:v>
                </c:pt>
                <c:pt idx="318">
                  <c:v>318</c:v>
                </c:pt>
                <c:pt idx="319">
                  <c:v>319.20000000000005</c:v>
                </c:pt>
                <c:pt idx="320">
                  <c:v>319.8</c:v>
                </c:pt>
                <c:pt idx="321">
                  <c:v>321</c:v>
                </c:pt>
                <c:pt idx="322">
                  <c:v>322.2</c:v>
                </c:pt>
                <c:pt idx="323">
                  <c:v>322.8</c:v>
                </c:pt>
                <c:pt idx="324">
                  <c:v>324</c:v>
                </c:pt>
                <c:pt idx="325">
                  <c:v>325.2</c:v>
                </c:pt>
                <c:pt idx="326">
                  <c:v>325.79999999999995</c:v>
                </c:pt>
                <c:pt idx="327">
                  <c:v>327</c:v>
                </c:pt>
                <c:pt idx="328">
                  <c:v>328.2</c:v>
                </c:pt>
                <c:pt idx="329">
                  <c:v>328.8</c:v>
                </c:pt>
                <c:pt idx="330">
                  <c:v>330</c:v>
                </c:pt>
                <c:pt idx="331">
                  <c:v>331.2</c:v>
                </c:pt>
                <c:pt idx="332">
                  <c:v>331.8</c:v>
                </c:pt>
                <c:pt idx="333">
                  <c:v>333</c:v>
                </c:pt>
                <c:pt idx="334">
                  <c:v>334.20000000000005</c:v>
                </c:pt>
                <c:pt idx="335">
                  <c:v>334.8</c:v>
                </c:pt>
                <c:pt idx="336">
                  <c:v>336</c:v>
                </c:pt>
                <c:pt idx="337">
                  <c:v>337.2</c:v>
                </c:pt>
                <c:pt idx="338">
                  <c:v>337.8</c:v>
                </c:pt>
                <c:pt idx="339">
                  <c:v>339</c:v>
                </c:pt>
                <c:pt idx="340">
                  <c:v>340.2</c:v>
                </c:pt>
                <c:pt idx="341">
                  <c:v>340.79999999999995</c:v>
                </c:pt>
                <c:pt idx="342">
                  <c:v>342</c:v>
                </c:pt>
                <c:pt idx="343">
                  <c:v>343.2</c:v>
                </c:pt>
                <c:pt idx="344">
                  <c:v>343.8</c:v>
                </c:pt>
                <c:pt idx="345">
                  <c:v>345</c:v>
                </c:pt>
                <c:pt idx="346">
                  <c:v>346.2</c:v>
                </c:pt>
                <c:pt idx="347">
                  <c:v>346.8</c:v>
                </c:pt>
                <c:pt idx="348">
                  <c:v>348</c:v>
                </c:pt>
                <c:pt idx="349">
                  <c:v>349.20000000000005</c:v>
                </c:pt>
                <c:pt idx="350">
                  <c:v>349.8</c:v>
                </c:pt>
                <c:pt idx="351">
                  <c:v>351</c:v>
                </c:pt>
                <c:pt idx="352">
                  <c:v>352.2</c:v>
                </c:pt>
                <c:pt idx="353">
                  <c:v>352.8</c:v>
                </c:pt>
                <c:pt idx="354">
                  <c:v>354</c:v>
                </c:pt>
                <c:pt idx="355">
                  <c:v>355.2</c:v>
                </c:pt>
                <c:pt idx="356">
                  <c:v>355.79999999999995</c:v>
                </c:pt>
                <c:pt idx="357">
                  <c:v>357</c:v>
                </c:pt>
                <c:pt idx="358">
                  <c:v>358.2</c:v>
                </c:pt>
                <c:pt idx="359">
                  <c:v>358.8</c:v>
                </c:pt>
                <c:pt idx="360">
                  <c:v>360</c:v>
                </c:pt>
                <c:pt idx="361">
                  <c:v>361.2</c:v>
                </c:pt>
                <c:pt idx="362">
                  <c:v>361.8</c:v>
                </c:pt>
                <c:pt idx="363">
                  <c:v>363</c:v>
                </c:pt>
                <c:pt idx="364">
                  <c:v>364.20000000000005</c:v>
                </c:pt>
                <c:pt idx="365">
                  <c:v>364.8</c:v>
                </c:pt>
                <c:pt idx="366">
                  <c:v>366</c:v>
                </c:pt>
                <c:pt idx="367">
                  <c:v>367.2</c:v>
                </c:pt>
                <c:pt idx="368">
                  <c:v>367.8</c:v>
                </c:pt>
                <c:pt idx="369">
                  <c:v>369</c:v>
                </c:pt>
                <c:pt idx="370">
                  <c:v>370.2</c:v>
                </c:pt>
                <c:pt idx="371">
                  <c:v>370.79999999999995</c:v>
                </c:pt>
                <c:pt idx="372">
                  <c:v>372</c:v>
                </c:pt>
                <c:pt idx="373">
                  <c:v>373.2</c:v>
                </c:pt>
                <c:pt idx="374">
                  <c:v>373.8</c:v>
                </c:pt>
                <c:pt idx="375">
                  <c:v>375</c:v>
                </c:pt>
                <c:pt idx="376">
                  <c:v>376.2</c:v>
                </c:pt>
                <c:pt idx="377">
                  <c:v>376.8</c:v>
                </c:pt>
                <c:pt idx="378">
                  <c:v>378</c:v>
                </c:pt>
                <c:pt idx="379">
                  <c:v>379.20000000000005</c:v>
                </c:pt>
                <c:pt idx="380">
                  <c:v>379.8</c:v>
                </c:pt>
                <c:pt idx="381">
                  <c:v>381</c:v>
                </c:pt>
                <c:pt idx="382">
                  <c:v>382.2</c:v>
                </c:pt>
                <c:pt idx="383">
                  <c:v>382.8</c:v>
                </c:pt>
                <c:pt idx="384">
                  <c:v>384</c:v>
                </c:pt>
                <c:pt idx="385">
                  <c:v>385.2</c:v>
                </c:pt>
                <c:pt idx="386">
                  <c:v>385.79999999999995</c:v>
                </c:pt>
                <c:pt idx="387">
                  <c:v>387</c:v>
                </c:pt>
                <c:pt idx="388">
                  <c:v>388.2</c:v>
                </c:pt>
                <c:pt idx="389">
                  <c:v>388.8</c:v>
                </c:pt>
                <c:pt idx="390">
                  <c:v>390</c:v>
                </c:pt>
                <c:pt idx="391">
                  <c:v>391.2</c:v>
                </c:pt>
                <c:pt idx="392">
                  <c:v>391.8</c:v>
                </c:pt>
                <c:pt idx="393">
                  <c:v>393</c:v>
                </c:pt>
                <c:pt idx="394">
                  <c:v>394.20000000000005</c:v>
                </c:pt>
                <c:pt idx="395">
                  <c:v>394.8</c:v>
                </c:pt>
                <c:pt idx="396">
                  <c:v>396</c:v>
                </c:pt>
                <c:pt idx="397">
                  <c:v>397.2</c:v>
                </c:pt>
                <c:pt idx="398">
                  <c:v>397.8</c:v>
                </c:pt>
                <c:pt idx="399">
                  <c:v>399</c:v>
                </c:pt>
                <c:pt idx="400">
                  <c:v>400.2</c:v>
                </c:pt>
                <c:pt idx="401">
                  <c:v>400.79999999999995</c:v>
                </c:pt>
                <c:pt idx="402">
                  <c:v>402</c:v>
                </c:pt>
                <c:pt idx="403">
                  <c:v>403.2</c:v>
                </c:pt>
                <c:pt idx="404">
                  <c:v>403.8</c:v>
                </c:pt>
                <c:pt idx="405">
                  <c:v>405</c:v>
                </c:pt>
                <c:pt idx="406">
                  <c:v>406.2</c:v>
                </c:pt>
                <c:pt idx="407">
                  <c:v>406.8</c:v>
                </c:pt>
                <c:pt idx="408">
                  <c:v>408</c:v>
                </c:pt>
                <c:pt idx="409">
                  <c:v>409.20000000000005</c:v>
                </c:pt>
                <c:pt idx="410">
                  <c:v>409.8</c:v>
                </c:pt>
                <c:pt idx="411">
                  <c:v>411</c:v>
                </c:pt>
                <c:pt idx="412">
                  <c:v>412.2</c:v>
                </c:pt>
                <c:pt idx="413">
                  <c:v>412.8</c:v>
                </c:pt>
                <c:pt idx="414">
                  <c:v>414</c:v>
                </c:pt>
                <c:pt idx="415">
                  <c:v>415.2</c:v>
                </c:pt>
                <c:pt idx="416">
                  <c:v>415.79999999999995</c:v>
                </c:pt>
                <c:pt idx="417">
                  <c:v>417</c:v>
                </c:pt>
                <c:pt idx="418">
                  <c:v>418.2</c:v>
                </c:pt>
                <c:pt idx="419">
                  <c:v>418.8</c:v>
                </c:pt>
                <c:pt idx="420">
                  <c:v>420</c:v>
                </c:pt>
                <c:pt idx="421">
                  <c:v>421.2</c:v>
                </c:pt>
                <c:pt idx="422">
                  <c:v>421.8</c:v>
                </c:pt>
                <c:pt idx="423">
                  <c:v>423</c:v>
                </c:pt>
                <c:pt idx="424">
                  <c:v>424.20000000000005</c:v>
                </c:pt>
                <c:pt idx="425">
                  <c:v>424.8</c:v>
                </c:pt>
                <c:pt idx="426">
                  <c:v>426</c:v>
                </c:pt>
                <c:pt idx="427">
                  <c:v>427.2</c:v>
                </c:pt>
                <c:pt idx="428">
                  <c:v>427.8</c:v>
                </c:pt>
                <c:pt idx="429">
                  <c:v>429</c:v>
                </c:pt>
                <c:pt idx="430">
                  <c:v>430.2</c:v>
                </c:pt>
                <c:pt idx="431">
                  <c:v>430.79999999999995</c:v>
                </c:pt>
                <c:pt idx="432">
                  <c:v>432</c:v>
                </c:pt>
                <c:pt idx="433">
                  <c:v>433.2</c:v>
                </c:pt>
                <c:pt idx="434">
                  <c:v>433.8</c:v>
                </c:pt>
                <c:pt idx="435">
                  <c:v>435</c:v>
                </c:pt>
                <c:pt idx="436">
                  <c:v>436.2</c:v>
                </c:pt>
                <c:pt idx="437">
                  <c:v>436.8</c:v>
                </c:pt>
                <c:pt idx="438">
                  <c:v>438</c:v>
                </c:pt>
                <c:pt idx="439">
                  <c:v>439.20000000000005</c:v>
                </c:pt>
                <c:pt idx="440">
                  <c:v>439.8</c:v>
                </c:pt>
                <c:pt idx="441">
                  <c:v>441</c:v>
                </c:pt>
                <c:pt idx="442">
                  <c:v>442.2</c:v>
                </c:pt>
                <c:pt idx="443">
                  <c:v>442.8</c:v>
                </c:pt>
                <c:pt idx="444">
                  <c:v>444</c:v>
                </c:pt>
                <c:pt idx="445">
                  <c:v>445.2</c:v>
                </c:pt>
                <c:pt idx="446">
                  <c:v>445.79999999999995</c:v>
                </c:pt>
                <c:pt idx="447">
                  <c:v>447</c:v>
                </c:pt>
                <c:pt idx="448">
                  <c:v>448.2</c:v>
                </c:pt>
                <c:pt idx="449">
                  <c:v>448.8</c:v>
                </c:pt>
                <c:pt idx="450">
                  <c:v>450</c:v>
                </c:pt>
                <c:pt idx="451">
                  <c:v>451.2</c:v>
                </c:pt>
                <c:pt idx="452">
                  <c:v>451.8</c:v>
                </c:pt>
                <c:pt idx="453">
                  <c:v>453</c:v>
                </c:pt>
                <c:pt idx="454">
                  <c:v>454.20000000000005</c:v>
                </c:pt>
                <c:pt idx="455">
                  <c:v>454.8</c:v>
                </c:pt>
                <c:pt idx="456">
                  <c:v>456</c:v>
                </c:pt>
                <c:pt idx="457">
                  <c:v>457.2</c:v>
                </c:pt>
                <c:pt idx="458">
                  <c:v>457.8</c:v>
                </c:pt>
                <c:pt idx="459">
                  <c:v>459</c:v>
                </c:pt>
                <c:pt idx="460">
                  <c:v>460.2</c:v>
                </c:pt>
                <c:pt idx="461">
                  <c:v>460.79999999999995</c:v>
                </c:pt>
                <c:pt idx="462">
                  <c:v>462</c:v>
                </c:pt>
                <c:pt idx="463">
                  <c:v>463.2</c:v>
                </c:pt>
                <c:pt idx="464">
                  <c:v>463.8</c:v>
                </c:pt>
                <c:pt idx="465">
                  <c:v>465</c:v>
                </c:pt>
                <c:pt idx="466">
                  <c:v>466.2</c:v>
                </c:pt>
                <c:pt idx="467">
                  <c:v>466.8</c:v>
                </c:pt>
                <c:pt idx="468">
                  <c:v>468</c:v>
                </c:pt>
                <c:pt idx="469">
                  <c:v>469.20000000000005</c:v>
                </c:pt>
                <c:pt idx="470">
                  <c:v>469.8</c:v>
                </c:pt>
                <c:pt idx="471">
                  <c:v>471</c:v>
                </c:pt>
                <c:pt idx="472">
                  <c:v>471.6</c:v>
                </c:pt>
                <c:pt idx="473">
                  <c:v>472.8</c:v>
                </c:pt>
                <c:pt idx="474">
                  <c:v>473.4</c:v>
                </c:pt>
                <c:pt idx="475">
                  <c:v>474.6</c:v>
                </c:pt>
                <c:pt idx="476">
                  <c:v>475.2</c:v>
                </c:pt>
                <c:pt idx="477">
                  <c:v>476.40000000000003</c:v>
                </c:pt>
                <c:pt idx="478">
                  <c:v>477</c:v>
                </c:pt>
                <c:pt idx="479">
                  <c:v>478.2</c:v>
                </c:pt>
                <c:pt idx="480">
                  <c:v>478.8</c:v>
                </c:pt>
                <c:pt idx="481">
                  <c:v>480</c:v>
                </c:pt>
                <c:pt idx="482">
                  <c:v>480.59999999999997</c:v>
                </c:pt>
                <c:pt idx="483">
                  <c:v>481.79999999999995</c:v>
                </c:pt>
                <c:pt idx="484">
                  <c:v>482.4</c:v>
                </c:pt>
                <c:pt idx="485">
                  <c:v>483.6</c:v>
                </c:pt>
                <c:pt idx="486">
                  <c:v>484.20000000000005</c:v>
                </c:pt>
                <c:pt idx="487">
                  <c:v>485.4</c:v>
                </c:pt>
                <c:pt idx="488">
                  <c:v>486</c:v>
                </c:pt>
                <c:pt idx="489">
                  <c:v>487.19999999999993</c:v>
                </c:pt>
                <c:pt idx="490">
                  <c:v>487.80000000000007</c:v>
                </c:pt>
                <c:pt idx="491">
                  <c:v>489</c:v>
                </c:pt>
                <c:pt idx="492">
                  <c:v>489.6</c:v>
                </c:pt>
                <c:pt idx="493">
                  <c:v>490.79999999999995</c:v>
                </c:pt>
                <c:pt idx="494">
                  <c:v>491.4</c:v>
                </c:pt>
                <c:pt idx="495">
                  <c:v>492.6</c:v>
                </c:pt>
                <c:pt idx="496">
                  <c:v>493.20000000000005</c:v>
                </c:pt>
                <c:pt idx="497">
                  <c:v>494.40000000000003</c:v>
                </c:pt>
                <c:pt idx="498">
                  <c:v>495</c:v>
                </c:pt>
                <c:pt idx="499">
                  <c:v>496.2</c:v>
                </c:pt>
                <c:pt idx="500">
                  <c:v>497.4</c:v>
                </c:pt>
                <c:pt idx="501">
                  <c:v>498.00000000000006</c:v>
                </c:pt>
                <c:pt idx="502">
                  <c:v>499.20000000000005</c:v>
                </c:pt>
                <c:pt idx="503">
                  <c:v>499.8</c:v>
                </c:pt>
                <c:pt idx="504">
                  <c:v>501</c:v>
                </c:pt>
                <c:pt idx="505">
                  <c:v>501.59999999999997</c:v>
                </c:pt>
                <c:pt idx="506">
                  <c:v>502.80000000000007</c:v>
                </c:pt>
                <c:pt idx="507">
                  <c:v>503.40000000000003</c:v>
                </c:pt>
                <c:pt idx="508">
                  <c:v>504.6</c:v>
                </c:pt>
                <c:pt idx="509">
                  <c:v>505.2</c:v>
                </c:pt>
                <c:pt idx="510">
                  <c:v>506.4</c:v>
                </c:pt>
                <c:pt idx="511">
                  <c:v>507.6</c:v>
                </c:pt>
                <c:pt idx="512">
                  <c:v>508.20000000000005</c:v>
                </c:pt>
                <c:pt idx="513">
                  <c:v>509.40000000000003</c:v>
                </c:pt>
                <c:pt idx="514">
                  <c:v>510</c:v>
                </c:pt>
                <c:pt idx="515">
                  <c:v>511.2</c:v>
                </c:pt>
                <c:pt idx="516">
                  <c:v>511.79999999999995</c:v>
                </c:pt>
                <c:pt idx="517">
                  <c:v>513</c:v>
                </c:pt>
                <c:pt idx="518">
                  <c:v>514.20000000000005</c:v>
                </c:pt>
                <c:pt idx="519">
                  <c:v>514.79999999999995</c:v>
                </c:pt>
                <c:pt idx="520">
                  <c:v>516</c:v>
                </c:pt>
                <c:pt idx="521">
                  <c:v>516.59999999999991</c:v>
                </c:pt>
                <c:pt idx="522">
                  <c:v>517.80000000000007</c:v>
                </c:pt>
                <c:pt idx="523">
                  <c:v>519</c:v>
                </c:pt>
                <c:pt idx="524">
                  <c:v>519.6</c:v>
                </c:pt>
                <c:pt idx="525">
                  <c:v>520.79999999999995</c:v>
                </c:pt>
                <c:pt idx="526">
                  <c:v>521.4</c:v>
                </c:pt>
                <c:pt idx="527">
                  <c:v>522.6</c:v>
                </c:pt>
                <c:pt idx="528">
                  <c:v>523.80000000000007</c:v>
                </c:pt>
                <c:pt idx="529">
                  <c:v>524.4</c:v>
                </c:pt>
                <c:pt idx="530">
                  <c:v>525.6</c:v>
                </c:pt>
                <c:pt idx="531">
                  <c:v>526.19999999999993</c:v>
                </c:pt>
                <c:pt idx="532">
                  <c:v>527.4</c:v>
                </c:pt>
                <c:pt idx="533">
                  <c:v>528.6</c:v>
                </c:pt>
                <c:pt idx="534">
                  <c:v>529.20000000000005</c:v>
                </c:pt>
                <c:pt idx="535">
                  <c:v>530.4</c:v>
                </c:pt>
                <c:pt idx="536">
                  <c:v>531.59999999999991</c:v>
                </c:pt>
                <c:pt idx="537">
                  <c:v>532.19999999999993</c:v>
                </c:pt>
                <c:pt idx="538">
                  <c:v>533.40000000000009</c:v>
                </c:pt>
                <c:pt idx="539">
                  <c:v>534</c:v>
                </c:pt>
                <c:pt idx="540">
                  <c:v>535.20000000000005</c:v>
                </c:pt>
                <c:pt idx="541">
                  <c:v>536.4</c:v>
                </c:pt>
                <c:pt idx="542">
                  <c:v>537</c:v>
                </c:pt>
                <c:pt idx="543">
                  <c:v>538.20000000000005</c:v>
                </c:pt>
                <c:pt idx="544">
                  <c:v>539.4</c:v>
                </c:pt>
                <c:pt idx="545">
                  <c:v>540</c:v>
                </c:pt>
                <c:pt idx="546">
                  <c:v>541.19999999999993</c:v>
                </c:pt>
                <c:pt idx="547">
                  <c:v>541.79999999999995</c:v>
                </c:pt>
                <c:pt idx="548">
                  <c:v>543</c:v>
                </c:pt>
                <c:pt idx="549">
                  <c:v>543.6</c:v>
                </c:pt>
                <c:pt idx="550">
                  <c:v>544.79999999999995</c:v>
                </c:pt>
                <c:pt idx="551">
                  <c:v>545.4</c:v>
                </c:pt>
                <c:pt idx="552">
                  <c:v>546.59999999999991</c:v>
                </c:pt>
                <c:pt idx="553">
                  <c:v>547.80000000000007</c:v>
                </c:pt>
                <c:pt idx="554">
                  <c:v>548.40000000000009</c:v>
                </c:pt>
                <c:pt idx="555">
                  <c:v>549.6</c:v>
                </c:pt>
                <c:pt idx="556">
                  <c:v>550.79999999999995</c:v>
                </c:pt>
                <c:pt idx="557">
                  <c:v>551.4</c:v>
                </c:pt>
                <c:pt idx="558">
                  <c:v>552.6</c:v>
                </c:pt>
                <c:pt idx="559">
                  <c:v>553.80000000000007</c:v>
                </c:pt>
                <c:pt idx="560">
                  <c:v>555</c:v>
                </c:pt>
                <c:pt idx="561">
                  <c:v>555.6</c:v>
                </c:pt>
                <c:pt idx="562">
                  <c:v>556.79999999999995</c:v>
                </c:pt>
                <c:pt idx="563">
                  <c:v>558</c:v>
                </c:pt>
                <c:pt idx="564">
                  <c:v>559.20000000000005</c:v>
                </c:pt>
                <c:pt idx="565">
                  <c:v>560.4</c:v>
                </c:pt>
                <c:pt idx="566">
                  <c:v>561.59999999999991</c:v>
                </c:pt>
                <c:pt idx="567">
                  <c:v>562.80000000000007</c:v>
                </c:pt>
                <c:pt idx="568">
                  <c:v>564</c:v>
                </c:pt>
                <c:pt idx="569">
                  <c:v>565.20000000000005</c:v>
                </c:pt>
                <c:pt idx="570">
                  <c:v>566.4</c:v>
                </c:pt>
                <c:pt idx="571">
                  <c:v>567.6</c:v>
                </c:pt>
                <c:pt idx="572">
                  <c:v>568.80000000000007</c:v>
                </c:pt>
                <c:pt idx="573">
                  <c:v>570</c:v>
                </c:pt>
                <c:pt idx="574">
                  <c:v>571.19999999999993</c:v>
                </c:pt>
                <c:pt idx="575">
                  <c:v>572.4</c:v>
                </c:pt>
                <c:pt idx="576">
                  <c:v>574.20000000000005</c:v>
                </c:pt>
                <c:pt idx="577">
                  <c:v>575.4</c:v>
                </c:pt>
                <c:pt idx="578">
                  <c:v>576.59999999999991</c:v>
                </c:pt>
                <c:pt idx="579">
                  <c:v>577.80000000000007</c:v>
                </c:pt>
                <c:pt idx="580">
                  <c:v>579.6</c:v>
                </c:pt>
                <c:pt idx="581">
                  <c:v>580.79999999999995</c:v>
                </c:pt>
                <c:pt idx="582">
                  <c:v>582</c:v>
                </c:pt>
                <c:pt idx="583">
                  <c:v>583.80000000000007</c:v>
                </c:pt>
                <c:pt idx="584">
                  <c:v>585</c:v>
                </c:pt>
                <c:pt idx="585">
                  <c:v>586.79999999999995</c:v>
                </c:pt>
                <c:pt idx="586">
                  <c:v>588</c:v>
                </c:pt>
                <c:pt idx="587">
                  <c:v>589.79999999999995</c:v>
                </c:pt>
                <c:pt idx="588">
                  <c:v>591</c:v>
                </c:pt>
                <c:pt idx="589">
                  <c:v>592.80000000000007</c:v>
                </c:pt>
                <c:pt idx="590">
                  <c:v>594</c:v>
                </c:pt>
                <c:pt idx="591">
                  <c:v>595.79999999999995</c:v>
                </c:pt>
                <c:pt idx="592">
                  <c:v>597.6</c:v>
                </c:pt>
                <c:pt idx="593">
                  <c:v>598.80000000000007</c:v>
                </c:pt>
                <c:pt idx="594">
                  <c:v>600.6</c:v>
                </c:pt>
                <c:pt idx="595">
                  <c:v>602.4</c:v>
                </c:pt>
                <c:pt idx="596">
                  <c:v>604.20000000000005</c:v>
                </c:pt>
                <c:pt idx="597">
                  <c:v>606</c:v>
                </c:pt>
                <c:pt idx="598">
                  <c:v>607.19999999999993</c:v>
                </c:pt>
                <c:pt idx="599">
                  <c:v>609</c:v>
                </c:pt>
                <c:pt idx="600">
                  <c:v>610.79999999999995</c:v>
                </c:pt>
                <c:pt idx="601">
                  <c:v>612.6</c:v>
                </c:pt>
                <c:pt idx="602">
                  <c:v>614.4</c:v>
                </c:pt>
                <c:pt idx="603">
                  <c:v>616.19999999999993</c:v>
                </c:pt>
                <c:pt idx="604">
                  <c:v>618</c:v>
                </c:pt>
                <c:pt idx="605">
                  <c:v>619.79999999999995</c:v>
                </c:pt>
                <c:pt idx="606">
                  <c:v>622.19999999999993</c:v>
                </c:pt>
                <c:pt idx="607">
                  <c:v>624</c:v>
                </c:pt>
                <c:pt idx="608">
                  <c:v>625.79999999999995</c:v>
                </c:pt>
                <c:pt idx="609">
                  <c:v>627.6</c:v>
                </c:pt>
                <c:pt idx="610">
                  <c:v>630</c:v>
                </c:pt>
                <c:pt idx="611">
                  <c:v>631.79999999999995</c:v>
                </c:pt>
                <c:pt idx="612">
                  <c:v>633.6</c:v>
                </c:pt>
                <c:pt idx="613">
                  <c:v>636</c:v>
                </c:pt>
                <c:pt idx="614">
                  <c:v>637.80000000000007</c:v>
                </c:pt>
                <c:pt idx="615">
                  <c:v>640.20000000000005</c:v>
                </c:pt>
                <c:pt idx="616">
                  <c:v>642</c:v>
                </c:pt>
                <c:pt idx="617">
                  <c:v>644.4</c:v>
                </c:pt>
                <c:pt idx="618">
                  <c:v>646.19999999999993</c:v>
                </c:pt>
                <c:pt idx="619">
                  <c:v>648.6</c:v>
                </c:pt>
                <c:pt idx="620">
                  <c:v>651</c:v>
                </c:pt>
                <c:pt idx="621">
                  <c:v>652.80000000000007</c:v>
                </c:pt>
                <c:pt idx="622">
                  <c:v>655.20000000000005</c:v>
                </c:pt>
                <c:pt idx="623">
                  <c:v>657.6</c:v>
                </c:pt>
                <c:pt idx="624">
                  <c:v>660</c:v>
                </c:pt>
                <c:pt idx="625">
                  <c:v>662.4</c:v>
                </c:pt>
                <c:pt idx="626">
                  <c:v>664.8</c:v>
                </c:pt>
                <c:pt idx="627">
                  <c:v>667.19999999999993</c:v>
                </c:pt>
                <c:pt idx="628">
                  <c:v>669.6</c:v>
                </c:pt>
                <c:pt idx="629">
                  <c:v>672</c:v>
                </c:pt>
                <c:pt idx="630">
                  <c:v>674.4</c:v>
                </c:pt>
                <c:pt idx="631">
                  <c:v>676.8</c:v>
                </c:pt>
                <c:pt idx="632">
                  <c:v>679.2</c:v>
                </c:pt>
                <c:pt idx="633">
                  <c:v>682.19999999999993</c:v>
                </c:pt>
                <c:pt idx="634">
                  <c:v>684.6</c:v>
                </c:pt>
                <c:pt idx="635">
                  <c:v>687</c:v>
                </c:pt>
                <c:pt idx="636">
                  <c:v>690</c:v>
                </c:pt>
                <c:pt idx="637">
                  <c:v>692.4</c:v>
                </c:pt>
                <c:pt idx="638">
                  <c:v>695.4</c:v>
                </c:pt>
                <c:pt idx="639">
                  <c:v>697.80000000000007</c:v>
                </c:pt>
                <c:pt idx="640">
                  <c:v>700.8</c:v>
                </c:pt>
                <c:pt idx="641">
                  <c:v>703.2</c:v>
                </c:pt>
                <c:pt idx="642">
                  <c:v>706.19999999999993</c:v>
                </c:pt>
                <c:pt idx="643">
                  <c:v>709.2</c:v>
                </c:pt>
                <c:pt idx="644">
                  <c:v>712.19999999999993</c:v>
                </c:pt>
                <c:pt idx="645">
                  <c:v>714.6</c:v>
                </c:pt>
                <c:pt idx="646">
                  <c:v>717.6</c:v>
                </c:pt>
                <c:pt idx="647">
                  <c:v>720.6</c:v>
                </c:pt>
                <c:pt idx="648">
                  <c:v>723.6</c:v>
                </c:pt>
                <c:pt idx="649">
                  <c:v>726.59999999999991</c:v>
                </c:pt>
                <c:pt idx="650">
                  <c:v>730.2</c:v>
                </c:pt>
                <c:pt idx="651">
                  <c:v>733.2</c:v>
                </c:pt>
                <c:pt idx="652">
                  <c:v>736.19999999999993</c:v>
                </c:pt>
                <c:pt idx="653">
                  <c:v>739.2</c:v>
                </c:pt>
                <c:pt idx="654">
                  <c:v>742.80000000000007</c:v>
                </c:pt>
                <c:pt idx="655">
                  <c:v>745.8</c:v>
                </c:pt>
                <c:pt idx="656">
                  <c:v>748.80000000000007</c:v>
                </c:pt>
                <c:pt idx="657">
                  <c:v>752.4</c:v>
                </c:pt>
                <c:pt idx="658">
                  <c:v>756</c:v>
                </c:pt>
                <c:pt idx="659">
                  <c:v>759</c:v>
                </c:pt>
                <c:pt idx="660">
                  <c:v>762.6</c:v>
                </c:pt>
                <c:pt idx="661">
                  <c:v>766.19999999999993</c:v>
                </c:pt>
                <c:pt idx="662">
                  <c:v>769.2</c:v>
                </c:pt>
                <c:pt idx="663">
                  <c:v>772.80000000000007</c:v>
                </c:pt>
                <c:pt idx="664">
                  <c:v>776.4</c:v>
                </c:pt>
                <c:pt idx="665">
                  <c:v>780</c:v>
                </c:pt>
                <c:pt idx="666">
                  <c:v>783.6</c:v>
                </c:pt>
                <c:pt idx="667">
                  <c:v>787.80000000000007</c:v>
                </c:pt>
                <c:pt idx="668">
                  <c:v>791.4</c:v>
                </c:pt>
                <c:pt idx="669">
                  <c:v>795</c:v>
                </c:pt>
                <c:pt idx="670">
                  <c:v>798.6</c:v>
                </c:pt>
                <c:pt idx="671">
                  <c:v>802.80000000000007</c:v>
                </c:pt>
                <c:pt idx="672">
                  <c:v>806.4</c:v>
                </c:pt>
                <c:pt idx="673">
                  <c:v>810.6</c:v>
                </c:pt>
                <c:pt idx="674">
                  <c:v>814.2</c:v>
                </c:pt>
                <c:pt idx="675">
                  <c:v>818.40000000000009</c:v>
                </c:pt>
                <c:pt idx="676">
                  <c:v>822.6</c:v>
                </c:pt>
                <c:pt idx="677">
                  <c:v>826.8</c:v>
                </c:pt>
                <c:pt idx="678">
                  <c:v>830.4</c:v>
                </c:pt>
                <c:pt idx="679">
                  <c:v>834.6</c:v>
                </c:pt>
                <c:pt idx="680">
                  <c:v>838.80000000000007</c:v>
                </c:pt>
                <c:pt idx="681">
                  <c:v>843.6</c:v>
                </c:pt>
                <c:pt idx="682">
                  <c:v>847.80000000000007</c:v>
                </c:pt>
                <c:pt idx="683">
                  <c:v>852</c:v>
                </c:pt>
                <c:pt idx="684">
                  <c:v>856.19999999999993</c:v>
                </c:pt>
                <c:pt idx="685">
                  <c:v>861</c:v>
                </c:pt>
                <c:pt idx="686">
                  <c:v>865.2</c:v>
                </c:pt>
                <c:pt idx="687">
                  <c:v>870</c:v>
                </c:pt>
                <c:pt idx="688">
                  <c:v>874.2</c:v>
                </c:pt>
                <c:pt idx="689">
                  <c:v>879</c:v>
                </c:pt>
                <c:pt idx="690">
                  <c:v>883.80000000000007</c:v>
                </c:pt>
                <c:pt idx="691">
                  <c:v>888.6</c:v>
                </c:pt>
                <c:pt idx="692">
                  <c:v>893.40000000000009</c:v>
                </c:pt>
                <c:pt idx="693">
                  <c:v>898.2</c:v>
                </c:pt>
                <c:pt idx="694">
                  <c:v>903</c:v>
                </c:pt>
                <c:pt idx="695">
                  <c:v>907.80000000000007</c:v>
                </c:pt>
                <c:pt idx="696">
                  <c:v>913.2</c:v>
                </c:pt>
                <c:pt idx="697">
                  <c:v>918</c:v>
                </c:pt>
                <c:pt idx="698">
                  <c:v>923.40000000000009</c:v>
                </c:pt>
                <c:pt idx="699">
                  <c:v>928.2</c:v>
                </c:pt>
                <c:pt idx="700">
                  <c:v>933.6</c:v>
                </c:pt>
                <c:pt idx="701">
                  <c:v>939</c:v>
                </c:pt>
                <c:pt idx="702">
                  <c:v>943.80000000000007</c:v>
                </c:pt>
                <c:pt idx="703">
                  <c:v>949.2</c:v>
                </c:pt>
                <c:pt idx="704">
                  <c:v>954.6</c:v>
                </c:pt>
                <c:pt idx="705">
                  <c:v>960.60000000000014</c:v>
                </c:pt>
                <c:pt idx="706">
                  <c:v>966.00000000000011</c:v>
                </c:pt>
                <c:pt idx="707">
                  <c:v>971.40000000000009</c:v>
                </c:pt>
                <c:pt idx="708">
                  <c:v>977.4</c:v>
                </c:pt>
                <c:pt idx="709">
                  <c:v>982.8</c:v>
                </c:pt>
                <c:pt idx="710">
                  <c:v>988.80000000000007</c:v>
                </c:pt>
                <c:pt idx="711">
                  <c:v>994.2</c:v>
                </c:pt>
                <c:pt idx="712">
                  <c:v>1000.2</c:v>
                </c:pt>
                <c:pt idx="713">
                  <c:v>1006.1999999999999</c:v>
                </c:pt>
                <c:pt idx="714">
                  <c:v>1012.2</c:v>
                </c:pt>
                <c:pt idx="715">
                  <c:v>1018.1999999999999</c:v>
                </c:pt>
                <c:pt idx="716">
                  <c:v>1024.8</c:v>
                </c:pt>
                <c:pt idx="717">
                  <c:v>1030.8</c:v>
                </c:pt>
                <c:pt idx="718">
                  <c:v>1037.3999999999999</c:v>
                </c:pt>
                <c:pt idx="719">
                  <c:v>1043.4000000000001</c:v>
                </c:pt>
                <c:pt idx="720">
                  <c:v>1050</c:v>
                </c:pt>
                <c:pt idx="721">
                  <c:v>1056.5999999999999</c:v>
                </c:pt>
                <c:pt idx="722">
                  <c:v>1063.1999999999998</c:v>
                </c:pt>
                <c:pt idx="723">
                  <c:v>1069.8</c:v>
                </c:pt>
                <c:pt idx="724">
                  <c:v>1076.4000000000001</c:v>
                </c:pt>
                <c:pt idx="725">
                  <c:v>1083</c:v>
                </c:pt>
                <c:pt idx="726">
                  <c:v>1089.5999999999999</c:v>
                </c:pt>
                <c:pt idx="727">
                  <c:v>1096.8000000000002</c:v>
                </c:pt>
                <c:pt idx="728">
                  <c:v>1104</c:v>
                </c:pt>
                <c:pt idx="729">
                  <c:v>1110.6000000000001</c:v>
                </c:pt>
                <c:pt idx="730">
                  <c:v>1117.8</c:v>
                </c:pt>
                <c:pt idx="731">
                  <c:v>1125</c:v>
                </c:pt>
                <c:pt idx="732">
                  <c:v>1132.2</c:v>
                </c:pt>
                <c:pt idx="733">
                  <c:v>1140</c:v>
                </c:pt>
                <c:pt idx="734">
                  <c:v>1147.2</c:v>
                </c:pt>
                <c:pt idx="735">
                  <c:v>1155</c:v>
                </c:pt>
                <c:pt idx="736">
                  <c:v>1162.2</c:v>
                </c:pt>
                <c:pt idx="737">
                  <c:v>1170</c:v>
                </c:pt>
                <c:pt idx="738">
                  <c:v>1177.8</c:v>
                </c:pt>
                <c:pt idx="739">
                  <c:v>1185.6000000000001</c:v>
                </c:pt>
                <c:pt idx="740">
                  <c:v>1193.4000000000001</c:v>
                </c:pt>
                <c:pt idx="741">
                  <c:v>1201.8000000000002</c:v>
                </c:pt>
                <c:pt idx="742">
                  <c:v>1209.5999999999999</c:v>
                </c:pt>
                <c:pt idx="743">
                  <c:v>1218</c:v>
                </c:pt>
                <c:pt idx="744">
                  <c:v>1226.4000000000001</c:v>
                </c:pt>
                <c:pt idx="745">
                  <c:v>1234.8</c:v>
                </c:pt>
                <c:pt idx="746">
                  <c:v>1243.1999999999998</c:v>
                </c:pt>
                <c:pt idx="747">
                  <c:v>1251.5999999999999</c:v>
                </c:pt>
                <c:pt idx="748">
                  <c:v>1260</c:v>
                </c:pt>
                <c:pt idx="749">
                  <c:v>1269</c:v>
                </c:pt>
                <c:pt idx="750">
                  <c:v>1278</c:v>
                </c:pt>
                <c:pt idx="751">
                  <c:v>1286.4000000000001</c:v>
                </c:pt>
                <c:pt idx="752">
                  <c:v>1295.4000000000001</c:v>
                </c:pt>
                <c:pt idx="753">
                  <c:v>1305</c:v>
                </c:pt>
                <c:pt idx="754">
                  <c:v>1314</c:v>
                </c:pt>
                <c:pt idx="755">
                  <c:v>1323.6</c:v>
                </c:pt>
                <c:pt idx="756">
                  <c:v>1332.6000000000001</c:v>
                </c:pt>
                <c:pt idx="757">
                  <c:v>1342.2</c:v>
                </c:pt>
                <c:pt idx="758">
                  <c:v>1351.8000000000002</c:v>
                </c:pt>
                <c:pt idx="759">
                  <c:v>1361.4</c:v>
                </c:pt>
                <c:pt idx="760">
                  <c:v>1371.6</c:v>
                </c:pt>
                <c:pt idx="761">
                  <c:v>1381.2</c:v>
                </c:pt>
                <c:pt idx="762">
                  <c:v>1391.4</c:v>
                </c:pt>
                <c:pt idx="763">
                  <c:v>1401.6</c:v>
                </c:pt>
                <c:pt idx="764">
                  <c:v>1411.8000000000002</c:v>
                </c:pt>
                <c:pt idx="765">
                  <c:v>1422.6000000000001</c:v>
                </c:pt>
                <c:pt idx="766">
                  <c:v>1432.8</c:v>
                </c:pt>
                <c:pt idx="767">
                  <c:v>1443.6</c:v>
                </c:pt>
                <c:pt idx="768">
                  <c:v>1454.3999999999999</c:v>
                </c:pt>
                <c:pt idx="769">
                  <c:v>1465.2</c:v>
                </c:pt>
                <c:pt idx="770">
                  <c:v>1476</c:v>
                </c:pt>
                <c:pt idx="771">
                  <c:v>1487.3999999999999</c:v>
                </c:pt>
                <c:pt idx="772">
                  <c:v>1498.1999999999998</c:v>
                </c:pt>
                <c:pt idx="773">
                  <c:v>1509.6</c:v>
                </c:pt>
                <c:pt idx="774">
                  <c:v>1521</c:v>
                </c:pt>
                <c:pt idx="775">
                  <c:v>1533</c:v>
                </c:pt>
                <c:pt idx="776">
                  <c:v>1544.3999999999999</c:v>
                </c:pt>
                <c:pt idx="777">
                  <c:v>1556.4</c:v>
                </c:pt>
                <c:pt idx="778">
                  <c:v>1568.4</c:v>
                </c:pt>
                <c:pt idx="779">
                  <c:v>1580.4</c:v>
                </c:pt>
                <c:pt idx="780">
                  <c:v>1593</c:v>
                </c:pt>
                <c:pt idx="781">
                  <c:v>1605</c:v>
                </c:pt>
                <c:pt idx="782">
                  <c:v>1617.6000000000001</c:v>
                </c:pt>
                <c:pt idx="783">
                  <c:v>1630.2</c:v>
                </c:pt>
                <c:pt idx="784">
                  <c:v>1643.4</c:v>
                </c:pt>
                <c:pt idx="785">
                  <c:v>1656</c:v>
                </c:pt>
                <c:pt idx="786">
                  <c:v>1669.2</c:v>
                </c:pt>
                <c:pt idx="787">
                  <c:v>1682.64</c:v>
                </c:pt>
                <c:pt idx="788">
                  <c:v>1696.02</c:v>
                </c:pt>
                <c:pt idx="789">
                  <c:v>1709.6399999999999</c:v>
                </c:pt>
                <c:pt idx="790">
                  <c:v>1723.3799999999999</c:v>
                </c:pt>
                <c:pt idx="791">
                  <c:v>1737.24</c:v>
                </c:pt>
                <c:pt idx="792">
                  <c:v>1751.28</c:v>
                </c:pt>
                <c:pt idx="793">
                  <c:v>1765.5</c:v>
                </c:pt>
                <c:pt idx="794">
                  <c:v>1779.8999999999999</c:v>
                </c:pt>
                <c:pt idx="795">
                  <c:v>1794.42</c:v>
                </c:pt>
                <c:pt idx="796">
                  <c:v>1809.1200000000001</c:v>
                </c:pt>
                <c:pt idx="797">
                  <c:v>1824</c:v>
                </c:pt>
                <c:pt idx="798">
                  <c:v>1839.06</c:v>
                </c:pt>
                <c:pt idx="799">
                  <c:v>1854.3000000000002</c:v>
                </c:pt>
                <c:pt idx="800">
                  <c:v>1869.72</c:v>
                </c:pt>
                <c:pt idx="801">
                  <c:v>1885.32</c:v>
                </c:pt>
                <c:pt idx="802">
                  <c:v>1901.04</c:v>
                </c:pt>
                <c:pt idx="803">
                  <c:v>1917</c:v>
                </c:pt>
                <c:pt idx="804">
                  <c:v>1933.14</c:v>
                </c:pt>
                <c:pt idx="805">
                  <c:v>1949.46</c:v>
                </c:pt>
                <c:pt idx="806">
                  <c:v>1966.0200000000002</c:v>
                </c:pt>
                <c:pt idx="807">
                  <c:v>1982.7</c:v>
                </c:pt>
                <c:pt idx="808">
                  <c:v>1999.62</c:v>
                </c:pt>
                <c:pt idx="809">
                  <c:v>2016.72</c:v>
                </c:pt>
                <c:pt idx="810">
                  <c:v>2034.0600000000002</c:v>
                </c:pt>
                <c:pt idx="811">
                  <c:v>2051.58</c:v>
                </c:pt>
                <c:pt idx="812">
                  <c:v>2069.2799999999997</c:v>
                </c:pt>
                <c:pt idx="813">
                  <c:v>2087.2199999999998</c:v>
                </c:pt>
                <c:pt idx="814">
                  <c:v>2105.4</c:v>
                </c:pt>
                <c:pt idx="815">
                  <c:v>2123.7600000000002</c:v>
                </c:pt>
                <c:pt idx="816">
                  <c:v>2142.36</c:v>
                </c:pt>
                <c:pt idx="817">
                  <c:v>2161.14</c:v>
                </c:pt>
                <c:pt idx="818">
                  <c:v>2180.16</c:v>
                </c:pt>
                <c:pt idx="819">
                  <c:v>2199.4199999999996</c:v>
                </c:pt>
                <c:pt idx="820">
                  <c:v>2218.92</c:v>
                </c:pt>
                <c:pt idx="821">
                  <c:v>2238.66</c:v>
                </c:pt>
                <c:pt idx="822">
                  <c:v>2258.64</c:v>
                </c:pt>
                <c:pt idx="823">
                  <c:v>2278.86</c:v>
                </c:pt>
                <c:pt idx="824">
                  <c:v>2299.3200000000002</c:v>
                </c:pt>
                <c:pt idx="825">
                  <c:v>2320.08</c:v>
                </c:pt>
                <c:pt idx="826">
                  <c:v>2341.02</c:v>
                </c:pt>
                <c:pt idx="827">
                  <c:v>2362.2600000000002</c:v>
                </c:pt>
                <c:pt idx="828">
                  <c:v>2383.7399999999998</c:v>
                </c:pt>
                <c:pt idx="829">
                  <c:v>2405.46</c:v>
                </c:pt>
                <c:pt idx="830">
                  <c:v>2427.48</c:v>
                </c:pt>
                <c:pt idx="831">
                  <c:v>2449.7999999999997</c:v>
                </c:pt>
                <c:pt idx="832">
                  <c:v>2472.36</c:v>
                </c:pt>
                <c:pt idx="833">
                  <c:v>2495.2200000000003</c:v>
                </c:pt>
                <c:pt idx="834">
                  <c:v>2518.3200000000002</c:v>
                </c:pt>
                <c:pt idx="835">
                  <c:v>2541.7799999999997</c:v>
                </c:pt>
                <c:pt idx="836">
                  <c:v>2565.48</c:v>
                </c:pt>
                <c:pt idx="837">
                  <c:v>2589.48</c:v>
                </c:pt>
                <c:pt idx="838">
                  <c:v>2613.7800000000002</c:v>
                </c:pt>
                <c:pt idx="839">
                  <c:v>2638.38</c:v>
                </c:pt>
                <c:pt idx="840">
                  <c:v>2663.34</c:v>
                </c:pt>
                <c:pt idx="841">
                  <c:v>2688.54</c:v>
                </c:pt>
                <c:pt idx="842">
                  <c:v>2714.1</c:v>
                </c:pt>
                <c:pt idx="843">
                  <c:v>2740.02</c:v>
                </c:pt>
              </c:numCache>
            </c:numRef>
          </c:xVal>
          <c:yVal>
            <c:numRef>
              <c:f>Лист1!$D$2:$D$845</c:f>
              <c:numCache>
                <c:formatCode>General</c:formatCode>
                <c:ptCount val="844"/>
                <c:pt idx="0">
                  <c:v>42441366.189199999</c:v>
                </c:pt>
                <c:pt idx="1">
                  <c:v>42442193.560039997</c:v>
                </c:pt>
                <c:pt idx="2">
                  <c:v>42441366.189199999</c:v>
                </c:pt>
                <c:pt idx="3">
                  <c:v>42444675.672559999</c:v>
                </c:pt>
                <c:pt idx="4">
                  <c:v>42456258.864320002</c:v>
                </c:pt>
                <c:pt idx="5">
                  <c:v>42495834.769499995</c:v>
                </c:pt>
                <c:pt idx="6">
                  <c:v>42567540.242299996</c:v>
                </c:pt>
                <c:pt idx="7">
                  <c:v>42673098.971969999</c:v>
                </c:pt>
                <c:pt idx="8">
                  <c:v>42815751.494299993</c:v>
                </c:pt>
                <c:pt idx="9">
                  <c:v>42983983.565099999</c:v>
                </c:pt>
                <c:pt idx="10">
                  <c:v>43167866.734289996</c:v>
                </c:pt>
                <c:pt idx="11">
                  <c:v>43369883.114390001</c:v>
                </c:pt>
                <c:pt idx="12">
                  <c:v>43580173.202890001</c:v>
                </c:pt>
                <c:pt idx="13">
                  <c:v>43817697.581539996</c:v>
                </c:pt>
                <c:pt idx="14">
                  <c:v>44083214.673609994</c:v>
                </c:pt>
                <c:pt idx="15">
                  <c:v>44369347.089109994</c:v>
                </c:pt>
                <c:pt idx="16">
                  <c:v>44653824.762929998</c:v>
                </c:pt>
                <c:pt idx="17">
                  <c:v>44941611.920109995</c:v>
                </c:pt>
                <c:pt idx="18">
                  <c:v>45211265.866379999</c:v>
                </c:pt>
                <c:pt idx="19">
                  <c:v>45466854.508369997</c:v>
                </c:pt>
                <c:pt idx="20">
                  <c:v>45704378.887019992</c:v>
                </c:pt>
                <c:pt idx="21">
                  <c:v>45945971.172299996</c:v>
                </c:pt>
                <c:pt idx="22">
                  <c:v>46193355.053459994</c:v>
                </c:pt>
                <c:pt idx="23">
                  <c:v>46437429.45126</c:v>
                </c:pt>
                <c:pt idx="24">
                  <c:v>46682400.167470001</c:v>
                </c:pt>
                <c:pt idx="25">
                  <c:v>46933093.531989992</c:v>
                </c:pt>
                <c:pt idx="26">
                  <c:v>47185372.690619998</c:v>
                </c:pt>
                <c:pt idx="27">
                  <c:v>47441030.280179992</c:v>
                </c:pt>
                <c:pt idx="28">
                  <c:v>47699928.405529998</c:v>
                </c:pt>
                <c:pt idx="29">
                  <c:v>47960481.27256</c:v>
                </c:pt>
                <c:pt idx="30">
                  <c:v>48221930.457999997</c:v>
                </c:pt>
                <c:pt idx="31">
                  <c:v>48480001.212509997</c:v>
                </c:pt>
                <c:pt idx="32">
                  <c:v>48737313.543749996</c:v>
                </c:pt>
                <c:pt idx="33">
                  <c:v>48998693.781619996</c:v>
                </c:pt>
                <c:pt idx="34">
                  <c:v>49258488.225379996</c:v>
                </c:pt>
                <c:pt idx="35">
                  <c:v>49516558.979890004</c:v>
                </c:pt>
                <c:pt idx="36">
                  <c:v>49779593.95944</c:v>
                </c:pt>
                <c:pt idx="37">
                  <c:v>50044352.628239997</c:v>
                </c:pt>
                <c:pt idx="38">
                  <c:v>50311524.461989999</c:v>
                </c:pt>
                <c:pt idx="39">
                  <c:v>50577868.924899995</c:v>
                </c:pt>
                <c:pt idx="40">
                  <c:v>50848350.242009997</c:v>
                </c:pt>
                <c:pt idx="41">
                  <c:v>51122072.094909996</c:v>
                </c:pt>
                <c:pt idx="42">
                  <c:v>51396690.266219996</c:v>
                </c:pt>
                <c:pt idx="43">
                  <c:v>51667998.954170004</c:v>
                </c:pt>
                <c:pt idx="44">
                  <c:v>51941720.807070002</c:v>
                </c:pt>
                <c:pt idx="45">
                  <c:v>52211374.753339998</c:v>
                </c:pt>
                <c:pt idx="46">
                  <c:v>52476891.845409997</c:v>
                </c:pt>
                <c:pt idx="47">
                  <c:v>52744891.050000004</c:v>
                </c:pt>
                <c:pt idx="48">
                  <c:v>53013786.573000006</c:v>
                </c:pt>
                <c:pt idx="49">
                  <c:v>53271857.327509999</c:v>
                </c:pt>
                <c:pt idx="50">
                  <c:v>53529169.658749998</c:v>
                </c:pt>
                <c:pt idx="51">
                  <c:v>53792204.638299987</c:v>
                </c:pt>
                <c:pt idx="52">
                  <c:v>54058549.101209991</c:v>
                </c:pt>
                <c:pt idx="53">
                  <c:v>54323238.822439991</c:v>
                </c:pt>
                <c:pt idx="54">
                  <c:v>54597029.62291</c:v>
                </c:pt>
                <c:pt idx="55">
                  <c:v>54874060.959169991</c:v>
                </c:pt>
                <c:pt idx="56">
                  <c:v>55146197.017959997</c:v>
                </c:pt>
                <c:pt idx="57">
                  <c:v>55413368.851709992</c:v>
                </c:pt>
                <c:pt idx="58">
                  <c:v>55682195.427139997</c:v>
                </c:pt>
                <c:pt idx="59">
                  <c:v>55950194.631729998</c:v>
                </c:pt>
                <c:pt idx="60">
                  <c:v>56217366.46548</c:v>
                </c:pt>
                <c:pt idx="61">
                  <c:v>56482883.557549998</c:v>
                </c:pt>
                <c:pt idx="62">
                  <c:v>56745987.484669983</c:v>
                </c:pt>
                <c:pt idx="63">
                  <c:v>57011504.576739997</c:v>
                </c:pt>
                <c:pt idx="64">
                  <c:v>57282813.264690004</c:v>
                </c:pt>
                <c:pt idx="65">
                  <c:v>57543366.131719992</c:v>
                </c:pt>
                <c:pt idx="66">
                  <c:v>57803091.627909988</c:v>
                </c:pt>
                <c:pt idx="67">
                  <c:v>58066953.978299998</c:v>
                </c:pt>
                <c:pt idx="68">
                  <c:v>58335780.553729996</c:v>
                </c:pt>
                <c:pt idx="69">
                  <c:v>58603779.758319989</c:v>
                </c:pt>
                <c:pt idx="70">
                  <c:v>58885016.896349981</c:v>
                </c:pt>
                <c:pt idx="71">
                  <c:v>59167839.828489989</c:v>
                </c:pt>
                <c:pt idx="72">
                  <c:v>59445698.53559</c:v>
                </c:pt>
                <c:pt idx="73">
                  <c:v>59714525.111020006</c:v>
                </c:pt>
                <c:pt idx="74">
                  <c:v>59981696.944770001</c:v>
                </c:pt>
                <c:pt idx="75">
                  <c:v>60247282.984409988</c:v>
                </c:pt>
                <c:pt idx="76">
                  <c:v>60511972.705640003</c:v>
                </c:pt>
                <c:pt idx="77">
                  <c:v>60779144.539389998</c:v>
                </c:pt>
                <c:pt idx="78">
                  <c:v>61046316.37314</c:v>
                </c:pt>
                <c:pt idx="79">
                  <c:v>61315142.948569998</c:v>
                </c:pt>
                <c:pt idx="80">
                  <c:v>61587279.007360004</c:v>
                </c:pt>
                <c:pt idx="81">
                  <c:v>61859346.118580006</c:v>
                </c:pt>
                <c:pt idx="82">
                  <c:v>62127414.270739995</c:v>
                </c:pt>
                <c:pt idx="83">
                  <c:v>62396999.269439988</c:v>
                </c:pt>
                <c:pt idx="84">
                  <c:v>62652656.85899999</c:v>
                </c:pt>
                <c:pt idx="85">
                  <c:v>62914037.096870005</c:v>
                </c:pt>
                <c:pt idx="86">
                  <c:v>63182863.672299989</c:v>
                </c:pt>
                <c:pt idx="87">
                  <c:v>63455827.101929985</c:v>
                </c:pt>
                <c:pt idx="88">
                  <c:v>63722998.935680002</c:v>
                </c:pt>
                <c:pt idx="89">
                  <c:v>64002512.384460002</c:v>
                </c:pt>
                <c:pt idx="90">
                  <c:v>64272993.701570004</c:v>
                </c:pt>
                <c:pt idx="91">
                  <c:v>64537683.42279999</c:v>
                </c:pt>
                <c:pt idx="92">
                  <c:v>64802442.091599993</c:v>
                </c:pt>
                <c:pt idx="93">
                  <c:v>65072027.090299986</c:v>
                </c:pt>
                <c:pt idx="94">
                  <c:v>65339198.924049996</c:v>
                </c:pt>
                <c:pt idx="95">
                  <c:v>65605543.38696</c:v>
                </c:pt>
                <c:pt idx="96">
                  <c:v>65871129.426599987</c:v>
                </c:pt>
                <c:pt idx="97">
                  <c:v>66137473.889509991</c:v>
                </c:pt>
                <c:pt idx="98">
                  <c:v>66402990.981580004</c:v>
                </c:pt>
                <c:pt idx="99">
                  <c:v>66669335.444489993</c:v>
                </c:pt>
                <c:pt idx="100">
                  <c:v>66936507.278239988</c:v>
                </c:pt>
                <c:pt idx="101">
                  <c:v>67202851.741150007</c:v>
                </c:pt>
                <c:pt idx="102">
                  <c:v>67467541.462379992</c:v>
                </c:pt>
                <c:pt idx="103">
                  <c:v>67733058.554450005</c:v>
                </c:pt>
                <c:pt idx="104">
                  <c:v>67996989.852409989</c:v>
                </c:pt>
                <c:pt idx="105">
                  <c:v>68260024.831960008</c:v>
                </c:pt>
                <c:pt idx="106">
                  <c:v>68524714.553189993</c:v>
                </c:pt>
                <c:pt idx="107">
                  <c:v>68772098.434349984</c:v>
                </c:pt>
                <c:pt idx="108">
                  <c:v>69015345.461309999</c:v>
                </c:pt>
                <c:pt idx="109">
                  <c:v>69258592.48827</c:v>
                </c:pt>
                <c:pt idx="110">
                  <c:v>69492807.383560002</c:v>
                </c:pt>
                <c:pt idx="111">
                  <c:v>69704752.213739991</c:v>
                </c:pt>
                <c:pt idx="112">
                  <c:v>69909250.706359997</c:v>
                </c:pt>
                <c:pt idx="113">
                  <c:v>70094788.617229998</c:v>
                </c:pt>
                <c:pt idx="114">
                  <c:v>70237441.139559999</c:v>
                </c:pt>
                <c:pt idx="115">
                  <c:v>70290254.978179991</c:v>
                </c:pt>
                <c:pt idx="116">
                  <c:v>70173940.427589998</c:v>
                </c:pt>
                <c:pt idx="117">
                  <c:v>69863883.205299988</c:v>
                </c:pt>
                <c:pt idx="118">
                  <c:v>69392212.878929988</c:v>
                </c:pt>
                <c:pt idx="119">
                  <c:v>68827394.38549</c:v>
                </c:pt>
                <c:pt idx="120">
                  <c:v>68213002.589219987</c:v>
                </c:pt>
                <c:pt idx="121">
                  <c:v>67594542.886319995</c:v>
                </c:pt>
                <c:pt idx="122">
                  <c:v>66983529.520979993</c:v>
                </c:pt>
                <c:pt idx="123">
                  <c:v>66371688.7848</c:v>
                </c:pt>
                <c:pt idx="124">
                  <c:v>65752401.711059995</c:v>
                </c:pt>
                <c:pt idx="125">
                  <c:v>65156143.125699989</c:v>
                </c:pt>
                <c:pt idx="126">
                  <c:v>64635864.762479991</c:v>
                </c:pt>
                <c:pt idx="127">
                  <c:v>64226040.406400003</c:v>
                </c:pt>
                <c:pt idx="128">
                  <c:v>63911846.329909995</c:v>
                </c:pt>
                <c:pt idx="129">
                  <c:v>63675976.692939997</c:v>
                </c:pt>
                <c:pt idx="130">
                  <c:v>63535806.28312999</c:v>
                </c:pt>
                <c:pt idx="131">
                  <c:v>63492093.52375</c:v>
                </c:pt>
                <c:pt idx="132">
                  <c:v>63511054.105499998</c:v>
                </c:pt>
                <c:pt idx="133">
                  <c:v>63568832.169159986</c:v>
                </c:pt>
                <c:pt idx="134">
                  <c:v>63642192.383639999</c:v>
                </c:pt>
                <c:pt idx="135">
                  <c:v>63700728.870569997</c:v>
                </c:pt>
                <c:pt idx="136">
                  <c:v>63741959.51743</c:v>
                </c:pt>
                <c:pt idx="137">
                  <c:v>63784017.535129994</c:v>
                </c:pt>
                <c:pt idx="138">
                  <c:v>63835935.055339999</c:v>
                </c:pt>
                <c:pt idx="139">
                  <c:v>63892885.748159997</c:v>
                </c:pt>
                <c:pt idx="140">
                  <c:v>63947285.380889997</c:v>
                </c:pt>
                <c:pt idx="141">
                  <c:v>63998444.477830008</c:v>
                </c:pt>
                <c:pt idx="142">
                  <c:v>64041260.918799996</c:v>
                </c:pt>
                <c:pt idx="143">
                  <c:v>64079251.029869996</c:v>
                </c:pt>
                <c:pt idx="144">
                  <c:v>64118826.935049988</c:v>
                </c:pt>
                <c:pt idx="145">
                  <c:v>64160884.952749997</c:v>
                </c:pt>
                <c:pt idx="146">
                  <c:v>64197978.745409988</c:v>
                </c:pt>
                <c:pt idx="147">
                  <c:v>64234245.167229995</c:v>
                </c:pt>
                <c:pt idx="148">
                  <c:v>64271338.959890001</c:v>
                </c:pt>
                <c:pt idx="149">
                  <c:v>64307674.329279996</c:v>
                </c:pt>
                <c:pt idx="150">
                  <c:v>64341458.638579994</c:v>
                </c:pt>
                <c:pt idx="151">
                  <c:v>64376070.318719991</c:v>
                </c:pt>
                <c:pt idx="152">
                  <c:v>64409096.204750001</c:v>
                </c:pt>
                <c:pt idx="153">
                  <c:v>64441225.772369996</c:v>
                </c:pt>
                <c:pt idx="154">
                  <c:v>64475079.029239997</c:v>
                </c:pt>
                <c:pt idx="155">
                  <c:v>64511345.451059997</c:v>
                </c:pt>
                <c:pt idx="156">
                  <c:v>64548439.243719988</c:v>
                </c:pt>
                <c:pt idx="157">
                  <c:v>64587187.778060004</c:v>
                </c:pt>
                <c:pt idx="158">
                  <c:v>64625936.312399991</c:v>
                </c:pt>
                <c:pt idx="159">
                  <c:v>64660616.940109991</c:v>
                </c:pt>
                <c:pt idx="160">
                  <c:v>64691091.766049996</c:v>
                </c:pt>
                <c:pt idx="161">
                  <c:v>64718257.108629994</c:v>
                </c:pt>
                <c:pt idx="162">
                  <c:v>64740527.173739992</c:v>
                </c:pt>
                <c:pt idx="163">
                  <c:v>64760315.126329996</c:v>
                </c:pt>
                <c:pt idx="164">
                  <c:v>64780172.026489995</c:v>
                </c:pt>
                <c:pt idx="165">
                  <c:v>64802442.091599993</c:v>
                </c:pt>
                <c:pt idx="166">
                  <c:v>64829607.434179991</c:v>
                </c:pt>
                <c:pt idx="167">
                  <c:v>64862633.32021001</c:v>
                </c:pt>
                <c:pt idx="168">
                  <c:v>64900554.483709991</c:v>
                </c:pt>
                <c:pt idx="169">
                  <c:v>64944267.243090004</c:v>
                </c:pt>
                <c:pt idx="170">
                  <c:v>64993702.65078</c:v>
                </c:pt>
                <c:pt idx="171">
                  <c:v>65044861.747719981</c:v>
                </c:pt>
                <c:pt idx="172">
                  <c:v>65098434.00960999</c:v>
                </c:pt>
                <c:pt idx="173">
                  <c:v>65151247.848229989</c:v>
                </c:pt>
                <c:pt idx="174">
                  <c:v>65199028.514239997</c:v>
                </c:pt>
                <c:pt idx="175">
                  <c:v>65236949.677739993</c:v>
                </c:pt>
                <c:pt idx="176">
                  <c:v>65266666.080409981</c:v>
                </c:pt>
                <c:pt idx="177">
                  <c:v>65288936.145519994</c:v>
                </c:pt>
                <c:pt idx="178">
                  <c:v>65302105.131389998</c:v>
                </c:pt>
                <c:pt idx="179">
                  <c:v>65308724.09810999</c:v>
                </c:pt>
                <c:pt idx="180">
                  <c:v>65312860.952310003</c:v>
                </c:pt>
                <c:pt idx="181">
                  <c:v>65313688.323149994</c:v>
                </c:pt>
                <c:pt idx="182">
                  <c:v>65309551.468949996</c:v>
                </c:pt>
                <c:pt idx="183">
                  <c:v>65305414.614749998</c:v>
                </c:pt>
                <c:pt idx="184">
                  <c:v>65302105.131389998</c:v>
                </c:pt>
                <c:pt idx="185">
                  <c:v>65300450.389710009</c:v>
                </c:pt>
                <c:pt idx="186">
                  <c:v>65301277.760549992</c:v>
                </c:pt>
                <c:pt idx="187">
                  <c:v>65306241.985590003</c:v>
                </c:pt>
                <c:pt idx="188">
                  <c:v>65315343.064829998</c:v>
                </c:pt>
                <c:pt idx="189">
                  <c:v>65325202.567340001</c:v>
                </c:pt>
                <c:pt idx="190">
                  <c:v>65334303.646580011</c:v>
                </c:pt>
                <c:pt idx="191">
                  <c:v>65344163.149090007</c:v>
                </c:pt>
                <c:pt idx="192">
                  <c:v>65355746.340849988</c:v>
                </c:pt>
                <c:pt idx="193">
                  <c:v>65368087.955879994</c:v>
                </c:pt>
                <c:pt idx="194">
                  <c:v>65382153.260159992</c:v>
                </c:pt>
                <c:pt idx="195">
                  <c:v>65397804.358549997</c:v>
                </c:pt>
                <c:pt idx="196">
                  <c:v>65414282.827780001</c:v>
                </c:pt>
                <c:pt idx="197">
                  <c:v>65432416.038689993</c:v>
                </c:pt>
                <c:pt idx="198">
                  <c:v>65448894.507919982</c:v>
                </c:pt>
                <c:pt idx="199">
                  <c:v>65464545.606309995</c:v>
                </c:pt>
                <c:pt idx="200">
                  <c:v>65480265.652269997</c:v>
                </c:pt>
                <c:pt idx="201">
                  <c:v>65495089.379820004</c:v>
                </c:pt>
                <c:pt idx="202">
                  <c:v>65506672.57158</c:v>
                </c:pt>
                <c:pt idx="203">
                  <c:v>65519014.186609991</c:v>
                </c:pt>
                <c:pt idx="204">
                  <c:v>65533837.914159991</c:v>
                </c:pt>
                <c:pt idx="205">
                  <c:v>65548661.641709991</c:v>
                </c:pt>
                <c:pt idx="206">
                  <c:v>65561899.575149998</c:v>
                </c:pt>
                <c:pt idx="207">
                  <c:v>65574241.190179996</c:v>
                </c:pt>
                <c:pt idx="208">
                  <c:v>65588237.546889991</c:v>
                </c:pt>
                <c:pt idx="209">
                  <c:v>65603957.592849992</c:v>
                </c:pt>
                <c:pt idx="210">
                  <c:v>65623745.545439996</c:v>
                </c:pt>
                <c:pt idx="211">
                  <c:v>65645188.239710003</c:v>
                </c:pt>
                <c:pt idx="212">
                  <c:v>65666630.933979996</c:v>
                </c:pt>
                <c:pt idx="213">
                  <c:v>65683936.774049997</c:v>
                </c:pt>
                <c:pt idx="214">
                  <c:v>65697933.130759999</c:v>
                </c:pt>
                <c:pt idx="215">
                  <c:v>65708688.951679997</c:v>
                </c:pt>
                <c:pt idx="216">
                  <c:v>65721030.566709995</c:v>
                </c:pt>
                <c:pt idx="217">
                  <c:v>65734199.552579999</c:v>
                </c:pt>
                <c:pt idx="218">
                  <c:v>65749092.227700002</c:v>
                </c:pt>
                <c:pt idx="219">
                  <c:v>65764743.326089993</c:v>
                </c:pt>
                <c:pt idx="220">
                  <c:v>65781221.795319997</c:v>
                </c:pt>
                <c:pt idx="221">
                  <c:v>65794390.78119</c:v>
                </c:pt>
                <c:pt idx="222">
                  <c:v>65807628.71463</c:v>
                </c:pt>
                <c:pt idx="223">
                  <c:v>65820797.700499997</c:v>
                </c:pt>
                <c:pt idx="224">
                  <c:v>65837345.117300004</c:v>
                </c:pt>
                <c:pt idx="225">
                  <c:v>65852996.215689994</c:v>
                </c:pt>
                <c:pt idx="226">
                  <c:v>65866992.572400004</c:v>
                </c:pt>
                <c:pt idx="227">
                  <c:v>65880988.929109983</c:v>
                </c:pt>
                <c:pt idx="228">
                  <c:v>65895054.233389996</c:v>
                </c:pt>
                <c:pt idx="229">
                  <c:v>65906568.477580003</c:v>
                </c:pt>
                <c:pt idx="230">
                  <c:v>65917324.298499994</c:v>
                </c:pt>
                <c:pt idx="231">
                  <c:v>65932148.026049994</c:v>
                </c:pt>
                <c:pt idx="232">
                  <c:v>65949453.866119996</c:v>
                </c:pt>
                <c:pt idx="233">
                  <c:v>65968414.447869994</c:v>
                </c:pt>
                <c:pt idx="234">
                  <c:v>65984892.917099997</c:v>
                </c:pt>
                <c:pt idx="235">
                  <c:v>66002267.704739995</c:v>
                </c:pt>
                <c:pt idx="236">
                  <c:v>66021228.286489993</c:v>
                </c:pt>
                <c:pt idx="237">
                  <c:v>66040188.868239991</c:v>
                </c:pt>
                <c:pt idx="238">
                  <c:v>66059149.449990004</c:v>
                </c:pt>
                <c:pt idx="239">
                  <c:v>66080592.144259997</c:v>
                </c:pt>
                <c:pt idx="240">
                  <c:v>66101207.467689998</c:v>
                </c:pt>
                <c:pt idx="241">
                  <c:v>66120995.420280002</c:v>
                </c:pt>
                <c:pt idx="242">
                  <c:v>66139128.631189995</c:v>
                </c:pt>
                <c:pt idx="243">
                  <c:v>66158089.212940007</c:v>
                </c:pt>
                <c:pt idx="244">
                  <c:v>66176222.42385</c:v>
                </c:pt>
                <c:pt idx="245">
                  <c:v>66196837.747279994</c:v>
                </c:pt>
                <c:pt idx="246">
                  <c:v>66218280.441549994</c:v>
                </c:pt>
                <c:pt idx="247">
                  <c:v>66241377.877499998</c:v>
                </c:pt>
                <c:pt idx="248">
                  <c:v>66263647.942609988</c:v>
                </c:pt>
                <c:pt idx="249">
                  <c:v>66286745.378559999</c:v>
                </c:pt>
                <c:pt idx="250">
                  <c:v>66310670.185349993</c:v>
                </c:pt>
                <c:pt idx="251">
                  <c:v>66335353.41540999</c:v>
                </c:pt>
                <c:pt idx="252">
                  <c:v>66358450.851360001</c:v>
                </c:pt>
                <c:pt idx="253">
                  <c:v>66381548.287309997</c:v>
                </c:pt>
                <c:pt idx="254">
                  <c:v>66407127.835780002</c:v>
                </c:pt>
                <c:pt idx="255">
                  <c:v>66431880.013409987</c:v>
                </c:pt>
                <c:pt idx="256">
                  <c:v>66454081.130949996</c:v>
                </c:pt>
                <c:pt idx="257">
                  <c:v>66478005.937739991</c:v>
                </c:pt>
                <c:pt idx="258">
                  <c:v>66501930.744530007</c:v>
                </c:pt>
                <c:pt idx="259">
                  <c:v>66522546.067960002</c:v>
                </c:pt>
                <c:pt idx="260">
                  <c:v>66541506.649710007</c:v>
                </c:pt>
                <c:pt idx="261">
                  <c:v>66561294.602299996</c:v>
                </c:pt>
                <c:pt idx="262">
                  <c:v>66580324.131619997</c:v>
                </c:pt>
                <c:pt idx="263">
                  <c:v>66599284.713369995</c:v>
                </c:pt>
                <c:pt idx="264">
                  <c:v>66617417.924280003</c:v>
                </c:pt>
                <c:pt idx="265">
                  <c:v>66633069.022669993</c:v>
                </c:pt>
                <c:pt idx="266">
                  <c:v>66647892.750220001</c:v>
                </c:pt>
                <c:pt idx="267">
                  <c:v>66661889.106929995</c:v>
                </c:pt>
                <c:pt idx="268">
                  <c:v>66673472.298690006</c:v>
                </c:pt>
                <c:pt idx="269">
                  <c:v>66684228.119609997</c:v>
                </c:pt>
                <c:pt idx="270">
                  <c:v>66697397.105479993</c:v>
                </c:pt>
                <c:pt idx="271">
                  <c:v>66709738.720509999</c:v>
                </c:pt>
                <c:pt idx="272">
                  <c:v>66719667.170589998</c:v>
                </c:pt>
                <c:pt idx="273">
                  <c:v>66727871.931419991</c:v>
                </c:pt>
                <c:pt idx="274">
                  <c:v>66736145.639820002</c:v>
                </c:pt>
                <c:pt idx="275">
                  <c:v>66742764.606539994</c:v>
                </c:pt>
                <c:pt idx="276">
                  <c:v>66749314.625689998</c:v>
                </c:pt>
                <c:pt idx="277">
                  <c:v>66756760.963249996</c:v>
                </c:pt>
                <c:pt idx="278">
                  <c:v>66764965.724079996</c:v>
                </c:pt>
                <c:pt idx="279">
                  <c:v>66771584.690799996</c:v>
                </c:pt>
                <c:pt idx="280">
                  <c:v>66776548.915840007</c:v>
                </c:pt>
                <c:pt idx="281">
                  <c:v>66780685.770039991</c:v>
                </c:pt>
                <c:pt idx="282">
                  <c:v>66784822.624240004</c:v>
                </c:pt>
                <c:pt idx="283">
                  <c:v>66790545.272550002</c:v>
                </c:pt>
                <c:pt idx="284">
                  <c:v>66797991.610109985</c:v>
                </c:pt>
                <c:pt idx="285">
                  <c:v>66806265.318509996</c:v>
                </c:pt>
                <c:pt idx="286">
                  <c:v>66812815.337659992</c:v>
                </c:pt>
                <c:pt idx="287">
                  <c:v>66819434.304379992</c:v>
                </c:pt>
                <c:pt idx="288">
                  <c:v>66821916.416900001</c:v>
                </c:pt>
                <c:pt idx="289">
                  <c:v>66821916.416900001</c:v>
                </c:pt>
                <c:pt idx="290">
                  <c:v>66822743.787739985</c:v>
                </c:pt>
                <c:pt idx="291">
                  <c:v>66827639.06521</c:v>
                </c:pt>
                <c:pt idx="292">
                  <c:v>66831775.91940999</c:v>
                </c:pt>
                <c:pt idx="293">
                  <c:v>66836740.144450001</c:v>
                </c:pt>
                <c:pt idx="294">
                  <c:v>66843290.163599983</c:v>
                </c:pt>
                <c:pt idx="295">
                  <c:v>66849909.130320005</c:v>
                </c:pt>
                <c:pt idx="296">
                  <c:v>66853218.613679998</c:v>
                </c:pt>
                <c:pt idx="297">
                  <c:v>66855700.726199999</c:v>
                </c:pt>
                <c:pt idx="298">
                  <c:v>66860664.951239996</c:v>
                </c:pt>
                <c:pt idx="299">
                  <c:v>66866456.547119997</c:v>
                </c:pt>
                <c:pt idx="300">
                  <c:v>66871351.824590012</c:v>
                </c:pt>
                <c:pt idx="301">
                  <c:v>66875488.678789988</c:v>
                </c:pt>
                <c:pt idx="302">
                  <c:v>66877970.79130999</c:v>
                </c:pt>
                <c:pt idx="303">
                  <c:v>66880452.903829999</c:v>
                </c:pt>
                <c:pt idx="304">
                  <c:v>66882107.645509988</c:v>
                </c:pt>
                <c:pt idx="305">
                  <c:v>66884589.758029997</c:v>
                </c:pt>
                <c:pt idx="306">
                  <c:v>66887830.293820001</c:v>
                </c:pt>
                <c:pt idx="307">
                  <c:v>66891967.148019999</c:v>
                </c:pt>
                <c:pt idx="308">
                  <c:v>66894449.260539994</c:v>
                </c:pt>
                <c:pt idx="309">
                  <c:v>66900240.856419995</c:v>
                </c:pt>
                <c:pt idx="310">
                  <c:v>66905205.081459999</c:v>
                </c:pt>
                <c:pt idx="311">
                  <c:v>66909272.988089994</c:v>
                </c:pt>
                <c:pt idx="312">
                  <c:v>66912582.471450001</c:v>
                </c:pt>
                <c:pt idx="313">
                  <c:v>66916719.325649999</c:v>
                </c:pt>
                <c:pt idx="314">
                  <c:v>66919201.438169993</c:v>
                </c:pt>
                <c:pt idx="315">
                  <c:v>66924993.034049995</c:v>
                </c:pt>
                <c:pt idx="316">
                  <c:v>66933266.742449999</c:v>
                </c:pt>
                <c:pt idx="317">
                  <c:v>66943953.615799993</c:v>
                </c:pt>
                <c:pt idx="318">
                  <c:v>66953882.065880001</c:v>
                </c:pt>
                <c:pt idx="319">
                  <c:v>66962914.197549991</c:v>
                </c:pt>
                <c:pt idx="320">
                  <c:v>66969533.164269999</c:v>
                </c:pt>
                <c:pt idx="321">
                  <c:v>66974428.441739991</c:v>
                </c:pt>
                <c:pt idx="322">
                  <c:v>66978565.295939997</c:v>
                </c:pt>
                <c:pt idx="323">
                  <c:v>66984356.891819999</c:v>
                </c:pt>
                <c:pt idx="324">
                  <c:v>66991734.281810001</c:v>
                </c:pt>
                <c:pt idx="325">
                  <c:v>66998353.24853</c:v>
                </c:pt>
                <c:pt idx="326">
                  <c:v>67004972.21525</c:v>
                </c:pt>
                <c:pt idx="327">
                  <c:v>67012349.605239995</c:v>
                </c:pt>
                <c:pt idx="328">
                  <c:v>67020623.313639991</c:v>
                </c:pt>
                <c:pt idx="329">
                  <c:v>67028828.074469991</c:v>
                </c:pt>
                <c:pt idx="330">
                  <c:v>67038756.524549983</c:v>
                </c:pt>
                <c:pt idx="331">
                  <c:v>67047030.232950009</c:v>
                </c:pt>
                <c:pt idx="332">
                  <c:v>67054407.622939996</c:v>
                </c:pt>
                <c:pt idx="333">
                  <c:v>67061853.960499994</c:v>
                </c:pt>
                <c:pt idx="334">
                  <c:v>67070058.721330002</c:v>
                </c:pt>
                <c:pt idx="335">
                  <c:v>67076677.688049994</c:v>
                </c:pt>
                <c:pt idx="336">
                  <c:v>67086606.138129994</c:v>
                </c:pt>
                <c:pt idx="337">
                  <c:v>67097293.011479981</c:v>
                </c:pt>
                <c:pt idx="338">
                  <c:v>67107221.461559996</c:v>
                </c:pt>
                <c:pt idx="339">
                  <c:v>67115426.222389996</c:v>
                </c:pt>
                <c:pt idx="340">
                  <c:v>67123699.930789992</c:v>
                </c:pt>
                <c:pt idx="341">
                  <c:v>67130318.897509992</c:v>
                </c:pt>
                <c:pt idx="342">
                  <c:v>67136868.916659996</c:v>
                </c:pt>
                <c:pt idx="343">
                  <c:v>67144315.254219994</c:v>
                </c:pt>
                <c:pt idx="344">
                  <c:v>67149279.479259998</c:v>
                </c:pt>
                <c:pt idx="345">
                  <c:v>67154243.704299986</c:v>
                </c:pt>
                <c:pt idx="346">
                  <c:v>67160793.723450005</c:v>
                </c:pt>
                <c:pt idx="347">
                  <c:v>67169067.431849986</c:v>
                </c:pt>
                <c:pt idx="348">
                  <c:v>67175686.398570001</c:v>
                </c:pt>
                <c:pt idx="349">
                  <c:v>67182236.41771999</c:v>
                </c:pt>
                <c:pt idx="350">
                  <c:v>67188028.013599992</c:v>
                </c:pt>
                <c:pt idx="351">
                  <c:v>67194646.980319992</c:v>
                </c:pt>
                <c:pt idx="352">
                  <c:v>67202093.31787999</c:v>
                </c:pt>
                <c:pt idx="353">
                  <c:v>67210298.078710005</c:v>
                </c:pt>
                <c:pt idx="354">
                  <c:v>67218571.787109986</c:v>
                </c:pt>
                <c:pt idx="355">
                  <c:v>67226776.547940001</c:v>
                </c:pt>
                <c:pt idx="356">
                  <c:v>67231740.77297999</c:v>
                </c:pt>
                <c:pt idx="357">
                  <c:v>67235050.256339997</c:v>
                </c:pt>
                <c:pt idx="358">
                  <c:v>67236704.998019993</c:v>
                </c:pt>
                <c:pt idx="359">
                  <c:v>67239118.162969992</c:v>
                </c:pt>
                <c:pt idx="360">
                  <c:v>67242427.646329999</c:v>
                </c:pt>
                <c:pt idx="361">
                  <c:v>67246564.500530005</c:v>
                </c:pt>
                <c:pt idx="362">
                  <c:v>67250701.354729995</c:v>
                </c:pt>
                <c:pt idx="363">
                  <c:v>67256492.950609997</c:v>
                </c:pt>
                <c:pt idx="364">
                  <c:v>67262284.546489999</c:v>
                </c:pt>
                <c:pt idx="365">
                  <c:v>67267179.823960006</c:v>
                </c:pt>
                <c:pt idx="366">
                  <c:v>67271316.678159997</c:v>
                </c:pt>
                <c:pt idx="367">
                  <c:v>67273798.790679991</c:v>
                </c:pt>
                <c:pt idx="368">
                  <c:v>67279590.386559993</c:v>
                </c:pt>
                <c:pt idx="369">
                  <c:v>67284485.664030001</c:v>
                </c:pt>
                <c:pt idx="370">
                  <c:v>67290277.259909987</c:v>
                </c:pt>
                <c:pt idx="371">
                  <c:v>67295241.484950006</c:v>
                </c:pt>
                <c:pt idx="372">
                  <c:v>67300205.709989995</c:v>
                </c:pt>
                <c:pt idx="373">
                  <c:v>67300964.133259997</c:v>
                </c:pt>
                <c:pt idx="374">
                  <c:v>67303446.245780006</c:v>
                </c:pt>
                <c:pt idx="375">
                  <c:v>67305928.3583</c:v>
                </c:pt>
                <c:pt idx="376">
                  <c:v>67307583.099979997</c:v>
                </c:pt>
                <c:pt idx="377">
                  <c:v>67309237.841659993</c:v>
                </c:pt>
                <c:pt idx="378">
                  <c:v>67310892.583340004</c:v>
                </c:pt>
                <c:pt idx="379">
                  <c:v>67311719.954179987</c:v>
                </c:pt>
                <c:pt idx="380">
                  <c:v>67311719.954179987</c:v>
                </c:pt>
                <c:pt idx="381">
                  <c:v>67313374.695859998</c:v>
                </c:pt>
                <c:pt idx="382">
                  <c:v>67315029.437539995</c:v>
                </c:pt>
                <c:pt idx="383">
                  <c:v>67315856.808379993</c:v>
                </c:pt>
                <c:pt idx="384">
                  <c:v>67315856.808379993</c:v>
                </c:pt>
                <c:pt idx="385">
                  <c:v>67317511.550059989</c:v>
                </c:pt>
                <c:pt idx="386">
                  <c:v>67320821.033419997</c:v>
                </c:pt>
                <c:pt idx="387">
                  <c:v>67321579.456689999</c:v>
                </c:pt>
                <c:pt idx="388">
                  <c:v>67320752.085849985</c:v>
                </c:pt>
                <c:pt idx="389">
                  <c:v>67319993.662579998</c:v>
                </c:pt>
                <c:pt idx="390">
                  <c:v>67318338.920900002</c:v>
                </c:pt>
                <c:pt idx="391">
                  <c:v>67315029.437539995</c:v>
                </c:pt>
                <c:pt idx="392">
                  <c:v>67314202.066699997</c:v>
                </c:pt>
                <c:pt idx="393">
                  <c:v>67315029.437539995</c:v>
                </c:pt>
                <c:pt idx="394">
                  <c:v>67315856.808379993</c:v>
                </c:pt>
                <c:pt idx="395">
                  <c:v>67315856.808379993</c:v>
                </c:pt>
                <c:pt idx="396">
                  <c:v>67317511.550059989</c:v>
                </c:pt>
                <c:pt idx="397">
                  <c:v>67320821.033419997</c:v>
                </c:pt>
                <c:pt idx="398">
                  <c:v>67324888.940049991</c:v>
                </c:pt>
                <c:pt idx="399">
                  <c:v>67327371.05257</c:v>
                </c:pt>
                <c:pt idx="400">
                  <c:v>67329853.165089995</c:v>
                </c:pt>
                <c:pt idx="401">
                  <c:v>67331507.906770006</c:v>
                </c:pt>
                <c:pt idx="402">
                  <c:v>67332335.277609989</c:v>
                </c:pt>
                <c:pt idx="403">
                  <c:v>67330680.535929993</c:v>
                </c:pt>
                <c:pt idx="404">
                  <c:v>67330680.535929993</c:v>
                </c:pt>
                <c:pt idx="405">
                  <c:v>67331507.906770006</c:v>
                </c:pt>
                <c:pt idx="406">
                  <c:v>67335644.760969996</c:v>
                </c:pt>
                <c:pt idx="407">
                  <c:v>67340608.98601</c:v>
                </c:pt>
                <c:pt idx="408">
                  <c:v>67345504.263479993</c:v>
                </c:pt>
                <c:pt idx="409">
                  <c:v>67347986.376000002</c:v>
                </c:pt>
                <c:pt idx="410">
                  <c:v>67348813.74684</c:v>
                </c:pt>
                <c:pt idx="411">
                  <c:v>67348813.74684</c:v>
                </c:pt>
                <c:pt idx="412">
                  <c:v>67348813.74684</c:v>
                </c:pt>
                <c:pt idx="413">
                  <c:v>67350468.488519996</c:v>
                </c:pt>
                <c:pt idx="414">
                  <c:v>67355432.71356</c:v>
                </c:pt>
                <c:pt idx="415">
                  <c:v>67359569.567760006</c:v>
                </c:pt>
                <c:pt idx="416">
                  <c:v>67359569.567760006</c:v>
                </c:pt>
                <c:pt idx="417">
                  <c:v>67359569.567760006</c:v>
                </c:pt>
                <c:pt idx="418">
                  <c:v>67358742.196919993</c:v>
                </c:pt>
                <c:pt idx="419">
                  <c:v>67356260.084399998</c:v>
                </c:pt>
                <c:pt idx="420">
                  <c:v>67358742.196919993</c:v>
                </c:pt>
                <c:pt idx="421">
                  <c:v>67366119.586909994</c:v>
                </c:pt>
                <c:pt idx="422">
                  <c:v>67371911.182789996</c:v>
                </c:pt>
                <c:pt idx="423">
                  <c:v>67376875.40783</c:v>
                </c:pt>
                <c:pt idx="424">
                  <c:v>67380115.943619996</c:v>
                </c:pt>
                <c:pt idx="425">
                  <c:v>67381770.685299993</c:v>
                </c:pt>
                <c:pt idx="426">
                  <c:v>67381770.685299993</c:v>
                </c:pt>
                <c:pt idx="427">
                  <c:v>67381770.685299993</c:v>
                </c:pt>
                <c:pt idx="428">
                  <c:v>67383425.426979989</c:v>
                </c:pt>
                <c:pt idx="429">
                  <c:v>67388389.652020007</c:v>
                </c:pt>
                <c:pt idx="430">
                  <c:v>67392526.506219983</c:v>
                </c:pt>
                <c:pt idx="431">
                  <c:v>67394181.247899994</c:v>
                </c:pt>
                <c:pt idx="432">
                  <c:v>67394181.247899994</c:v>
                </c:pt>
                <c:pt idx="433">
                  <c:v>67394181.247899994</c:v>
                </c:pt>
                <c:pt idx="434">
                  <c:v>67394181.247899994</c:v>
                </c:pt>
                <c:pt idx="435">
                  <c:v>67392526.506219983</c:v>
                </c:pt>
                <c:pt idx="436">
                  <c:v>67390871.764539987</c:v>
                </c:pt>
                <c:pt idx="437">
                  <c:v>67391699.13538</c:v>
                </c:pt>
                <c:pt idx="438">
                  <c:v>67391699.13538</c:v>
                </c:pt>
                <c:pt idx="439">
                  <c:v>67390871.764539987</c:v>
                </c:pt>
                <c:pt idx="440">
                  <c:v>67391699.13538</c:v>
                </c:pt>
                <c:pt idx="441">
                  <c:v>67391699.13538</c:v>
                </c:pt>
                <c:pt idx="442">
                  <c:v>67392526.506219983</c:v>
                </c:pt>
                <c:pt idx="443">
                  <c:v>67395008.618739992</c:v>
                </c:pt>
                <c:pt idx="444">
                  <c:v>67397490.731260002</c:v>
                </c:pt>
                <c:pt idx="445">
                  <c:v>67398318.102099985</c:v>
                </c:pt>
                <c:pt idx="446">
                  <c:v>67401558.637889996</c:v>
                </c:pt>
                <c:pt idx="447">
                  <c:v>67404868.121250004</c:v>
                </c:pt>
                <c:pt idx="448">
                  <c:v>67408177.604609996</c:v>
                </c:pt>
                <c:pt idx="449">
                  <c:v>67411487.087969989</c:v>
                </c:pt>
                <c:pt idx="450">
                  <c:v>67418933.425530002</c:v>
                </c:pt>
                <c:pt idx="451">
                  <c:v>67426379.76309</c:v>
                </c:pt>
                <c:pt idx="452">
                  <c:v>67432102.411400005</c:v>
                </c:pt>
                <c:pt idx="453">
                  <c:v>67437894.007280007</c:v>
                </c:pt>
                <c:pt idx="454">
                  <c:v>67445340.344840005</c:v>
                </c:pt>
                <c:pt idx="455">
                  <c:v>67450235.622309998</c:v>
                </c:pt>
                <c:pt idx="456">
                  <c:v>67455199.847349986</c:v>
                </c:pt>
                <c:pt idx="457">
                  <c:v>67463473.555749997</c:v>
                </c:pt>
                <c:pt idx="458">
                  <c:v>67470023.574900001</c:v>
                </c:pt>
                <c:pt idx="459">
                  <c:v>67474160.429099992</c:v>
                </c:pt>
                <c:pt idx="460">
                  <c:v>67479124.654139996</c:v>
                </c:pt>
                <c:pt idx="461">
                  <c:v>67486570.991699994</c:v>
                </c:pt>
                <c:pt idx="462">
                  <c:v>67491466.269169986</c:v>
                </c:pt>
                <c:pt idx="463">
                  <c:v>67496430.494210005</c:v>
                </c:pt>
                <c:pt idx="464">
                  <c:v>67502980.513359994</c:v>
                </c:pt>
                <c:pt idx="465">
                  <c:v>67509599.480079994</c:v>
                </c:pt>
                <c:pt idx="466">
                  <c:v>67512908.963440001</c:v>
                </c:pt>
                <c:pt idx="467">
                  <c:v>67517045.817640007</c:v>
                </c:pt>
                <c:pt idx="468">
                  <c:v>67523664.784359992</c:v>
                </c:pt>
                <c:pt idx="469">
                  <c:v>67530283.751080006</c:v>
                </c:pt>
                <c:pt idx="470">
                  <c:v>67487053.624689996</c:v>
                </c:pt>
                <c:pt idx="471">
                  <c:v>67420381.324499995</c:v>
                </c:pt>
                <c:pt idx="472">
                  <c:v>67308548.365960002</c:v>
                </c:pt>
                <c:pt idx="473">
                  <c:v>67148865.793840006</c:v>
                </c:pt>
                <c:pt idx="474">
                  <c:v>66950986.26794</c:v>
                </c:pt>
                <c:pt idx="475">
                  <c:v>66734421.950569995</c:v>
                </c:pt>
                <c:pt idx="476">
                  <c:v>66523511.333940007</c:v>
                </c:pt>
                <c:pt idx="477">
                  <c:v>66333974.464010008</c:v>
                </c:pt>
                <c:pt idx="478">
                  <c:v>66167879.76788</c:v>
                </c:pt>
                <c:pt idx="479">
                  <c:v>66018884.069109984</c:v>
                </c:pt>
                <c:pt idx="480">
                  <c:v>65816936.63657999</c:v>
                </c:pt>
                <c:pt idx="481">
                  <c:v>65692693.115439989</c:v>
                </c:pt>
                <c:pt idx="482">
                  <c:v>65572379.605789997</c:v>
                </c:pt>
                <c:pt idx="483">
                  <c:v>65453169.257259995</c:v>
                </c:pt>
                <c:pt idx="484">
                  <c:v>65336372.073679999</c:v>
                </c:pt>
                <c:pt idx="485">
                  <c:v>65224125.429719992</c:v>
                </c:pt>
                <c:pt idx="486">
                  <c:v>65117394.591360003</c:v>
                </c:pt>
                <c:pt idx="487">
                  <c:v>65014593.764489993</c:v>
                </c:pt>
                <c:pt idx="488">
                  <c:v>64912896.098739997</c:v>
                </c:pt>
                <c:pt idx="489">
                  <c:v>64811818.961119995</c:v>
                </c:pt>
                <c:pt idx="490">
                  <c:v>64712948.145739987</c:v>
                </c:pt>
                <c:pt idx="491">
                  <c:v>64618007.34184999</c:v>
                </c:pt>
                <c:pt idx="492">
                  <c:v>64534236.044299997</c:v>
                </c:pt>
                <c:pt idx="493">
                  <c:v>64449637.375909999</c:v>
                </c:pt>
                <c:pt idx="494">
                  <c:v>64362970.280419998</c:v>
                </c:pt>
                <c:pt idx="495">
                  <c:v>64273958.967550002</c:v>
                </c:pt>
                <c:pt idx="496">
                  <c:v>64183499.755709998</c:v>
                </c:pt>
                <c:pt idx="497">
                  <c:v>64092902.648729987</c:v>
                </c:pt>
                <c:pt idx="498">
                  <c:v>64003615.54558</c:v>
                </c:pt>
                <c:pt idx="499">
                  <c:v>63916672.659809992</c:v>
                </c:pt>
                <c:pt idx="500">
                  <c:v>63832694.519549996</c:v>
                </c:pt>
                <c:pt idx="501">
                  <c:v>63751336.386950009</c:v>
                </c:pt>
                <c:pt idx="502">
                  <c:v>63671977.733880006</c:v>
                </c:pt>
                <c:pt idx="503">
                  <c:v>63593722.241929993</c:v>
                </c:pt>
                <c:pt idx="504">
                  <c:v>63515673.592690006</c:v>
                </c:pt>
                <c:pt idx="505">
                  <c:v>63437487.048309989</c:v>
                </c:pt>
                <c:pt idx="506">
                  <c:v>63358679.975799993</c:v>
                </c:pt>
                <c:pt idx="507">
                  <c:v>63279459.217869997</c:v>
                </c:pt>
                <c:pt idx="508">
                  <c:v>63200169.512369998</c:v>
                </c:pt>
                <c:pt idx="509">
                  <c:v>63121155.59714999</c:v>
                </c:pt>
                <c:pt idx="510">
                  <c:v>63042900.1052</c:v>
                </c:pt>
                <c:pt idx="511">
                  <c:v>62965471.984089993</c:v>
                </c:pt>
                <c:pt idx="512">
                  <c:v>62888802.286249995</c:v>
                </c:pt>
                <c:pt idx="513">
                  <c:v>62812684.168969989</c:v>
                </c:pt>
                <c:pt idx="514">
                  <c:v>62736772.894400008</c:v>
                </c:pt>
                <c:pt idx="515">
                  <c:v>62660930.567400001</c:v>
                </c:pt>
                <c:pt idx="516">
                  <c:v>62585088.240400001</c:v>
                </c:pt>
                <c:pt idx="517">
                  <c:v>62509245.913399994</c:v>
                </c:pt>
                <c:pt idx="518">
                  <c:v>62433610.429109998</c:v>
                </c:pt>
                <c:pt idx="519">
                  <c:v>62358388.630239993</c:v>
                </c:pt>
                <c:pt idx="520">
                  <c:v>62283856.307070002</c:v>
                </c:pt>
                <c:pt idx="521">
                  <c:v>62210358.197449997</c:v>
                </c:pt>
                <c:pt idx="522">
                  <c:v>62137894.301379994</c:v>
                </c:pt>
                <c:pt idx="523">
                  <c:v>62066533.566429995</c:v>
                </c:pt>
                <c:pt idx="524">
                  <c:v>61995862.307179995</c:v>
                </c:pt>
                <c:pt idx="525">
                  <c:v>61925535.785780005</c:v>
                </c:pt>
                <c:pt idx="526">
                  <c:v>61855278.211949997</c:v>
                </c:pt>
                <c:pt idx="527">
                  <c:v>61784951.690549992</c:v>
                </c:pt>
                <c:pt idx="528">
                  <c:v>61714763.064289995</c:v>
                </c:pt>
                <c:pt idx="529">
                  <c:v>61644850.228310004</c:v>
                </c:pt>
                <c:pt idx="530">
                  <c:v>61575488.972889997</c:v>
                </c:pt>
                <c:pt idx="531">
                  <c:v>61506955.088310003</c:v>
                </c:pt>
                <c:pt idx="532">
                  <c:v>61439110.679429993</c:v>
                </c:pt>
                <c:pt idx="533">
                  <c:v>61371955.746249996</c:v>
                </c:pt>
                <c:pt idx="534">
                  <c:v>61305145.550920002</c:v>
                </c:pt>
                <c:pt idx="535">
                  <c:v>61238542.198299997</c:v>
                </c:pt>
                <c:pt idx="536">
                  <c:v>61172145.688390002</c:v>
                </c:pt>
                <c:pt idx="537">
                  <c:v>61105887.073619999</c:v>
                </c:pt>
                <c:pt idx="538">
                  <c:v>61039835.301559992</c:v>
                </c:pt>
                <c:pt idx="539">
                  <c:v>60974059.31978</c:v>
                </c:pt>
                <c:pt idx="540">
                  <c:v>60908697.023419991</c:v>
                </c:pt>
                <c:pt idx="541">
                  <c:v>60843748.412479989</c:v>
                </c:pt>
                <c:pt idx="542">
                  <c:v>60779213.486960001</c:v>
                </c:pt>
                <c:pt idx="543">
                  <c:v>60715023.299289994</c:v>
                </c:pt>
                <c:pt idx="544">
                  <c:v>60650488.373769991</c:v>
                </c:pt>
                <c:pt idx="545">
                  <c:v>60594227.156649999</c:v>
                </c:pt>
                <c:pt idx="546">
                  <c:v>60536793.830839999</c:v>
                </c:pt>
                <c:pt idx="547">
                  <c:v>60478808.924469993</c:v>
                </c:pt>
                <c:pt idx="548">
                  <c:v>60420203.489969991</c:v>
                </c:pt>
                <c:pt idx="549">
                  <c:v>60361115.422479995</c:v>
                </c:pt>
                <c:pt idx="550">
                  <c:v>60301613.669569999</c:v>
                </c:pt>
                <c:pt idx="551">
                  <c:v>60241560.33609999</c:v>
                </c:pt>
                <c:pt idx="552">
                  <c:v>60180955.422069997</c:v>
                </c:pt>
                <c:pt idx="553">
                  <c:v>60119661.032340005</c:v>
                </c:pt>
                <c:pt idx="554">
                  <c:v>60057677.166909985</c:v>
                </c:pt>
                <c:pt idx="555">
                  <c:v>59995210.66849</c:v>
                </c:pt>
                <c:pt idx="556">
                  <c:v>59932399.43221999</c:v>
                </c:pt>
                <c:pt idx="557">
                  <c:v>59868898.720249996</c:v>
                </c:pt>
                <c:pt idx="558">
                  <c:v>59804846.427719995</c:v>
                </c:pt>
                <c:pt idx="559">
                  <c:v>59740173.60706</c:v>
                </c:pt>
                <c:pt idx="560">
                  <c:v>59674880.258270003</c:v>
                </c:pt>
                <c:pt idx="561">
                  <c:v>59609311.119199999</c:v>
                </c:pt>
                <c:pt idx="562">
                  <c:v>59543328.294710003</c:v>
                </c:pt>
                <c:pt idx="563">
                  <c:v>59477000.732369997</c:v>
                </c:pt>
                <c:pt idx="564">
                  <c:v>59410259.484609991</c:v>
                </c:pt>
                <c:pt idx="565">
                  <c:v>59343173.499000005</c:v>
                </c:pt>
                <c:pt idx="566">
                  <c:v>59275880.670679994</c:v>
                </c:pt>
                <c:pt idx="567">
                  <c:v>59208518.894789994</c:v>
                </c:pt>
                <c:pt idx="568">
                  <c:v>59141088.171329997</c:v>
                </c:pt>
                <c:pt idx="569">
                  <c:v>59073588.500299998</c:v>
                </c:pt>
                <c:pt idx="570">
                  <c:v>59005813.038989991</c:v>
                </c:pt>
                <c:pt idx="571">
                  <c:v>58937761.787399992</c:v>
                </c:pt>
                <c:pt idx="572">
                  <c:v>58869296.850390002</c:v>
                </c:pt>
                <c:pt idx="573">
                  <c:v>58800073.490109995</c:v>
                </c:pt>
                <c:pt idx="574">
                  <c:v>58729884.86384999</c:v>
                </c:pt>
                <c:pt idx="575">
                  <c:v>58658799.919179991</c:v>
                </c:pt>
                <c:pt idx="576">
                  <c:v>58586680.760959998</c:v>
                </c:pt>
                <c:pt idx="577">
                  <c:v>58513665.28433001</c:v>
                </c:pt>
                <c:pt idx="578">
                  <c:v>58440029.279569998</c:v>
                </c:pt>
                <c:pt idx="579">
                  <c:v>58365979.589390002</c:v>
                </c:pt>
                <c:pt idx="580">
                  <c:v>58291792.004069991</c:v>
                </c:pt>
                <c:pt idx="581">
                  <c:v>58217121.78576</c:v>
                </c:pt>
                <c:pt idx="582">
                  <c:v>58142037.882030003</c:v>
                </c:pt>
                <c:pt idx="583">
                  <c:v>58066471.345309995</c:v>
                </c:pt>
                <c:pt idx="584">
                  <c:v>57990422.175599985</c:v>
                </c:pt>
                <c:pt idx="585">
                  <c:v>57914028.268039994</c:v>
                </c:pt>
                <c:pt idx="586">
                  <c:v>57837220.675059997</c:v>
                </c:pt>
                <c:pt idx="587">
                  <c:v>57759930.449090004</c:v>
                </c:pt>
                <c:pt idx="588">
                  <c:v>57682226.53769999</c:v>
                </c:pt>
                <c:pt idx="589">
                  <c:v>57604177.88846001</c:v>
                </c:pt>
                <c:pt idx="590">
                  <c:v>57525853.448939994</c:v>
                </c:pt>
                <c:pt idx="591">
                  <c:v>57447184.27156999</c:v>
                </c:pt>
                <c:pt idx="592">
                  <c:v>57368239.303920001</c:v>
                </c:pt>
                <c:pt idx="593">
                  <c:v>57288949.598419994</c:v>
                </c:pt>
                <c:pt idx="594">
                  <c:v>57209453.050209999</c:v>
                </c:pt>
                <c:pt idx="595">
                  <c:v>57129611.764150001</c:v>
                </c:pt>
                <c:pt idx="596">
                  <c:v>57049563.635379992</c:v>
                </c:pt>
                <c:pt idx="597">
                  <c:v>56969653.401750006</c:v>
                </c:pt>
                <c:pt idx="598">
                  <c:v>56889536.325409994</c:v>
                </c:pt>
                <c:pt idx="599">
                  <c:v>56808798.720939994</c:v>
                </c:pt>
                <c:pt idx="600">
                  <c:v>56727785.326189995</c:v>
                </c:pt>
                <c:pt idx="601">
                  <c:v>56646702.98387</c:v>
                </c:pt>
                <c:pt idx="602">
                  <c:v>56565689.589119993</c:v>
                </c:pt>
                <c:pt idx="603">
                  <c:v>56484676.194370002</c:v>
                </c:pt>
                <c:pt idx="604">
                  <c:v>56403662.799619995</c:v>
                </c:pt>
                <c:pt idx="605">
                  <c:v>56322787.300009996</c:v>
                </c:pt>
                <c:pt idx="606">
                  <c:v>56241980.747970007</c:v>
                </c:pt>
                <c:pt idx="607">
                  <c:v>56161312.091069996</c:v>
                </c:pt>
                <c:pt idx="608">
                  <c:v>56080643.43417</c:v>
                </c:pt>
                <c:pt idx="609">
                  <c:v>56000112.672409996</c:v>
                </c:pt>
                <c:pt idx="610">
                  <c:v>55919650.858220004</c:v>
                </c:pt>
                <c:pt idx="611">
                  <c:v>55839120.09646</c:v>
                </c:pt>
                <c:pt idx="612">
                  <c:v>55758520.38713</c:v>
                </c:pt>
                <c:pt idx="613">
                  <c:v>55677989.625369996</c:v>
                </c:pt>
                <c:pt idx="614">
                  <c:v>55597596.758750007</c:v>
                </c:pt>
                <c:pt idx="615">
                  <c:v>55517410.734839998</c:v>
                </c:pt>
                <c:pt idx="616">
                  <c:v>55437086.815789998</c:v>
                </c:pt>
                <c:pt idx="617">
                  <c:v>55356693.949170001</c:v>
                </c:pt>
                <c:pt idx="618">
                  <c:v>55276370.030119993</c:v>
                </c:pt>
                <c:pt idx="619">
                  <c:v>55195977.163499996</c:v>
                </c:pt>
                <c:pt idx="620">
                  <c:v>55115584.296879999</c:v>
                </c:pt>
                <c:pt idx="621">
                  <c:v>55035122.482690006</c:v>
                </c:pt>
                <c:pt idx="622">
                  <c:v>54954522.773359984</c:v>
                </c:pt>
                <c:pt idx="623">
                  <c:v>54873854.116460003</c:v>
                </c:pt>
                <c:pt idx="624">
                  <c:v>54793047.56442</c:v>
                </c:pt>
                <c:pt idx="625">
                  <c:v>54711965.222099997</c:v>
                </c:pt>
                <c:pt idx="626">
                  <c:v>54630882.879780002</c:v>
                </c:pt>
                <c:pt idx="627">
                  <c:v>54549731.589890003</c:v>
                </c:pt>
                <c:pt idx="628">
                  <c:v>54468511.352429993</c:v>
                </c:pt>
                <c:pt idx="629">
                  <c:v>54387360.062540002</c:v>
                </c:pt>
                <c:pt idx="630">
                  <c:v>54305932.982369997</c:v>
                </c:pt>
                <c:pt idx="631">
                  <c:v>54224712.744910002</c:v>
                </c:pt>
                <c:pt idx="632">
                  <c:v>54143561.455019996</c:v>
                </c:pt>
                <c:pt idx="633">
                  <c:v>54062272.26998999</c:v>
                </c:pt>
                <c:pt idx="634">
                  <c:v>53981327.822809987</c:v>
                </c:pt>
                <c:pt idx="635">
                  <c:v>53900452.323200002</c:v>
                </c:pt>
                <c:pt idx="636">
                  <c:v>53819576.823589996</c:v>
                </c:pt>
                <c:pt idx="637">
                  <c:v>53738908.166689999</c:v>
                </c:pt>
                <c:pt idx="638">
                  <c:v>53658239.509789996</c:v>
                </c:pt>
                <c:pt idx="639">
                  <c:v>53577777.695600003</c:v>
                </c:pt>
                <c:pt idx="640">
                  <c:v>53497453.776550002</c:v>
                </c:pt>
                <c:pt idx="641">
                  <c:v>53416854.067219995</c:v>
                </c:pt>
                <c:pt idx="642">
                  <c:v>53336392.253029987</c:v>
                </c:pt>
                <c:pt idx="643">
                  <c:v>53255999.386409998</c:v>
                </c:pt>
                <c:pt idx="644">
                  <c:v>53175537.572219998</c:v>
                </c:pt>
                <c:pt idx="645">
                  <c:v>53095489.443449996</c:v>
                </c:pt>
                <c:pt idx="646">
                  <c:v>53014958.681690007</c:v>
                </c:pt>
                <c:pt idx="647">
                  <c:v>52934427.919929996</c:v>
                </c:pt>
                <c:pt idx="648">
                  <c:v>52854172.948449999</c:v>
                </c:pt>
                <c:pt idx="649">
                  <c:v>52773849.029399998</c:v>
                </c:pt>
                <c:pt idx="650">
                  <c:v>52693800.90062999</c:v>
                </c:pt>
                <c:pt idx="651">
                  <c:v>52614028.562140003</c:v>
                </c:pt>
                <c:pt idx="652">
                  <c:v>52534118.328510001</c:v>
                </c:pt>
                <c:pt idx="653">
                  <c:v>52454414.937589988</c:v>
                </c:pt>
                <c:pt idx="654">
                  <c:v>52374987.336949997</c:v>
                </c:pt>
                <c:pt idx="655">
                  <c:v>52295352.893600002</c:v>
                </c:pt>
                <c:pt idx="656">
                  <c:v>52215856.345389992</c:v>
                </c:pt>
                <c:pt idx="657">
                  <c:v>52136635.587459996</c:v>
                </c:pt>
                <c:pt idx="658">
                  <c:v>52057483.777099997</c:v>
                </c:pt>
                <c:pt idx="659">
                  <c:v>51978469.861879997</c:v>
                </c:pt>
                <c:pt idx="660">
                  <c:v>51899869.632079989</c:v>
                </c:pt>
                <c:pt idx="661">
                  <c:v>51821062.55957</c:v>
                </c:pt>
                <c:pt idx="662">
                  <c:v>51742393.382200003</c:v>
                </c:pt>
                <c:pt idx="663">
                  <c:v>51664137.890249997</c:v>
                </c:pt>
                <c:pt idx="664">
                  <c:v>51585951.345869996</c:v>
                </c:pt>
                <c:pt idx="665">
                  <c:v>51507971.644199997</c:v>
                </c:pt>
                <c:pt idx="666">
                  <c:v>51430198.785239995</c:v>
                </c:pt>
                <c:pt idx="667">
                  <c:v>51352563.821419999</c:v>
                </c:pt>
                <c:pt idx="668">
                  <c:v>51274997.80517</c:v>
                </c:pt>
                <c:pt idx="669">
                  <c:v>51197776.526769996</c:v>
                </c:pt>
                <c:pt idx="670">
                  <c:v>51120693.143509999</c:v>
                </c:pt>
                <c:pt idx="671">
                  <c:v>51043678.707819998</c:v>
                </c:pt>
                <c:pt idx="672">
                  <c:v>50966733.219700001</c:v>
                </c:pt>
                <c:pt idx="673">
                  <c:v>50889442.993730001</c:v>
                </c:pt>
                <c:pt idx="674">
                  <c:v>50812704.34832</c:v>
                </c:pt>
                <c:pt idx="675">
                  <c:v>50736448.335899994</c:v>
                </c:pt>
                <c:pt idx="676">
                  <c:v>50660330.218619995</c:v>
                </c:pt>
                <c:pt idx="677">
                  <c:v>50584418.944049992</c:v>
                </c:pt>
                <c:pt idx="678">
                  <c:v>50508783.459760003</c:v>
                </c:pt>
                <c:pt idx="679">
                  <c:v>50433492.713320002</c:v>
                </c:pt>
                <c:pt idx="680">
                  <c:v>50358339.862019993</c:v>
                </c:pt>
                <c:pt idx="681">
                  <c:v>50283462.800999999</c:v>
                </c:pt>
                <c:pt idx="682">
                  <c:v>50208861.530259997</c:v>
                </c:pt>
                <c:pt idx="683">
                  <c:v>50134260.259519994</c:v>
                </c:pt>
                <c:pt idx="684">
                  <c:v>50059727.936349995</c:v>
                </c:pt>
                <c:pt idx="685">
                  <c:v>49985609.298599996</c:v>
                </c:pt>
                <c:pt idx="686">
                  <c:v>49911697.503559999</c:v>
                </c:pt>
                <c:pt idx="687">
                  <c:v>49838199.393939994</c:v>
                </c:pt>
                <c:pt idx="688">
                  <c:v>49764977.074599996</c:v>
                </c:pt>
                <c:pt idx="689">
                  <c:v>49692030.545539998</c:v>
                </c:pt>
                <c:pt idx="690">
                  <c:v>49618946.121339999</c:v>
                </c:pt>
                <c:pt idx="691">
                  <c:v>49546206.434989996</c:v>
                </c:pt>
                <c:pt idx="692">
                  <c:v>49474225.171909995</c:v>
                </c:pt>
                <c:pt idx="693">
                  <c:v>49402174.961259998</c:v>
                </c:pt>
                <c:pt idx="694">
                  <c:v>49330262.645749994</c:v>
                </c:pt>
                <c:pt idx="695">
                  <c:v>49258488.225379996</c:v>
                </c:pt>
                <c:pt idx="696">
                  <c:v>49187334.333140001</c:v>
                </c:pt>
                <c:pt idx="697">
                  <c:v>49116111.493329994</c:v>
                </c:pt>
                <c:pt idx="698">
                  <c:v>49045026.548659995</c:v>
                </c:pt>
                <c:pt idx="699">
                  <c:v>48974493.184549995</c:v>
                </c:pt>
                <c:pt idx="700">
                  <c:v>48904304.558289997</c:v>
                </c:pt>
                <c:pt idx="701">
                  <c:v>48834184.879599996</c:v>
                </c:pt>
                <c:pt idx="702">
                  <c:v>48764547.833899997</c:v>
                </c:pt>
                <c:pt idx="703">
                  <c:v>48695393.421190001</c:v>
                </c:pt>
                <c:pt idx="704">
                  <c:v>48626307.956049994</c:v>
                </c:pt>
                <c:pt idx="705">
                  <c:v>48557843.019039996</c:v>
                </c:pt>
                <c:pt idx="706">
                  <c:v>48489584.924739994</c:v>
                </c:pt>
                <c:pt idx="707">
                  <c:v>48421947.358570002</c:v>
                </c:pt>
                <c:pt idx="708">
                  <c:v>48354378.739969999</c:v>
                </c:pt>
                <c:pt idx="709">
                  <c:v>48287016.964079991</c:v>
                </c:pt>
                <c:pt idx="710">
                  <c:v>48220068.873609997</c:v>
                </c:pt>
                <c:pt idx="711">
                  <c:v>48153879.206409998</c:v>
                </c:pt>
                <c:pt idx="712">
                  <c:v>48087551.644069999</c:v>
                </c:pt>
                <c:pt idx="713">
                  <c:v>48021775.662289999</c:v>
                </c:pt>
                <c:pt idx="714">
                  <c:v>47956275.470789999</c:v>
                </c:pt>
                <c:pt idx="715">
                  <c:v>47890982.121999994</c:v>
                </c:pt>
                <c:pt idx="716">
                  <c:v>47826171.406199999</c:v>
                </c:pt>
                <c:pt idx="717">
                  <c:v>47761636.480679996</c:v>
                </c:pt>
                <c:pt idx="718">
                  <c:v>47697515.240579993</c:v>
                </c:pt>
                <c:pt idx="719">
                  <c:v>47633945.581040002</c:v>
                </c:pt>
                <c:pt idx="720">
                  <c:v>47570100.131219998</c:v>
                </c:pt>
                <c:pt idx="721">
                  <c:v>47507013.104670003</c:v>
                </c:pt>
                <c:pt idx="722">
                  <c:v>47444339.76354</c:v>
                </c:pt>
                <c:pt idx="723">
                  <c:v>47382149.055399999</c:v>
                </c:pt>
                <c:pt idx="724">
                  <c:v>47320165.189969994</c:v>
                </c:pt>
                <c:pt idx="725">
                  <c:v>47258457.114819996</c:v>
                </c:pt>
                <c:pt idx="726">
                  <c:v>47196955.882380001</c:v>
                </c:pt>
                <c:pt idx="727">
                  <c:v>47136488.863489993</c:v>
                </c:pt>
                <c:pt idx="728">
                  <c:v>47075608.159179993</c:v>
                </c:pt>
                <c:pt idx="729">
                  <c:v>47014865.35001</c:v>
                </c:pt>
                <c:pt idx="730">
                  <c:v>46954812.016539998</c:v>
                </c:pt>
                <c:pt idx="731">
                  <c:v>46895379.211199999</c:v>
                </c:pt>
                <c:pt idx="732">
                  <c:v>46835877.458289996</c:v>
                </c:pt>
                <c:pt idx="733">
                  <c:v>46776789.390799992</c:v>
                </c:pt>
                <c:pt idx="734">
                  <c:v>46717977.113589995</c:v>
                </c:pt>
                <c:pt idx="735">
                  <c:v>46659302.731519997</c:v>
                </c:pt>
                <c:pt idx="736">
                  <c:v>46601386.772719994</c:v>
                </c:pt>
                <c:pt idx="737">
                  <c:v>46543470.813919999</c:v>
                </c:pt>
                <c:pt idx="738">
                  <c:v>46485761.697829992</c:v>
                </c:pt>
                <c:pt idx="739">
                  <c:v>46428466.267159998</c:v>
                </c:pt>
                <c:pt idx="740">
                  <c:v>46371653.46948</c:v>
                </c:pt>
                <c:pt idx="741">
                  <c:v>46314702.776659995</c:v>
                </c:pt>
                <c:pt idx="742">
                  <c:v>46258096.821690001</c:v>
                </c:pt>
                <c:pt idx="743">
                  <c:v>46201904.552139997</c:v>
                </c:pt>
                <c:pt idx="744">
                  <c:v>46145850.177730002</c:v>
                </c:pt>
                <c:pt idx="745">
                  <c:v>46090692.12173</c:v>
                </c:pt>
                <c:pt idx="746">
                  <c:v>46035603.013299994</c:v>
                </c:pt>
                <c:pt idx="747">
                  <c:v>45979962.324309997</c:v>
                </c:pt>
                <c:pt idx="748">
                  <c:v>45925080.058589995</c:v>
                </c:pt>
                <c:pt idx="749">
                  <c:v>45870404.635579996</c:v>
                </c:pt>
                <c:pt idx="750">
                  <c:v>45816763.426119998</c:v>
                </c:pt>
                <c:pt idx="751">
                  <c:v>45762846.426380001</c:v>
                </c:pt>
                <c:pt idx="752">
                  <c:v>45709274.164489992</c:v>
                </c:pt>
                <c:pt idx="753">
                  <c:v>45656115.588019997</c:v>
                </c:pt>
                <c:pt idx="754">
                  <c:v>45603232.801829994</c:v>
                </c:pt>
                <c:pt idx="755">
                  <c:v>45551246.334049992</c:v>
                </c:pt>
                <c:pt idx="756">
                  <c:v>45498846.180849999</c:v>
                </c:pt>
                <c:pt idx="757">
                  <c:v>45446583.922789998</c:v>
                </c:pt>
                <c:pt idx="758">
                  <c:v>45394942.192859992</c:v>
                </c:pt>
                <c:pt idx="759">
                  <c:v>45343989.93863</c:v>
                </c:pt>
                <c:pt idx="760">
                  <c:v>45293313.474679999</c:v>
                </c:pt>
                <c:pt idx="761">
                  <c:v>45242705.958299994</c:v>
                </c:pt>
                <c:pt idx="762">
                  <c:v>45192305.284630001</c:v>
                </c:pt>
                <c:pt idx="763">
                  <c:v>45142180.401239999</c:v>
                </c:pt>
                <c:pt idx="764">
                  <c:v>45092400.2557</c:v>
                </c:pt>
                <c:pt idx="765">
                  <c:v>45043102.743149996</c:v>
                </c:pt>
                <c:pt idx="766">
                  <c:v>44994494.706299998</c:v>
                </c:pt>
                <c:pt idx="767">
                  <c:v>44945266.141319998</c:v>
                </c:pt>
                <c:pt idx="768">
                  <c:v>44896589.156899996</c:v>
                </c:pt>
                <c:pt idx="769">
                  <c:v>44848256.910329998</c:v>
                </c:pt>
                <c:pt idx="770">
                  <c:v>44800407.296749994</c:v>
                </c:pt>
                <c:pt idx="771">
                  <c:v>44752626.630739994</c:v>
                </c:pt>
                <c:pt idx="772">
                  <c:v>44705328.597719997</c:v>
                </c:pt>
                <c:pt idx="773">
                  <c:v>44658306.354979999</c:v>
                </c:pt>
                <c:pt idx="774">
                  <c:v>44611284.112239994</c:v>
                </c:pt>
                <c:pt idx="775">
                  <c:v>44564468.712209992</c:v>
                </c:pt>
                <c:pt idx="776">
                  <c:v>44518342.787879996</c:v>
                </c:pt>
                <c:pt idx="777">
                  <c:v>44472906.339249998</c:v>
                </c:pt>
                <c:pt idx="778">
                  <c:v>44427194.100339994</c:v>
                </c:pt>
                <c:pt idx="779">
                  <c:v>44381826.59928</c:v>
                </c:pt>
                <c:pt idx="780">
                  <c:v>44336872.783639997</c:v>
                </c:pt>
                <c:pt idx="781">
                  <c:v>44292194.758279994</c:v>
                </c:pt>
                <c:pt idx="782">
                  <c:v>44247516.732919998</c:v>
                </c:pt>
                <c:pt idx="783">
                  <c:v>44203390.288119994</c:v>
                </c:pt>
                <c:pt idx="784">
                  <c:v>44160022.266589999</c:v>
                </c:pt>
                <c:pt idx="785">
                  <c:v>44116240.559639998</c:v>
                </c:pt>
                <c:pt idx="786">
                  <c:v>44072596.747829996</c:v>
                </c:pt>
                <c:pt idx="787">
                  <c:v>44029504.516579993</c:v>
                </c:pt>
                <c:pt idx="788">
                  <c:v>43986688.075609997</c:v>
                </c:pt>
                <c:pt idx="789">
                  <c:v>43944285.32006</c:v>
                </c:pt>
                <c:pt idx="790">
                  <c:v>43902296.249929994</c:v>
                </c:pt>
                <c:pt idx="791">
                  <c:v>43860858.760359995</c:v>
                </c:pt>
                <c:pt idx="792">
                  <c:v>43819352.32322</c:v>
                </c:pt>
                <c:pt idx="793">
                  <c:v>43778121.676359996</c:v>
                </c:pt>
                <c:pt idx="794">
                  <c:v>43736959.977069996</c:v>
                </c:pt>
                <c:pt idx="795">
                  <c:v>43696349.858339995</c:v>
                </c:pt>
                <c:pt idx="796">
                  <c:v>43656222.372599997</c:v>
                </c:pt>
                <c:pt idx="797">
                  <c:v>43616577.519850001</c:v>
                </c:pt>
                <c:pt idx="798">
                  <c:v>43577001.614670001</c:v>
                </c:pt>
                <c:pt idx="799">
                  <c:v>43537494.657059997</c:v>
                </c:pt>
                <c:pt idx="800">
                  <c:v>43498539.28001</c:v>
                </c:pt>
                <c:pt idx="801">
                  <c:v>43459859.693239994</c:v>
                </c:pt>
                <c:pt idx="802">
                  <c:v>43421042.211329997</c:v>
                </c:pt>
                <c:pt idx="803">
                  <c:v>43383189.995399997</c:v>
                </c:pt>
                <c:pt idx="804">
                  <c:v>43345406.72704</c:v>
                </c:pt>
                <c:pt idx="805">
                  <c:v>43308519.777089998</c:v>
                </c:pt>
                <c:pt idx="806">
                  <c:v>43271219.141719997</c:v>
                </c:pt>
                <c:pt idx="807">
                  <c:v>43234539.034479998</c:v>
                </c:pt>
                <c:pt idx="808">
                  <c:v>43198272.612659998</c:v>
                </c:pt>
                <c:pt idx="809">
                  <c:v>43161937.243269995</c:v>
                </c:pt>
                <c:pt idx="810">
                  <c:v>43126153.454439998</c:v>
                </c:pt>
                <c:pt idx="811">
                  <c:v>43090438.613179997</c:v>
                </c:pt>
                <c:pt idx="812">
                  <c:v>43055689.037899993</c:v>
                </c:pt>
                <c:pt idx="813">
                  <c:v>43020525.777199998</c:v>
                </c:pt>
                <c:pt idx="814">
                  <c:v>42985776.201920003</c:v>
                </c:pt>
                <c:pt idx="815">
                  <c:v>42952336.63047</c:v>
                </c:pt>
                <c:pt idx="816">
                  <c:v>42918138.635749996</c:v>
                </c:pt>
                <c:pt idx="817">
                  <c:v>42884974.854579993</c:v>
                </c:pt>
                <c:pt idx="818">
                  <c:v>42851397.387989998</c:v>
                </c:pt>
                <c:pt idx="819">
                  <c:v>42818578.344669998</c:v>
                </c:pt>
                <c:pt idx="820">
                  <c:v>42786310.881909996</c:v>
                </c:pt>
                <c:pt idx="821">
                  <c:v>42753078.153169997</c:v>
                </c:pt>
                <c:pt idx="822">
                  <c:v>42720948.585549995</c:v>
                </c:pt>
                <c:pt idx="823">
                  <c:v>42689508.493629999</c:v>
                </c:pt>
                <c:pt idx="824">
                  <c:v>42657516.821149997</c:v>
                </c:pt>
                <c:pt idx="825">
                  <c:v>42626490.414649993</c:v>
                </c:pt>
                <c:pt idx="826">
                  <c:v>42595532.95572</c:v>
                </c:pt>
                <c:pt idx="827">
                  <c:v>42563954.968659997</c:v>
                </c:pt>
                <c:pt idx="828">
                  <c:v>42533342.247579992</c:v>
                </c:pt>
                <c:pt idx="829">
                  <c:v>42502936.369209997</c:v>
                </c:pt>
                <c:pt idx="830">
                  <c:v>42472323.64813</c:v>
                </c:pt>
                <c:pt idx="831">
                  <c:v>42442469.350319996</c:v>
                </c:pt>
                <c:pt idx="832">
                  <c:v>42413925.056339994</c:v>
                </c:pt>
                <c:pt idx="833">
                  <c:v>42382553.911989994</c:v>
                </c:pt>
                <c:pt idx="834">
                  <c:v>42351803.295769997</c:v>
                </c:pt>
                <c:pt idx="835">
                  <c:v>42323879.529919997</c:v>
                </c:pt>
                <c:pt idx="836">
                  <c:v>42295473.131079994</c:v>
                </c:pt>
                <c:pt idx="837">
                  <c:v>42264239.881869994</c:v>
                </c:pt>
                <c:pt idx="838">
                  <c:v>42232041.366679996</c:v>
                </c:pt>
                <c:pt idx="839">
                  <c:v>42206392.870640002</c:v>
                </c:pt>
                <c:pt idx="840">
                  <c:v>42181640.693010002</c:v>
                </c:pt>
                <c:pt idx="841">
                  <c:v>42157715.886220001</c:v>
                </c:pt>
                <c:pt idx="842">
                  <c:v>42132687.918309994</c:v>
                </c:pt>
                <c:pt idx="843">
                  <c:v>42103798.886479996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32096"/>
        <c:axId val="230009856"/>
      </c:scatterChart>
      <c:scatterChart>
        <c:scatterStyle val="lineMarker"/>
        <c:varyColors val="0"/>
        <c:ser>
          <c:idx val="1"/>
          <c:order val="1"/>
          <c:tx>
            <c:v>Qзак</c:v>
          </c:tx>
          <c:marker>
            <c:symbol val="none"/>
          </c:marker>
          <c:xVal>
            <c:numRef>
              <c:f>Лист1!$H$2:$H$483</c:f>
              <c:numCache>
                <c:formatCode>General</c:formatCode>
                <c:ptCount val="482"/>
                <c:pt idx="0">
                  <c:v>0.06</c:v>
                </c:pt>
                <c:pt idx="1">
                  <c:v>1.2</c:v>
                </c:pt>
                <c:pt idx="2">
                  <c:v>1.7999999999999998</c:v>
                </c:pt>
                <c:pt idx="3">
                  <c:v>3</c:v>
                </c:pt>
                <c:pt idx="4">
                  <c:v>4.2</c:v>
                </c:pt>
                <c:pt idx="5">
                  <c:v>4.8</c:v>
                </c:pt>
                <c:pt idx="6">
                  <c:v>6</c:v>
                </c:pt>
                <c:pt idx="7">
                  <c:v>7.1999999999999993</c:v>
                </c:pt>
                <c:pt idx="8">
                  <c:v>7.8000000000000007</c:v>
                </c:pt>
                <c:pt idx="9">
                  <c:v>9</c:v>
                </c:pt>
                <c:pt idx="10">
                  <c:v>10.200000000000001</c:v>
                </c:pt>
                <c:pt idx="11">
                  <c:v>10.799999999999999</c:v>
                </c:pt>
                <c:pt idx="12">
                  <c:v>12</c:v>
                </c:pt>
                <c:pt idx="13">
                  <c:v>13.2</c:v>
                </c:pt>
                <c:pt idx="14">
                  <c:v>13.8</c:v>
                </c:pt>
                <c:pt idx="15">
                  <c:v>15</c:v>
                </c:pt>
                <c:pt idx="16">
                  <c:v>16.200000000000003</c:v>
                </c:pt>
                <c:pt idx="17">
                  <c:v>16.8</c:v>
                </c:pt>
                <c:pt idx="18">
                  <c:v>18</c:v>
                </c:pt>
                <c:pt idx="19">
                  <c:v>19.2</c:v>
                </c:pt>
                <c:pt idx="20">
                  <c:v>19.8</c:v>
                </c:pt>
                <c:pt idx="21">
                  <c:v>21</c:v>
                </c:pt>
                <c:pt idx="22">
                  <c:v>22.2</c:v>
                </c:pt>
                <c:pt idx="23">
                  <c:v>22.8</c:v>
                </c:pt>
                <c:pt idx="24">
                  <c:v>24</c:v>
                </c:pt>
                <c:pt idx="25">
                  <c:v>25.2</c:v>
                </c:pt>
                <c:pt idx="26">
                  <c:v>25.8</c:v>
                </c:pt>
                <c:pt idx="27">
                  <c:v>27</c:v>
                </c:pt>
                <c:pt idx="28">
                  <c:v>28.2</c:v>
                </c:pt>
                <c:pt idx="29">
                  <c:v>28.799999999999997</c:v>
                </c:pt>
                <c:pt idx="30">
                  <c:v>30</c:v>
                </c:pt>
                <c:pt idx="31">
                  <c:v>31.200000000000003</c:v>
                </c:pt>
                <c:pt idx="32">
                  <c:v>31.8</c:v>
                </c:pt>
                <c:pt idx="33">
                  <c:v>33</c:v>
                </c:pt>
                <c:pt idx="34">
                  <c:v>34.199999999999996</c:v>
                </c:pt>
                <c:pt idx="35">
                  <c:v>34.799999999999997</c:v>
                </c:pt>
                <c:pt idx="36">
                  <c:v>36</c:v>
                </c:pt>
                <c:pt idx="37">
                  <c:v>37.200000000000003</c:v>
                </c:pt>
                <c:pt idx="38">
                  <c:v>37.799999999999997</c:v>
                </c:pt>
                <c:pt idx="39">
                  <c:v>39</c:v>
                </c:pt>
                <c:pt idx="40">
                  <c:v>40.200000000000003</c:v>
                </c:pt>
                <c:pt idx="41">
                  <c:v>40.800000000000004</c:v>
                </c:pt>
                <c:pt idx="42">
                  <c:v>42</c:v>
                </c:pt>
                <c:pt idx="43">
                  <c:v>43.199999999999996</c:v>
                </c:pt>
                <c:pt idx="44">
                  <c:v>43.8</c:v>
                </c:pt>
                <c:pt idx="45">
                  <c:v>45</c:v>
                </c:pt>
                <c:pt idx="46">
                  <c:v>46.2</c:v>
                </c:pt>
                <c:pt idx="47">
                  <c:v>46.800000000000004</c:v>
                </c:pt>
                <c:pt idx="48">
                  <c:v>48</c:v>
                </c:pt>
                <c:pt idx="49">
                  <c:v>49.199999999999996</c:v>
                </c:pt>
                <c:pt idx="50">
                  <c:v>49.8</c:v>
                </c:pt>
                <c:pt idx="51">
                  <c:v>51</c:v>
                </c:pt>
                <c:pt idx="52">
                  <c:v>52.2</c:v>
                </c:pt>
                <c:pt idx="53">
                  <c:v>52.8</c:v>
                </c:pt>
                <c:pt idx="54">
                  <c:v>54</c:v>
                </c:pt>
                <c:pt idx="55">
                  <c:v>55.2</c:v>
                </c:pt>
                <c:pt idx="56">
                  <c:v>55.800000000000004</c:v>
                </c:pt>
                <c:pt idx="57">
                  <c:v>57</c:v>
                </c:pt>
                <c:pt idx="58">
                  <c:v>58.199999999999996</c:v>
                </c:pt>
                <c:pt idx="59">
                  <c:v>58.8</c:v>
                </c:pt>
                <c:pt idx="60">
                  <c:v>60</c:v>
                </c:pt>
                <c:pt idx="61">
                  <c:v>61.2</c:v>
                </c:pt>
                <c:pt idx="62">
                  <c:v>61.800000000000004</c:v>
                </c:pt>
                <c:pt idx="63">
                  <c:v>63</c:v>
                </c:pt>
                <c:pt idx="64">
                  <c:v>64.2</c:v>
                </c:pt>
                <c:pt idx="65">
                  <c:v>64.800000000000011</c:v>
                </c:pt>
                <c:pt idx="66">
                  <c:v>66</c:v>
                </c:pt>
                <c:pt idx="67">
                  <c:v>67.2</c:v>
                </c:pt>
                <c:pt idx="68">
                  <c:v>67.8</c:v>
                </c:pt>
                <c:pt idx="69">
                  <c:v>69</c:v>
                </c:pt>
                <c:pt idx="70">
                  <c:v>70.199999999999989</c:v>
                </c:pt>
                <c:pt idx="71">
                  <c:v>70.8</c:v>
                </c:pt>
                <c:pt idx="72">
                  <c:v>72</c:v>
                </c:pt>
                <c:pt idx="73">
                  <c:v>73.2</c:v>
                </c:pt>
                <c:pt idx="74">
                  <c:v>73.8</c:v>
                </c:pt>
                <c:pt idx="75">
                  <c:v>75</c:v>
                </c:pt>
                <c:pt idx="76">
                  <c:v>76.2</c:v>
                </c:pt>
                <c:pt idx="77">
                  <c:v>76.8</c:v>
                </c:pt>
                <c:pt idx="78">
                  <c:v>78</c:v>
                </c:pt>
                <c:pt idx="79">
                  <c:v>79.2</c:v>
                </c:pt>
                <c:pt idx="80">
                  <c:v>79.800000000000011</c:v>
                </c:pt>
                <c:pt idx="81">
                  <c:v>81</c:v>
                </c:pt>
                <c:pt idx="82">
                  <c:v>82.2</c:v>
                </c:pt>
                <c:pt idx="83">
                  <c:v>82.8</c:v>
                </c:pt>
                <c:pt idx="84">
                  <c:v>84</c:v>
                </c:pt>
                <c:pt idx="85">
                  <c:v>85.199999999999989</c:v>
                </c:pt>
                <c:pt idx="86">
                  <c:v>85.8</c:v>
                </c:pt>
                <c:pt idx="87">
                  <c:v>87</c:v>
                </c:pt>
                <c:pt idx="88">
                  <c:v>88.2</c:v>
                </c:pt>
                <c:pt idx="89">
                  <c:v>88.8</c:v>
                </c:pt>
                <c:pt idx="90">
                  <c:v>90</c:v>
                </c:pt>
                <c:pt idx="91">
                  <c:v>91.2</c:v>
                </c:pt>
                <c:pt idx="92">
                  <c:v>91.8</c:v>
                </c:pt>
                <c:pt idx="93">
                  <c:v>93</c:v>
                </c:pt>
                <c:pt idx="94">
                  <c:v>94.2</c:v>
                </c:pt>
                <c:pt idx="95">
                  <c:v>94.800000000000011</c:v>
                </c:pt>
                <c:pt idx="96">
                  <c:v>96</c:v>
                </c:pt>
                <c:pt idx="97">
                  <c:v>97.2</c:v>
                </c:pt>
                <c:pt idx="98">
                  <c:v>97.8</c:v>
                </c:pt>
                <c:pt idx="99">
                  <c:v>99</c:v>
                </c:pt>
                <c:pt idx="100">
                  <c:v>100.19999999999999</c:v>
                </c:pt>
                <c:pt idx="101">
                  <c:v>100.8</c:v>
                </c:pt>
                <c:pt idx="102">
                  <c:v>102</c:v>
                </c:pt>
                <c:pt idx="103">
                  <c:v>103.2</c:v>
                </c:pt>
                <c:pt idx="104">
                  <c:v>103.8</c:v>
                </c:pt>
                <c:pt idx="105">
                  <c:v>105</c:v>
                </c:pt>
                <c:pt idx="106">
                  <c:v>106.2</c:v>
                </c:pt>
                <c:pt idx="107">
                  <c:v>106.8</c:v>
                </c:pt>
                <c:pt idx="108">
                  <c:v>108</c:v>
                </c:pt>
                <c:pt idx="109">
                  <c:v>109.2</c:v>
                </c:pt>
                <c:pt idx="110">
                  <c:v>109.80000000000001</c:v>
                </c:pt>
                <c:pt idx="111">
                  <c:v>111</c:v>
                </c:pt>
                <c:pt idx="112">
                  <c:v>112.2</c:v>
                </c:pt>
                <c:pt idx="113">
                  <c:v>112.8</c:v>
                </c:pt>
                <c:pt idx="114">
                  <c:v>114</c:v>
                </c:pt>
                <c:pt idx="115">
                  <c:v>115.19999999999999</c:v>
                </c:pt>
                <c:pt idx="116">
                  <c:v>115.8</c:v>
                </c:pt>
                <c:pt idx="117">
                  <c:v>117</c:v>
                </c:pt>
                <c:pt idx="118">
                  <c:v>118.2</c:v>
                </c:pt>
                <c:pt idx="119">
                  <c:v>118.8</c:v>
                </c:pt>
                <c:pt idx="120">
                  <c:v>120</c:v>
                </c:pt>
                <c:pt idx="121">
                  <c:v>121.2</c:v>
                </c:pt>
                <c:pt idx="122">
                  <c:v>121.79999999999998</c:v>
                </c:pt>
                <c:pt idx="123">
                  <c:v>122.99999999999999</c:v>
                </c:pt>
                <c:pt idx="124">
                  <c:v>124.19999999999999</c:v>
                </c:pt>
                <c:pt idx="125">
                  <c:v>124.80000000000001</c:v>
                </c:pt>
                <c:pt idx="126">
                  <c:v>126</c:v>
                </c:pt>
                <c:pt idx="127">
                  <c:v>127.2</c:v>
                </c:pt>
                <c:pt idx="128">
                  <c:v>127.8</c:v>
                </c:pt>
                <c:pt idx="129">
                  <c:v>129</c:v>
                </c:pt>
                <c:pt idx="130">
                  <c:v>130.19999999999999</c:v>
                </c:pt>
                <c:pt idx="131">
                  <c:v>130.80000000000001</c:v>
                </c:pt>
                <c:pt idx="132">
                  <c:v>132</c:v>
                </c:pt>
                <c:pt idx="133">
                  <c:v>133.20000000000002</c:v>
                </c:pt>
                <c:pt idx="134">
                  <c:v>133.80000000000001</c:v>
                </c:pt>
                <c:pt idx="135">
                  <c:v>135</c:v>
                </c:pt>
                <c:pt idx="136">
                  <c:v>136.19999999999999</c:v>
                </c:pt>
                <c:pt idx="137">
                  <c:v>136.79999999999998</c:v>
                </c:pt>
                <c:pt idx="138">
                  <c:v>138</c:v>
                </c:pt>
                <c:pt idx="139">
                  <c:v>139.19999999999999</c:v>
                </c:pt>
                <c:pt idx="140">
                  <c:v>139.80000000000001</c:v>
                </c:pt>
                <c:pt idx="141">
                  <c:v>141</c:v>
                </c:pt>
                <c:pt idx="142">
                  <c:v>142.20000000000002</c:v>
                </c:pt>
                <c:pt idx="143">
                  <c:v>142.79999999999998</c:v>
                </c:pt>
                <c:pt idx="144">
                  <c:v>144</c:v>
                </c:pt>
                <c:pt idx="145">
                  <c:v>145.19999999999999</c:v>
                </c:pt>
                <c:pt idx="146">
                  <c:v>145.80000000000001</c:v>
                </c:pt>
                <c:pt idx="147">
                  <c:v>147</c:v>
                </c:pt>
                <c:pt idx="148">
                  <c:v>148.20000000000002</c:v>
                </c:pt>
                <c:pt idx="149">
                  <c:v>148.80000000000001</c:v>
                </c:pt>
                <c:pt idx="150">
                  <c:v>150</c:v>
                </c:pt>
                <c:pt idx="151">
                  <c:v>151.19999999999999</c:v>
                </c:pt>
                <c:pt idx="152">
                  <c:v>151.79999999999998</c:v>
                </c:pt>
                <c:pt idx="153">
                  <c:v>153</c:v>
                </c:pt>
                <c:pt idx="154">
                  <c:v>154.19999999999999</c:v>
                </c:pt>
                <c:pt idx="155">
                  <c:v>154.80000000000001</c:v>
                </c:pt>
                <c:pt idx="156">
                  <c:v>156</c:v>
                </c:pt>
                <c:pt idx="157">
                  <c:v>157.20000000000002</c:v>
                </c:pt>
                <c:pt idx="158">
                  <c:v>157.79999999999998</c:v>
                </c:pt>
                <c:pt idx="159">
                  <c:v>159</c:v>
                </c:pt>
                <c:pt idx="160">
                  <c:v>160.19999999999999</c:v>
                </c:pt>
                <c:pt idx="161">
                  <c:v>160.80000000000001</c:v>
                </c:pt>
                <c:pt idx="162">
                  <c:v>162</c:v>
                </c:pt>
                <c:pt idx="163">
                  <c:v>163.20000000000002</c:v>
                </c:pt>
                <c:pt idx="164">
                  <c:v>163.80000000000001</c:v>
                </c:pt>
                <c:pt idx="165">
                  <c:v>165</c:v>
                </c:pt>
                <c:pt idx="166">
                  <c:v>166.2</c:v>
                </c:pt>
                <c:pt idx="167">
                  <c:v>166.79999999999998</c:v>
                </c:pt>
                <c:pt idx="168">
                  <c:v>168</c:v>
                </c:pt>
                <c:pt idx="169">
                  <c:v>169.2</c:v>
                </c:pt>
                <c:pt idx="170">
                  <c:v>169.8</c:v>
                </c:pt>
                <c:pt idx="171">
                  <c:v>171</c:v>
                </c:pt>
                <c:pt idx="172">
                  <c:v>172.20000000000002</c:v>
                </c:pt>
                <c:pt idx="173">
                  <c:v>172.79999999999998</c:v>
                </c:pt>
                <c:pt idx="174">
                  <c:v>174</c:v>
                </c:pt>
                <c:pt idx="175">
                  <c:v>175.2</c:v>
                </c:pt>
                <c:pt idx="176">
                  <c:v>175.8</c:v>
                </c:pt>
                <c:pt idx="177">
                  <c:v>177</c:v>
                </c:pt>
                <c:pt idx="178">
                  <c:v>178.20000000000002</c:v>
                </c:pt>
                <c:pt idx="179">
                  <c:v>178.8</c:v>
                </c:pt>
                <c:pt idx="180">
                  <c:v>180</c:v>
                </c:pt>
                <c:pt idx="181">
                  <c:v>181.2</c:v>
                </c:pt>
                <c:pt idx="182">
                  <c:v>181.79999999999998</c:v>
                </c:pt>
                <c:pt idx="183">
                  <c:v>183</c:v>
                </c:pt>
                <c:pt idx="184">
                  <c:v>184.2</c:v>
                </c:pt>
                <c:pt idx="185">
                  <c:v>184.8</c:v>
                </c:pt>
                <c:pt idx="186">
                  <c:v>186</c:v>
                </c:pt>
                <c:pt idx="187">
                  <c:v>187.20000000000002</c:v>
                </c:pt>
                <c:pt idx="188">
                  <c:v>187.79999999999998</c:v>
                </c:pt>
                <c:pt idx="189">
                  <c:v>189</c:v>
                </c:pt>
                <c:pt idx="190">
                  <c:v>190.2</c:v>
                </c:pt>
                <c:pt idx="191">
                  <c:v>190.8</c:v>
                </c:pt>
                <c:pt idx="192">
                  <c:v>192</c:v>
                </c:pt>
                <c:pt idx="193">
                  <c:v>193.20000000000002</c:v>
                </c:pt>
                <c:pt idx="194">
                  <c:v>193.8</c:v>
                </c:pt>
                <c:pt idx="195">
                  <c:v>195</c:v>
                </c:pt>
                <c:pt idx="196">
                  <c:v>196.2</c:v>
                </c:pt>
                <c:pt idx="197">
                  <c:v>196.79999999999998</c:v>
                </c:pt>
                <c:pt idx="198">
                  <c:v>198</c:v>
                </c:pt>
                <c:pt idx="199">
                  <c:v>199.2</c:v>
                </c:pt>
                <c:pt idx="200">
                  <c:v>199.8</c:v>
                </c:pt>
                <c:pt idx="201">
                  <c:v>201</c:v>
                </c:pt>
                <c:pt idx="202">
                  <c:v>202.20000000000002</c:v>
                </c:pt>
                <c:pt idx="203">
                  <c:v>202.79999999999998</c:v>
                </c:pt>
                <c:pt idx="204">
                  <c:v>204</c:v>
                </c:pt>
                <c:pt idx="205">
                  <c:v>205.2</c:v>
                </c:pt>
                <c:pt idx="206">
                  <c:v>205.8</c:v>
                </c:pt>
                <c:pt idx="207">
                  <c:v>207</c:v>
                </c:pt>
                <c:pt idx="208">
                  <c:v>208.20000000000002</c:v>
                </c:pt>
                <c:pt idx="209">
                  <c:v>208.8</c:v>
                </c:pt>
                <c:pt idx="210">
                  <c:v>210</c:v>
                </c:pt>
                <c:pt idx="211">
                  <c:v>211.2</c:v>
                </c:pt>
                <c:pt idx="212">
                  <c:v>211.79999999999998</c:v>
                </c:pt>
                <c:pt idx="213">
                  <c:v>213</c:v>
                </c:pt>
                <c:pt idx="214">
                  <c:v>214.2</c:v>
                </c:pt>
                <c:pt idx="215">
                  <c:v>214.8</c:v>
                </c:pt>
                <c:pt idx="216">
                  <c:v>216</c:v>
                </c:pt>
                <c:pt idx="217">
                  <c:v>217.20000000000002</c:v>
                </c:pt>
                <c:pt idx="218">
                  <c:v>217.79999999999998</c:v>
                </c:pt>
                <c:pt idx="219">
                  <c:v>219</c:v>
                </c:pt>
                <c:pt idx="220">
                  <c:v>220.2</c:v>
                </c:pt>
                <c:pt idx="221">
                  <c:v>220.8</c:v>
                </c:pt>
                <c:pt idx="222">
                  <c:v>222</c:v>
                </c:pt>
                <c:pt idx="223">
                  <c:v>223.20000000000002</c:v>
                </c:pt>
                <c:pt idx="224">
                  <c:v>223.8</c:v>
                </c:pt>
                <c:pt idx="225">
                  <c:v>225</c:v>
                </c:pt>
                <c:pt idx="226">
                  <c:v>226.2</c:v>
                </c:pt>
                <c:pt idx="227">
                  <c:v>226.79999999999998</c:v>
                </c:pt>
                <c:pt idx="228">
                  <c:v>228</c:v>
                </c:pt>
                <c:pt idx="229">
                  <c:v>229.2</c:v>
                </c:pt>
                <c:pt idx="230">
                  <c:v>229.8</c:v>
                </c:pt>
                <c:pt idx="231">
                  <c:v>231</c:v>
                </c:pt>
                <c:pt idx="232">
                  <c:v>232.20000000000002</c:v>
                </c:pt>
                <c:pt idx="233">
                  <c:v>232.79999999999998</c:v>
                </c:pt>
                <c:pt idx="234">
                  <c:v>234</c:v>
                </c:pt>
                <c:pt idx="235">
                  <c:v>235.2</c:v>
                </c:pt>
                <c:pt idx="236">
                  <c:v>235.8</c:v>
                </c:pt>
                <c:pt idx="237">
                  <c:v>237</c:v>
                </c:pt>
                <c:pt idx="238">
                  <c:v>238.20000000000002</c:v>
                </c:pt>
                <c:pt idx="239">
                  <c:v>238.8</c:v>
                </c:pt>
                <c:pt idx="240">
                  <c:v>240</c:v>
                </c:pt>
                <c:pt idx="241">
                  <c:v>241.2</c:v>
                </c:pt>
                <c:pt idx="242">
                  <c:v>241.8</c:v>
                </c:pt>
                <c:pt idx="243">
                  <c:v>243</c:v>
                </c:pt>
                <c:pt idx="244">
                  <c:v>244.20000000000002</c:v>
                </c:pt>
                <c:pt idx="245">
                  <c:v>244.8</c:v>
                </c:pt>
                <c:pt idx="246">
                  <c:v>245.99999999999997</c:v>
                </c:pt>
                <c:pt idx="247">
                  <c:v>247.20000000000002</c:v>
                </c:pt>
                <c:pt idx="248">
                  <c:v>247.79999999999998</c:v>
                </c:pt>
                <c:pt idx="249">
                  <c:v>249.00000000000003</c:v>
                </c:pt>
                <c:pt idx="250">
                  <c:v>250.2</c:v>
                </c:pt>
                <c:pt idx="251">
                  <c:v>250.79999999999998</c:v>
                </c:pt>
                <c:pt idx="252">
                  <c:v>252</c:v>
                </c:pt>
                <c:pt idx="253">
                  <c:v>253.2</c:v>
                </c:pt>
                <c:pt idx="254">
                  <c:v>253.8</c:v>
                </c:pt>
                <c:pt idx="255">
                  <c:v>255</c:v>
                </c:pt>
                <c:pt idx="256">
                  <c:v>256.2</c:v>
                </c:pt>
                <c:pt idx="257">
                  <c:v>256.8</c:v>
                </c:pt>
                <c:pt idx="258">
                  <c:v>258</c:v>
                </c:pt>
                <c:pt idx="259">
                  <c:v>259.20000000000005</c:v>
                </c:pt>
                <c:pt idx="260">
                  <c:v>259.8</c:v>
                </c:pt>
                <c:pt idx="261">
                  <c:v>261</c:v>
                </c:pt>
                <c:pt idx="262">
                  <c:v>262.2</c:v>
                </c:pt>
                <c:pt idx="263">
                  <c:v>262.8</c:v>
                </c:pt>
                <c:pt idx="264">
                  <c:v>264</c:v>
                </c:pt>
                <c:pt idx="265">
                  <c:v>265.2</c:v>
                </c:pt>
                <c:pt idx="266">
                  <c:v>265.79999999999995</c:v>
                </c:pt>
                <c:pt idx="267">
                  <c:v>267</c:v>
                </c:pt>
                <c:pt idx="268">
                  <c:v>268.2</c:v>
                </c:pt>
                <c:pt idx="269">
                  <c:v>268.8</c:v>
                </c:pt>
                <c:pt idx="270">
                  <c:v>270</c:v>
                </c:pt>
                <c:pt idx="271">
                  <c:v>271.2</c:v>
                </c:pt>
                <c:pt idx="272">
                  <c:v>271.8</c:v>
                </c:pt>
                <c:pt idx="273">
                  <c:v>273</c:v>
                </c:pt>
                <c:pt idx="274">
                  <c:v>274.20000000000005</c:v>
                </c:pt>
                <c:pt idx="275">
                  <c:v>274.8</c:v>
                </c:pt>
                <c:pt idx="276">
                  <c:v>276</c:v>
                </c:pt>
                <c:pt idx="277">
                  <c:v>277.2</c:v>
                </c:pt>
                <c:pt idx="278">
                  <c:v>277.8</c:v>
                </c:pt>
                <c:pt idx="279">
                  <c:v>279</c:v>
                </c:pt>
                <c:pt idx="280">
                  <c:v>280.2</c:v>
                </c:pt>
                <c:pt idx="281">
                  <c:v>280.79999999999995</c:v>
                </c:pt>
                <c:pt idx="282">
                  <c:v>282</c:v>
                </c:pt>
                <c:pt idx="283">
                  <c:v>283.2</c:v>
                </c:pt>
                <c:pt idx="284">
                  <c:v>283.8</c:v>
                </c:pt>
                <c:pt idx="285">
                  <c:v>285</c:v>
                </c:pt>
                <c:pt idx="286">
                  <c:v>286.2</c:v>
                </c:pt>
                <c:pt idx="287">
                  <c:v>286.8</c:v>
                </c:pt>
                <c:pt idx="288">
                  <c:v>288</c:v>
                </c:pt>
                <c:pt idx="289">
                  <c:v>289.20000000000005</c:v>
                </c:pt>
                <c:pt idx="290">
                  <c:v>289.8</c:v>
                </c:pt>
                <c:pt idx="291">
                  <c:v>291</c:v>
                </c:pt>
                <c:pt idx="292">
                  <c:v>292.2</c:v>
                </c:pt>
                <c:pt idx="293">
                  <c:v>292.8</c:v>
                </c:pt>
                <c:pt idx="294">
                  <c:v>294</c:v>
                </c:pt>
                <c:pt idx="295">
                  <c:v>295.2</c:v>
                </c:pt>
                <c:pt idx="296">
                  <c:v>295.79999999999995</c:v>
                </c:pt>
                <c:pt idx="297">
                  <c:v>297</c:v>
                </c:pt>
                <c:pt idx="298">
                  <c:v>298.2</c:v>
                </c:pt>
                <c:pt idx="299">
                  <c:v>298.8</c:v>
                </c:pt>
                <c:pt idx="300">
                  <c:v>300</c:v>
                </c:pt>
                <c:pt idx="301">
                  <c:v>301.2</c:v>
                </c:pt>
                <c:pt idx="302">
                  <c:v>301.8</c:v>
                </c:pt>
                <c:pt idx="303">
                  <c:v>303</c:v>
                </c:pt>
                <c:pt idx="304">
                  <c:v>304.20000000000005</c:v>
                </c:pt>
                <c:pt idx="305">
                  <c:v>304.8</c:v>
                </c:pt>
                <c:pt idx="306">
                  <c:v>306</c:v>
                </c:pt>
                <c:pt idx="307">
                  <c:v>307.2</c:v>
                </c:pt>
                <c:pt idx="308">
                  <c:v>307.8</c:v>
                </c:pt>
                <c:pt idx="309">
                  <c:v>309</c:v>
                </c:pt>
                <c:pt idx="310">
                  <c:v>310.2</c:v>
                </c:pt>
                <c:pt idx="311">
                  <c:v>310.79999999999995</c:v>
                </c:pt>
                <c:pt idx="312">
                  <c:v>312</c:v>
                </c:pt>
                <c:pt idx="313">
                  <c:v>313.2</c:v>
                </c:pt>
                <c:pt idx="314">
                  <c:v>313.8</c:v>
                </c:pt>
                <c:pt idx="315">
                  <c:v>315</c:v>
                </c:pt>
                <c:pt idx="316">
                  <c:v>316.2</c:v>
                </c:pt>
                <c:pt idx="317">
                  <c:v>316.8</c:v>
                </c:pt>
                <c:pt idx="318">
                  <c:v>318</c:v>
                </c:pt>
                <c:pt idx="319">
                  <c:v>319.20000000000005</c:v>
                </c:pt>
                <c:pt idx="320">
                  <c:v>319.8</c:v>
                </c:pt>
                <c:pt idx="321">
                  <c:v>321</c:v>
                </c:pt>
                <c:pt idx="322">
                  <c:v>322.2</c:v>
                </c:pt>
                <c:pt idx="323">
                  <c:v>322.8</c:v>
                </c:pt>
                <c:pt idx="324">
                  <c:v>324</c:v>
                </c:pt>
                <c:pt idx="325">
                  <c:v>325.2</c:v>
                </c:pt>
                <c:pt idx="326">
                  <c:v>325.79999999999995</c:v>
                </c:pt>
                <c:pt idx="327">
                  <c:v>327</c:v>
                </c:pt>
                <c:pt idx="328">
                  <c:v>328.2</c:v>
                </c:pt>
                <c:pt idx="329">
                  <c:v>328.8</c:v>
                </c:pt>
                <c:pt idx="330">
                  <c:v>330</c:v>
                </c:pt>
                <c:pt idx="331">
                  <c:v>331.2</c:v>
                </c:pt>
                <c:pt idx="332">
                  <c:v>331.8</c:v>
                </c:pt>
                <c:pt idx="333">
                  <c:v>333</c:v>
                </c:pt>
                <c:pt idx="334">
                  <c:v>334.20000000000005</c:v>
                </c:pt>
                <c:pt idx="335">
                  <c:v>334.8</c:v>
                </c:pt>
                <c:pt idx="336">
                  <c:v>336</c:v>
                </c:pt>
                <c:pt idx="337">
                  <c:v>337.2</c:v>
                </c:pt>
                <c:pt idx="338">
                  <c:v>337.8</c:v>
                </c:pt>
                <c:pt idx="339">
                  <c:v>339</c:v>
                </c:pt>
                <c:pt idx="340">
                  <c:v>340.2</c:v>
                </c:pt>
                <c:pt idx="341">
                  <c:v>340.79999999999995</c:v>
                </c:pt>
                <c:pt idx="342">
                  <c:v>342</c:v>
                </c:pt>
                <c:pt idx="343">
                  <c:v>343.2</c:v>
                </c:pt>
                <c:pt idx="344">
                  <c:v>343.8</c:v>
                </c:pt>
                <c:pt idx="345">
                  <c:v>345</c:v>
                </c:pt>
                <c:pt idx="346">
                  <c:v>346.2</c:v>
                </c:pt>
                <c:pt idx="347">
                  <c:v>346.8</c:v>
                </c:pt>
                <c:pt idx="348">
                  <c:v>348</c:v>
                </c:pt>
                <c:pt idx="349">
                  <c:v>349.20000000000005</c:v>
                </c:pt>
                <c:pt idx="350">
                  <c:v>349.8</c:v>
                </c:pt>
                <c:pt idx="351">
                  <c:v>351</c:v>
                </c:pt>
                <c:pt idx="352">
                  <c:v>352.2</c:v>
                </c:pt>
                <c:pt idx="353">
                  <c:v>352.8</c:v>
                </c:pt>
                <c:pt idx="354">
                  <c:v>354</c:v>
                </c:pt>
                <c:pt idx="355">
                  <c:v>355.2</c:v>
                </c:pt>
                <c:pt idx="356">
                  <c:v>355.79999999999995</c:v>
                </c:pt>
                <c:pt idx="357">
                  <c:v>357</c:v>
                </c:pt>
                <c:pt idx="358">
                  <c:v>358.2</c:v>
                </c:pt>
                <c:pt idx="359">
                  <c:v>358.8</c:v>
                </c:pt>
                <c:pt idx="360">
                  <c:v>360</c:v>
                </c:pt>
                <c:pt idx="361">
                  <c:v>361.2</c:v>
                </c:pt>
                <c:pt idx="362">
                  <c:v>361.8</c:v>
                </c:pt>
                <c:pt idx="363">
                  <c:v>363</c:v>
                </c:pt>
                <c:pt idx="364">
                  <c:v>364.20000000000005</c:v>
                </c:pt>
                <c:pt idx="365">
                  <c:v>364.8</c:v>
                </c:pt>
                <c:pt idx="366">
                  <c:v>366</c:v>
                </c:pt>
                <c:pt idx="367">
                  <c:v>367.2</c:v>
                </c:pt>
                <c:pt idx="368">
                  <c:v>367.8</c:v>
                </c:pt>
                <c:pt idx="369">
                  <c:v>369</c:v>
                </c:pt>
                <c:pt idx="370">
                  <c:v>370.2</c:v>
                </c:pt>
                <c:pt idx="371">
                  <c:v>370.79999999999995</c:v>
                </c:pt>
                <c:pt idx="372">
                  <c:v>372</c:v>
                </c:pt>
                <c:pt idx="373">
                  <c:v>373.2</c:v>
                </c:pt>
                <c:pt idx="374">
                  <c:v>373.8</c:v>
                </c:pt>
                <c:pt idx="375">
                  <c:v>375</c:v>
                </c:pt>
                <c:pt idx="376">
                  <c:v>376.2</c:v>
                </c:pt>
                <c:pt idx="377">
                  <c:v>376.8</c:v>
                </c:pt>
                <c:pt idx="378">
                  <c:v>378</c:v>
                </c:pt>
                <c:pt idx="379">
                  <c:v>379.20000000000005</c:v>
                </c:pt>
                <c:pt idx="380">
                  <c:v>379.8</c:v>
                </c:pt>
                <c:pt idx="381">
                  <c:v>381</c:v>
                </c:pt>
                <c:pt idx="382">
                  <c:v>382.2</c:v>
                </c:pt>
                <c:pt idx="383">
                  <c:v>382.8</c:v>
                </c:pt>
                <c:pt idx="384">
                  <c:v>384</c:v>
                </c:pt>
                <c:pt idx="385">
                  <c:v>385.2</c:v>
                </c:pt>
                <c:pt idx="386">
                  <c:v>385.79999999999995</c:v>
                </c:pt>
                <c:pt idx="387">
                  <c:v>387</c:v>
                </c:pt>
                <c:pt idx="388">
                  <c:v>388.2</c:v>
                </c:pt>
                <c:pt idx="389">
                  <c:v>388.8</c:v>
                </c:pt>
                <c:pt idx="390">
                  <c:v>390</c:v>
                </c:pt>
                <c:pt idx="391">
                  <c:v>391.2</c:v>
                </c:pt>
                <c:pt idx="392">
                  <c:v>391.8</c:v>
                </c:pt>
                <c:pt idx="393">
                  <c:v>393</c:v>
                </c:pt>
                <c:pt idx="394">
                  <c:v>394.20000000000005</c:v>
                </c:pt>
                <c:pt idx="395">
                  <c:v>394.8</c:v>
                </c:pt>
                <c:pt idx="396">
                  <c:v>396</c:v>
                </c:pt>
                <c:pt idx="397">
                  <c:v>397.2</c:v>
                </c:pt>
                <c:pt idx="398">
                  <c:v>397.8</c:v>
                </c:pt>
                <c:pt idx="399">
                  <c:v>399</c:v>
                </c:pt>
                <c:pt idx="400">
                  <c:v>400.2</c:v>
                </c:pt>
                <c:pt idx="401">
                  <c:v>400.79999999999995</c:v>
                </c:pt>
                <c:pt idx="402">
                  <c:v>402</c:v>
                </c:pt>
                <c:pt idx="403">
                  <c:v>403.2</c:v>
                </c:pt>
                <c:pt idx="404">
                  <c:v>403.8</c:v>
                </c:pt>
                <c:pt idx="405">
                  <c:v>405</c:v>
                </c:pt>
                <c:pt idx="406">
                  <c:v>406.2</c:v>
                </c:pt>
                <c:pt idx="407">
                  <c:v>406.8</c:v>
                </c:pt>
                <c:pt idx="408">
                  <c:v>408</c:v>
                </c:pt>
                <c:pt idx="409">
                  <c:v>409.20000000000005</c:v>
                </c:pt>
                <c:pt idx="410">
                  <c:v>409.8</c:v>
                </c:pt>
                <c:pt idx="411">
                  <c:v>411</c:v>
                </c:pt>
                <c:pt idx="412">
                  <c:v>412.2</c:v>
                </c:pt>
                <c:pt idx="413">
                  <c:v>412.8</c:v>
                </c:pt>
                <c:pt idx="414">
                  <c:v>414</c:v>
                </c:pt>
                <c:pt idx="415">
                  <c:v>415.2</c:v>
                </c:pt>
                <c:pt idx="416">
                  <c:v>415.79999999999995</c:v>
                </c:pt>
                <c:pt idx="417">
                  <c:v>417</c:v>
                </c:pt>
                <c:pt idx="418">
                  <c:v>418.2</c:v>
                </c:pt>
                <c:pt idx="419">
                  <c:v>418.8</c:v>
                </c:pt>
                <c:pt idx="420">
                  <c:v>420</c:v>
                </c:pt>
                <c:pt idx="421">
                  <c:v>421.2</c:v>
                </c:pt>
                <c:pt idx="422">
                  <c:v>421.8</c:v>
                </c:pt>
                <c:pt idx="423">
                  <c:v>423</c:v>
                </c:pt>
                <c:pt idx="424">
                  <c:v>424.20000000000005</c:v>
                </c:pt>
                <c:pt idx="425">
                  <c:v>424.8</c:v>
                </c:pt>
                <c:pt idx="426">
                  <c:v>426</c:v>
                </c:pt>
                <c:pt idx="427">
                  <c:v>427.2</c:v>
                </c:pt>
                <c:pt idx="428">
                  <c:v>427.8</c:v>
                </c:pt>
                <c:pt idx="429">
                  <c:v>429</c:v>
                </c:pt>
                <c:pt idx="430">
                  <c:v>430.2</c:v>
                </c:pt>
                <c:pt idx="431">
                  <c:v>430.79999999999995</c:v>
                </c:pt>
                <c:pt idx="432">
                  <c:v>432</c:v>
                </c:pt>
                <c:pt idx="433">
                  <c:v>433.2</c:v>
                </c:pt>
                <c:pt idx="434">
                  <c:v>433.8</c:v>
                </c:pt>
                <c:pt idx="435">
                  <c:v>435</c:v>
                </c:pt>
                <c:pt idx="436">
                  <c:v>436.2</c:v>
                </c:pt>
                <c:pt idx="437">
                  <c:v>436.8</c:v>
                </c:pt>
                <c:pt idx="438">
                  <c:v>438</c:v>
                </c:pt>
                <c:pt idx="439">
                  <c:v>439.20000000000005</c:v>
                </c:pt>
                <c:pt idx="440">
                  <c:v>439.8</c:v>
                </c:pt>
                <c:pt idx="441">
                  <c:v>441</c:v>
                </c:pt>
                <c:pt idx="442">
                  <c:v>442.2</c:v>
                </c:pt>
                <c:pt idx="443">
                  <c:v>442.8</c:v>
                </c:pt>
                <c:pt idx="444">
                  <c:v>444</c:v>
                </c:pt>
                <c:pt idx="445">
                  <c:v>445.2</c:v>
                </c:pt>
                <c:pt idx="446">
                  <c:v>445.79999999999995</c:v>
                </c:pt>
                <c:pt idx="447">
                  <c:v>447</c:v>
                </c:pt>
                <c:pt idx="448">
                  <c:v>448.2</c:v>
                </c:pt>
                <c:pt idx="449">
                  <c:v>448.8</c:v>
                </c:pt>
                <c:pt idx="450">
                  <c:v>450</c:v>
                </c:pt>
                <c:pt idx="451">
                  <c:v>451.2</c:v>
                </c:pt>
                <c:pt idx="452">
                  <c:v>451.8</c:v>
                </c:pt>
                <c:pt idx="453">
                  <c:v>453</c:v>
                </c:pt>
                <c:pt idx="454">
                  <c:v>454.20000000000005</c:v>
                </c:pt>
                <c:pt idx="455">
                  <c:v>454.8</c:v>
                </c:pt>
                <c:pt idx="456">
                  <c:v>456</c:v>
                </c:pt>
                <c:pt idx="457">
                  <c:v>457.2</c:v>
                </c:pt>
                <c:pt idx="458">
                  <c:v>457.8</c:v>
                </c:pt>
                <c:pt idx="459">
                  <c:v>459</c:v>
                </c:pt>
                <c:pt idx="460">
                  <c:v>460.2</c:v>
                </c:pt>
                <c:pt idx="461">
                  <c:v>460.79999999999995</c:v>
                </c:pt>
                <c:pt idx="462">
                  <c:v>462</c:v>
                </c:pt>
                <c:pt idx="463">
                  <c:v>463.2</c:v>
                </c:pt>
                <c:pt idx="464">
                  <c:v>463.8</c:v>
                </c:pt>
                <c:pt idx="465">
                  <c:v>465</c:v>
                </c:pt>
                <c:pt idx="466">
                  <c:v>466.2</c:v>
                </c:pt>
                <c:pt idx="467">
                  <c:v>466.8</c:v>
                </c:pt>
                <c:pt idx="468">
                  <c:v>468</c:v>
                </c:pt>
                <c:pt idx="469">
                  <c:v>469.20000000000005</c:v>
                </c:pt>
                <c:pt idx="470">
                  <c:v>469.8</c:v>
                </c:pt>
                <c:pt idx="471">
                  <c:v>471</c:v>
                </c:pt>
                <c:pt idx="472">
                  <c:v>471.6</c:v>
                </c:pt>
                <c:pt idx="473">
                  <c:v>472.8</c:v>
                </c:pt>
                <c:pt idx="474">
                  <c:v>473.4</c:v>
                </c:pt>
                <c:pt idx="475">
                  <c:v>474.6</c:v>
                </c:pt>
                <c:pt idx="476">
                  <c:v>475.2</c:v>
                </c:pt>
                <c:pt idx="477">
                  <c:v>476.40000000000003</c:v>
                </c:pt>
                <c:pt idx="478">
                  <c:v>477</c:v>
                </c:pt>
                <c:pt idx="479">
                  <c:v>478.2</c:v>
                </c:pt>
                <c:pt idx="480">
                  <c:v>478.8</c:v>
                </c:pt>
                <c:pt idx="481">
                  <c:v>480</c:v>
                </c:pt>
              </c:numCache>
            </c:numRef>
          </c:xVal>
          <c:yVal>
            <c:numRef>
              <c:f>Лист1!$J$2:$J$483</c:f>
              <c:numCache>
                <c:formatCode>General</c:formatCode>
                <c:ptCount val="482"/>
                <c:pt idx="0">
                  <c:v>2.013839184E-3</c:v>
                </c:pt>
                <c:pt idx="1">
                  <c:v>2.7027841679999999E-3</c:v>
                </c:pt>
                <c:pt idx="2">
                  <c:v>3.8156952960000001E-3</c:v>
                </c:pt>
                <c:pt idx="3">
                  <c:v>4.4516445119999999E-3</c:v>
                </c:pt>
                <c:pt idx="4">
                  <c:v>4.5046402799999996E-3</c:v>
                </c:pt>
                <c:pt idx="5">
                  <c:v>5.0875937279999993E-3</c:v>
                </c:pt>
                <c:pt idx="6">
                  <c:v>5.1405894960000007E-3</c:v>
                </c:pt>
                <c:pt idx="7">
                  <c:v>5.3525725679999994E-3</c:v>
                </c:pt>
                <c:pt idx="8">
                  <c:v>5.5645556399999997E-3</c:v>
                </c:pt>
                <c:pt idx="9">
                  <c:v>5.7500408279999998E-3</c:v>
                </c:pt>
                <c:pt idx="10">
                  <c:v>5.8560323639999991E-3</c:v>
                </c:pt>
                <c:pt idx="11">
                  <c:v>5.8825302480000011E-3</c:v>
                </c:pt>
                <c:pt idx="12">
                  <c:v>5.8825302480000011E-3</c:v>
                </c:pt>
                <c:pt idx="13">
                  <c:v>5.8825302480000011E-3</c:v>
                </c:pt>
                <c:pt idx="14">
                  <c:v>5.8825302480000011E-3</c:v>
                </c:pt>
                <c:pt idx="15">
                  <c:v>5.8825302480000011E-3</c:v>
                </c:pt>
                <c:pt idx="16">
                  <c:v>5.9355260159999999E-3</c:v>
                </c:pt>
                <c:pt idx="17">
                  <c:v>6.0680154359999995E-3</c:v>
                </c:pt>
                <c:pt idx="18">
                  <c:v>6.1740069719999997E-3</c:v>
                </c:pt>
                <c:pt idx="19">
                  <c:v>6.2535006239999996E-3</c:v>
                </c:pt>
                <c:pt idx="20">
                  <c:v>6.2535006239999996E-3</c:v>
                </c:pt>
                <c:pt idx="21">
                  <c:v>6.2270027400000002E-3</c:v>
                </c:pt>
                <c:pt idx="22">
                  <c:v>6.2535006239999996E-3</c:v>
                </c:pt>
                <c:pt idx="23">
                  <c:v>6.3329942759999995E-3</c:v>
                </c:pt>
                <c:pt idx="24">
                  <c:v>6.3594921599999998E-3</c:v>
                </c:pt>
                <c:pt idx="25">
                  <c:v>6.3594921599999998E-3</c:v>
                </c:pt>
                <c:pt idx="26">
                  <c:v>6.3594921599999998E-3</c:v>
                </c:pt>
                <c:pt idx="27">
                  <c:v>6.3594921599999998E-3</c:v>
                </c:pt>
                <c:pt idx="28">
                  <c:v>6.3594921599999998E-3</c:v>
                </c:pt>
                <c:pt idx="29">
                  <c:v>6.4124879279999995E-3</c:v>
                </c:pt>
                <c:pt idx="30">
                  <c:v>6.5449773479999999E-3</c:v>
                </c:pt>
                <c:pt idx="31">
                  <c:v>6.5714752319999993E-3</c:v>
                </c:pt>
                <c:pt idx="32">
                  <c:v>6.6244710000000007E-3</c:v>
                </c:pt>
                <c:pt idx="33">
                  <c:v>6.6509688840000001E-3</c:v>
                </c:pt>
                <c:pt idx="34">
                  <c:v>6.6774667679999995E-3</c:v>
                </c:pt>
                <c:pt idx="35">
                  <c:v>6.6244710000000007E-3</c:v>
                </c:pt>
                <c:pt idx="36">
                  <c:v>6.6244710000000007E-3</c:v>
                </c:pt>
                <c:pt idx="37">
                  <c:v>6.6509688840000001E-3</c:v>
                </c:pt>
                <c:pt idx="38">
                  <c:v>6.6774667679999995E-3</c:v>
                </c:pt>
                <c:pt idx="39">
                  <c:v>6.6774667679999995E-3</c:v>
                </c:pt>
                <c:pt idx="40">
                  <c:v>6.6774667679999995E-3</c:v>
                </c:pt>
                <c:pt idx="41">
                  <c:v>6.6244710000000007E-3</c:v>
                </c:pt>
                <c:pt idx="42">
                  <c:v>6.6244710000000007E-3</c:v>
                </c:pt>
                <c:pt idx="43">
                  <c:v>6.6509688840000001E-3</c:v>
                </c:pt>
                <c:pt idx="44">
                  <c:v>6.6774667679999995E-3</c:v>
                </c:pt>
                <c:pt idx="45">
                  <c:v>6.6774667679999995E-3</c:v>
                </c:pt>
                <c:pt idx="46">
                  <c:v>6.6244710000000007E-3</c:v>
                </c:pt>
                <c:pt idx="47">
                  <c:v>6.6244710000000007E-3</c:v>
                </c:pt>
                <c:pt idx="48">
                  <c:v>6.6509688840000001E-3</c:v>
                </c:pt>
                <c:pt idx="49">
                  <c:v>6.6774667679999995E-3</c:v>
                </c:pt>
                <c:pt idx="50">
                  <c:v>6.6774667679999995E-3</c:v>
                </c:pt>
                <c:pt idx="51">
                  <c:v>6.6774667679999995E-3</c:v>
                </c:pt>
                <c:pt idx="52">
                  <c:v>6.6774667679999995E-3</c:v>
                </c:pt>
                <c:pt idx="53">
                  <c:v>6.6774667679999995E-3</c:v>
                </c:pt>
                <c:pt idx="54">
                  <c:v>6.6774667679999995E-3</c:v>
                </c:pt>
                <c:pt idx="55">
                  <c:v>6.6774667679999995E-3</c:v>
                </c:pt>
                <c:pt idx="56">
                  <c:v>6.6774667679999995E-3</c:v>
                </c:pt>
                <c:pt idx="57">
                  <c:v>6.6774667679999995E-3</c:v>
                </c:pt>
                <c:pt idx="58">
                  <c:v>6.6774667679999995E-3</c:v>
                </c:pt>
                <c:pt idx="59">
                  <c:v>6.6774667679999995E-3</c:v>
                </c:pt>
                <c:pt idx="60">
                  <c:v>6.6774667679999995E-3</c:v>
                </c:pt>
                <c:pt idx="61">
                  <c:v>6.6244710000000007E-3</c:v>
                </c:pt>
                <c:pt idx="62">
                  <c:v>6.6244710000000007E-3</c:v>
                </c:pt>
                <c:pt idx="63">
                  <c:v>6.6509688840000001E-3</c:v>
                </c:pt>
                <c:pt idx="64">
                  <c:v>6.6774667679999995E-3</c:v>
                </c:pt>
                <c:pt idx="65">
                  <c:v>6.6774667679999995E-3</c:v>
                </c:pt>
                <c:pt idx="66">
                  <c:v>6.6774667679999995E-3</c:v>
                </c:pt>
                <c:pt idx="67">
                  <c:v>6.6774667679999995E-3</c:v>
                </c:pt>
                <c:pt idx="68">
                  <c:v>6.6774667679999995E-3</c:v>
                </c:pt>
                <c:pt idx="69">
                  <c:v>6.6774667679999995E-3</c:v>
                </c:pt>
                <c:pt idx="70">
                  <c:v>6.6774667679999995E-3</c:v>
                </c:pt>
                <c:pt idx="71">
                  <c:v>6.6774667679999995E-3</c:v>
                </c:pt>
                <c:pt idx="72">
                  <c:v>6.6774667679999995E-3</c:v>
                </c:pt>
                <c:pt idx="73">
                  <c:v>6.6774667679999995E-3</c:v>
                </c:pt>
                <c:pt idx="74">
                  <c:v>6.6774667679999995E-3</c:v>
                </c:pt>
                <c:pt idx="75">
                  <c:v>6.6774667679999995E-3</c:v>
                </c:pt>
                <c:pt idx="76">
                  <c:v>6.6774667679999995E-3</c:v>
                </c:pt>
                <c:pt idx="77">
                  <c:v>6.6244710000000007E-3</c:v>
                </c:pt>
                <c:pt idx="78">
                  <c:v>6.6244710000000007E-3</c:v>
                </c:pt>
                <c:pt idx="79">
                  <c:v>6.6509688840000001E-3</c:v>
                </c:pt>
                <c:pt idx="80">
                  <c:v>6.6774667679999995E-3</c:v>
                </c:pt>
                <c:pt idx="81">
                  <c:v>6.6774667679999995E-3</c:v>
                </c:pt>
                <c:pt idx="82">
                  <c:v>6.6774667679999995E-3</c:v>
                </c:pt>
                <c:pt idx="83">
                  <c:v>6.6774667679999995E-3</c:v>
                </c:pt>
                <c:pt idx="84">
                  <c:v>6.6774667679999995E-3</c:v>
                </c:pt>
                <c:pt idx="85">
                  <c:v>6.6774667679999995E-3</c:v>
                </c:pt>
                <c:pt idx="86">
                  <c:v>6.6774667679999995E-3</c:v>
                </c:pt>
                <c:pt idx="87">
                  <c:v>6.6774667679999995E-3</c:v>
                </c:pt>
                <c:pt idx="88">
                  <c:v>6.6244710000000007E-3</c:v>
                </c:pt>
                <c:pt idx="89">
                  <c:v>6.6244710000000007E-3</c:v>
                </c:pt>
                <c:pt idx="90">
                  <c:v>6.6509688840000001E-3</c:v>
                </c:pt>
                <c:pt idx="91">
                  <c:v>6.6774667679999995E-3</c:v>
                </c:pt>
                <c:pt idx="92">
                  <c:v>6.6774667679999995E-3</c:v>
                </c:pt>
                <c:pt idx="93">
                  <c:v>6.6774667679999995E-3</c:v>
                </c:pt>
                <c:pt idx="94">
                  <c:v>6.6774667679999995E-3</c:v>
                </c:pt>
                <c:pt idx="95">
                  <c:v>6.6774667679999995E-3</c:v>
                </c:pt>
                <c:pt idx="96">
                  <c:v>6.6774667679999995E-3</c:v>
                </c:pt>
                <c:pt idx="97">
                  <c:v>6.6774667679999995E-3</c:v>
                </c:pt>
                <c:pt idx="98">
                  <c:v>6.6244710000000007E-3</c:v>
                </c:pt>
                <c:pt idx="99">
                  <c:v>6.6244710000000007E-3</c:v>
                </c:pt>
                <c:pt idx="100">
                  <c:v>6.6509688840000001E-3</c:v>
                </c:pt>
                <c:pt idx="101">
                  <c:v>6.6774667679999995E-3</c:v>
                </c:pt>
                <c:pt idx="102">
                  <c:v>6.6774667679999995E-3</c:v>
                </c:pt>
                <c:pt idx="103">
                  <c:v>6.6774667679999995E-3</c:v>
                </c:pt>
                <c:pt idx="104">
                  <c:v>6.6774667679999995E-3</c:v>
                </c:pt>
                <c:pt idx="105">
                  <c:v>6.6244710000000007E-3</c:v>
                </c:pt>
                <c:pt idx="106">
                  <c:v>6.6244710000000007E-3</c:v>
                </c:pt>
                <c:pt idx="107">
                  <c:v>6.6509688840000001E-3</c:v>
                </c:pt>
                <c:pt idx="108">
                  <c:v>6.6774667679999995E-3</c:v>
                </c:pt>
                <c:pt idx="109">
                  <c:v>6.6774667679999995E-3</c:v>
                </c:pt>
                <c:pt idx="110">
                  <c:v>6.6774667679999995E-3</c:v>
                </c:pt>
                <c:pt idx="111">
                  <c:v>6.6244710000000007E-3</c:v>
                </c:pt>
                <c:pt idx="112">
                  <c:v>6.6244710000000007E-3</c:v>
                </c:pt>
                <c:pt idx="113">
                  <c:v>6.6509688840000001E-3</c:v>
                </c:pt>
                <c:pt idx="114">
                  <c:v>6.6774667679999995E-3</c:v>
                </c:pt>
                <c:pt idx="115">
                  <c:v>6.6774667679999995E-3</c:v>
                </c:pt>
                <c:pt idx="116">
                  <c:v>6.6774667679999995E-3</c:v>
                </c:pt>
                <c:pt idx="117">
                  <c:v>6.6774667679999995E-3</c:v>
                </c:pt>
                <c:pt idx="118">
                  <c:v>6.6244710000000007E-3</c:v>
                </c:pt>
                <c:pt idx="119">
                  <c:v>6.6244710000000007E-3</c:v>
                </c:pt>
                <c:pt idx="120">
                  <c:v>6.6509688840000001E-3</c:v>
                </c:pt>
                <c:pt idx="121">
                  <c:v>6.6774667679999995E-3</c:v>
                </c:pt>
                <c:pt idx="122">
                  <c:v>6.6774667679999995E-3</c:v>
                </c:pt>
                <c:pt idx="123">
                  <c:v>5.5645556399999997E-3</c:v>
                </c:pt>
                <c:pt idx="124">
                  <c:v>1.271898432E-2</c:v>
                </c:pt>
                <c:pt idx="125">
                  <c:v>1.2771980088000002E-2</c:v>
                </c:pt>
                <c:pt idx="126">
                  <c:v>1.2771980088000002E-2</c:v>
                </c:pt>
                <c:pt idx="127">
                  <c:v>1.3195946232000001E-2</c:v>
                </c:pt>
                <c:pt idx="128">
                  <c:v>1.3540418724000001E-2</c:v>
                </c:pt>
                <c:pt idx="129">
                  <c:v>1.3699406027999999E-2</c:v>
                </c:pt>
                <c:pt idx="130">
                  <c:v>1.3725903911999999E-2</c:v>
                </c:pt>
                <c:pt idx="131">
                  <c:v>1.3725903911999999E-2</c:v>
                </c:pt>
                <c:pt idx="132">
                  <c:v>1.3778899680000001E-2</c:v>
                </c:pt>
                <c:pt idx="133">
                  <c:v>1.3725903911999999E-2</c:v>
                </c:pt>
                <c:pt idx="134">
                  <c:v>1.3699406027999999E-2</c:v>
                </c:pt>
                <c:pt idx="135">
                  <c:v>1.3725903911999999E-2</c:v>
                </c:pt>
                <c:pt idx="136">
                  <c:v>1.3725903911999999E-2</c:v>
                </c:pt>
                <c:pt idx="137">
                  <c:v>1.3778899680000001E-2</c:v>
                </c:pt>
                <c:pt idx="138">
                  <c:v>1.3725903911999999E-2</c:v>
                </c:pt>
                <c:pt idx="139">
                  <c:v>1.3699406027999999E-2</c:v>
                </c:pt>
                <c:pt idx="140">
                  <c:v>1.3725903911999999E-2</c:v>
                </c:pt>
                <c:pt idx="141">
                  <c:v>1.3725903911999999E-2</c:v>
                </c:pt>
                <c:pt idx="142">
                  <c:v>1.3699406027999999E-2</c:v>
                </c:pt>
                <c:pt idx="143">
                  <c:v>1.3725903911999999E-2</c:v>
                </c:pt>
                <c:pt idx="144">
                  <c:v>1.3725903911999999E-2</c:v>
                </c:pt>
                <c:pt idx="145">
                  <c:v>1.3778899680000001E-2</c:v>
                </c:pt>
                <c:pt idx="146">
                  <c:v>1.3725903911999999E-2</c:v>
                </c:pt>
                <c:pt idx="147">
                  <c:v>1.3699406027999999E-2</c:v>
                </c:pt>
                <c:pt idx="148">
                  <c:v>1.3725903911999999E-2</c:v>
                </c:pt>
                <c:pt idx="149">
                  <c:v>1.3725903911999999E-2</c:v>
                </c:pt>
                <c:pt idx="150">
                  <c:v>1.3699406027999999E-2</c:v>
                </c:pt>
                <c:pt idx="151">
                  <c:v>1.3725903911999999E-2</c:v>
                </c:pt>
                <c:pt idx="152">
                  <c:v>1.3725903911999999E-2</c:v>
                </c:pt>
                <c:pt idx="153">
                  <c:v>1.3699406027999999E-2</c:v>
                </c:pt>
                <c:pt idx="154">
                  <c:v>1.3725903911999999E-2</c:v>
                </c:pt>
                <c:pt idx="155">
                  <c:v>1.3725903911999999E-2</c:v>
                </c:pt>
                <c:pt idx="156">
                  <c:v>1.3699406027999999E-2</c:v>
                </c:pt>
                <c:pt idx="157">
                  <c:v>1.3725903911999999E-2</c:v>
                </c:pt>
                <c:pt idx="158">
                  <c:v>1.3725903911999999E-2</c:v>
                </c:pt>
                <c:pt idx="159">
                  <c:v>1.3778899680000001E-2</c:v>
                </c:pt>
                <c:pt idx="160">
                  <c:v>1.3725903911999999E-2</c:v>
                </c:pt>
                <c:pt idx="161">
                  <c:v>1.3778899680000001E-2</c:v>
                </c:pt>
                <c:pt idx="162">
                  <c:v>1.3725903911999999E-2</c:v>
                </c:pt>
                <c:pt idx="163">
                  <c:v>1.3699406027999999E-2</c:v>
                </c:pt>
                <c:pt idx="164">
                  <c:v>1.3725903911999999E-2</c:v>
                </c:pt>
                <c:pt idx="165">
                  <c:v>1.3725903911999999E-2</c:v>
                </c:pt>
                <c:pt idx="166">
                  <c:v>1.3699406027999999E-2</c:v>
                </c:pt>
                <c:pt idx="167">
                  <c:v>1.3725903911999999E-2</c:v>
                </c:pt>
                <c:pt idx="168">
                  <c:v>1.3725903911999999E-2</c:v>
                </c:pt>
                <c:pt idx="169">
                  <c:v>1.3699406027999999E-2</c:v>
                </c:pt>
                <c:pt idx="170">
                  <c:v>1.3725903911999999E-2</c:v>
                </c:pt>
                <c:pt idx="171">
                  <c:v>1.3725903911999999E-2</c:v>
                </c:pt>
                <c:pt idx="172">
                  <c:v>1.3699406027999999E-2</c:v>
                </c:pt>
                <c:pt idx="173">
                  <c:v>1.3725903911999999E-2</c:v>
                </c:pt>
                <c:pt idx="174">
                  <c:v>1.3725903911999999E-2</c:v>
                </c:pt>
                <c:pt idx="175">
                  <c:v>1.3699406027999999E-2</c:v>
                </c:pt>
                <c:pt idx="176">
                  <c:v>1.3725903911999999E-2</c:v>
                </c:pt>
                <c:pt idx="177">
                  <c:v>1.3725903911999999E-2</c:v>
                </c:pt>
                <c:pt idx="178">
                  <c:v>1.3699406027999999E-2</c:v>
                </c:pt>
                <c:pt idx="179">
                  <c:v>1.3725903911999999E-2</c:v>
                </c:pt>
                <c:pt idx="180">
                  <c:v>1.3725903911999999E-2</c:v>
                </c:pt>
                <c:pt idx="181">
                  <c:v>1.3699406027999999E-2</c:v>
                </c:pt>
                <c:pt idx="182">
                  <c:v>1.3725903911999999E-2</c:v>
                </c:pt>
                <c:pt idx="183">
                  <c:v>1.3725903911999999E-2</c:v>
                </c:pt>
                <c:pt idx="184">
                  <c:v>1.3699406027999999E-2</c:v>
                </c:pt>
                <c:pt idx="185">
                  <c:v>1.3725903911999999E-2</c:v>
                </c:pt>
                <c:pt idx="186">
                  <c:v>1.3725903911999999E-2</c:v>
                </c:pt>
                <c:pt idx="187">
                  <c:v>1.3699406027999999E-2</c:v>
                </c:pt>
                <c:pt idx="188">
                  <c:v>1.3725903911999999E-2</c:v>
                </c:pt>
                <c:pt idx="189">
                  <c:v>1.3725903911999999E-2</c:v>
                </c:pt>
                <c:pt idx="190">
                  <c:v>1.3699406027999999E-2</c:v>
                </c:pt>
                <c:pt idx="191">
                  <c:v>1.3725903911999999E-2</c:v>
                </c:pt>
                <c:pt idx="192">
                  <c:v>1.3725903911999999E-2</c:v>
                </c:pt>
                <c:pt idx="193">
                  <c:v>1.3778899680000001E-2</c:v>
                </c:pt>
                <c:pt idx="194">
                  <c:v>1.3725903911999999E-2</c:v>
                </c:pt>
                <c:pt idx="195">
                  <c:v>1.3778899680000001E-2</c:v>
                </c:pt>
                <c:pt idx="196">
                  <c:v>1.3725903911999999E-2</c:v>
                </c:pt>
                <c:pt idx="197">
                  <c:v>1.3699406027999999E-2</c:v>
                </c:pt>
                <c:pt idx="198">
                  <c:v>1.3725903911999999E-2</c:v>
                </c:pt>
                <c:pt idx="199">
                  <c:v>1.3725903911999999E-2</c:v>
                </c:pt>
                <c:pt idx="200">
                  <c:v>1.3699406027999999E-2</c:v>
                </c:pt>
                <c:pt idx="201">
                  <c:v>1.3725903911999999E-2</c:v>
                </c:pt>
                <c:pt idx="202">
                  <c:v>1.3725903911999999E-2</c:v>
                </c:pt>
                <c:pt idx="203">
                  <c:v>1.3778899680000001E-2</c:v>
                </c:pt>
                <c:pt idx="204">
                  <c:v>1.3725903911999999E-2</c:v>
                </c:pt>
                <c:pt idx="205">
                  <c:v>1.3699406027999999E-2</c:v>
                </c:pt>
                <c:pt idx="206">
                  <c:v>1.3725903911999999E-2</c:v>
                </c:pt>
                <c:pt idx="207">
                  <c:v>1.3725903911999999E-2</c:v>
                </c:pt>
                <c:pt idx="208">
                  <c:v>1.3699406027999999E-2</c:v>
                </c:pt>
                <c:pt idx="209">
                  <c:v>1.3725903911999999E-2</c:v>
                </c:pt>
                <c:pt idx="210">
                  <c:v>1.3725903911999999E-2</c:v>
                </c:pt>
                <c:pt idx="211">
                  <c:v>1.3699406027999999E-2</c:v>
                </c:pt>
                <c:pt idx="212">
                  <c:v>1.3725903911999999E-2</c:v>
                </c:pt>
                <c:pt idx="213">
                  <c:v>1.3725903911999999E-2</c:v>
                </c:pt>
                <c:pt idx="214">
                  <c:v>1.3699406027999999E-2</c:v>
                </c:pt>
                <c:pt idx="215">
                  <c:v>1.3725903911999999E-2</c:v>
                </c:pt>
                <c:pt idx="216">
                  <c:v>1.3725903911999999E-2</c:v>
                </c:pt>
                <c:pt idx="217">
                  <c:v>1.3699406027999999E-2</c:v>
                </c:pt>
                <c:pt idx="218">
                  <c:v>1.3725903911999999E-2</c:v>
                </c:pt>
                <c:pt idx="219">
                  <c:v>1.3725903911999999E-2</c:v>
                </c:pt>
                <c:pt idx="220">
                  <c:v>1.3699406027999999E-2</c:v>
                </c:pt>
                <c:pt idx="221">
                  <c:v>1.3725903911999999E-2</c:v>
                </c:pt>
                <c:pt idx="222">
                  <c:v>1.3725903911999999E-2</c:v>
                </c:pt>
                <c:pt idx="223">
                  <c:v>1.3699406027999999E-2</c:v>
                </c:pt>
                <c:pt idx="224">
                  <c:v>1.3725903911999999E-2</c:v>
                </c:pt>
                <c:pt idx="225">
                  <c:v>1.3725903911999999E-2</c:v>
                </c:pt>
                <c:pt idx="226">
                  <c:v>1.3699406027999999E-2</c:v>
                </c:pt>
                <c:pt idx="227">
                  <c:v>1.3725903911999999E-2</c:v>
                </c:pt>
                <c:pt idx="228">
                  <c:v>1.3725903911999999E-2</c:v>
                </c:pt>
                <c:pt idx="229">
                  <c:v>1.3778899680000001E-2</c:v>
                </c:pt>
                <c:pt idx="230">
                  <c:v>1.3725903911999999E-2</c:v>
                </c:pt>
                <c:pt idx="231">
                  <c:v>1.3699406027999999E-2</c:v>
                </c:pt>
                <c:pt idx="232">
                  <c:v>1.3725903911999999E-2</c:v>
                </c:pt>
                <c:pt idx="233">
                  <c:v>1.3725903911999999E-2</c:v>
                </c:pt>
                <c:pt idx="234">
                  <c:v>1.3778899680000001E-2</c:v>
                </c:pt>
                <c:pt idx="235">
                  <c:v>1.3725903911999999E-2</c:v>
                </c:pt>
                <c:pt idx="236">
                  <c:v>1.3699406027999999E-2</c:v>
                </c:pt>
                <c:pt idx="237">
                  <c:v>1.3725903911999999E-2</c:v>
                </c:pt>
                <c:pt idx="238">
                  <c:v>1.3725903911999999E-2</c:v>
                </c:pt>
                <c:pt idx="239">
                  <c:v>1.3699406027999999E-2</c:v>
                </c:pt>
                <c:pt idx="240">
                  <c:v>1.3725903911999999E-2</c:v>
                </c:pt>
                <c:pt idx="241">
                  <c:v>1.3725903911999999E-2</c:v>
                </c:pt>
                <c:pt idx="242">
                  <c:v>1.3699406027999999E-2</c:v>
                </c:pt>
                <c:pt idx="243">
                  <c:v>1.3725903911999999E-2</c:v>
                </c:pt>
                <c:pt idx="244">
                  <c:v>1.3725903911999999E-2</c:v>
                </c:pt>
                <c:pt idx="245">
                  <c:v>1.3699406027999999E-2</c:v>
                </c:pt>
                <c:pt idx="246">
                  <c:v>1.3725903911999999E-2</c:v>
                </c:pt>
                <c:pt idx="247">
                  <c:v>1.3725903911999999E-2</c:v>
                </c:pt>
                <c:pt idx="248">
                  <c:v>1.3699406027999999E-2</c:v>
                </c:pt>
                <c:pt idx="249">
                  <c:v>1.3725903911999999E-2</c:v>
                </c:pt>
                <c:pt idx="250">
                  <c:v>1.3725903911999999E-2</c:v>
                </c:pt>
                <c:pt idx="251">
                  <c:v>1.3699406027999999E-2</c:v>
                </c:pt>
                <c:pt idx="252">
                  <c:v>1.3725903911999999E-2</c:v>
                </c:pt>
                <c:pt idx="253">
                  <c:v>1.3725903911999999E-2</c:v>
                </c:pt>
                <c:pt idx="254">
                  <c:v>1.3699406027999999E-2</c:v>
                </c:pt>
                <c:pt idx="255">
                  <c:v>1.3725903911999999E-2</c:v>
                </c:pt>
                <c:pt idx="256">
                  <c:v>1.3725903911999999E-2</c:v>
                </c:pt>
                <c:pt idx="257">
                  <c:v>1.3699406027999999E-2</c:v>
                </c:pt>
                <c:pt idx="258">
                  <c:v>1.3725903911999999E-2</c:v>
                </c:pt>
                <c:pt idx="259">
                  <c:v>1.3725903911999999E-2</c:v>
                </c:pt>
                <c:pt idx="260">
                  <c:v>1.3699406027999999E-2</c:v>
                </c:pt>
                <c:pt idx="261">
                  <c:v>1.3725903911999999E-2</c:v>
                </c:pt>
                <c:pt idx="262">
                  <c:v>1.3725903911999999E-2</c:v>
                </c:pt>
                <c:pt idx="263">
                  <c:v>1.3699406027999999E-2</c:v>
                </c:pt>
                <c:pt idx="264">
                  <c:v>1.3725903911999999E-2</c:v>
                </c:pt>
                <c:pt idx="265">
                  <c:v>1.3725903911999999E-2</c:v>
                </c:pt>
                <c:pt idx="266">
                  <c:v>1.3778899680000001E-2</c:v>
                </c:pt>
                <c:pt idx="267">
                  <c:v>1.3725903911999999E-2</c:v>
                </c:pt>
                <c:pt idx="268">
                  <c:v>1.3778899680000001E-2</c:v>
                </c:pt>
                <c:pt idx="269">
                  <c:v>1.3725903911999999E-2</c:v>
                </c:pt>
                <c:pt idx="270">
                  <c:v>1.3699406027999999E-2</c:v>
                </c:pt>
                <c:pt idx="271">
                  <c:v>1.3725903911999999E-2</c:v>
                </c:pt>
                <c:pt idx="272">
                  <c:v>1.3725903911999999E-2</c:v>
                </c:pt>
                <c:pt idx="273">
                  <c:v>1.3699406027999999E-2</c:v>
                </c:pt>
                <c:pt idx="274">
                  <c:v>1.3725903911999999E-2</c:v>
                </c:pt>
                <c:pt idx="275">
                  <c:v>1.3725903911999999E-2</c:v>
                </c:pt>
                <c:pt idx="276">
                  <c:v>1.3699406027999999E-2</c:v>
                </c:pt>
                <c:pt idx="277">
                  <c:v>1.3725903911999999E-2</c:v>
                </c:pt>
                <c:pt idx="278">
                  <c:v>1.3725903911999999E-2</c:v>
                </c:pt>
                <c:pt idx="279">
                  <c:v>1.3699406027999999E-2</c:v>
                </c:pt>
                <c:pt idx="280">
                  <c:v>1.3725903911999999E-2</c:v>
                </c:pt>
                <c:pt idx="281">
                  <c:v>1.3725903911999999E-2</c:v>
                </c:pt>
                <c:pt idx="282">
                  <c:v>1.3699406027999999E-2</c:v>
                </c:pt>
                <c:pt idx="283">
                  <c:v>1.3725903911999999E-2</c:v>
                </c:pt>
                <c:pt idx="284">
                  <c:v>1.3725903911999999E-2</c:v>
                </c:pt>
                <c:pt idx="285">
                  <c:v>1.3699406027999999E-2</c:v>
                </c:pt>
                <c:pt idx="286">
                  <c:v>1.3725903911999999E-2</c:v>
                </c:pt>
                <c:pt idx="287">
                  <c:v>1.3725903911999999E-2</c:v>
                </c:pt>
                <c:pt idx="288">
                  <c:v>1.3699406027999999E-2</c:v>
                </c:pt>
                <c:pt idx="289">
                  <c:v>1.3725903911999999E-2</c:v>
                </c:pt>
                <c:pt idx="290">
                  <c:v>1.3725903911999999E-2</c:v>
                </c:pt>
                <c:pt idx="291">
                  <c:v>1.3699406027999999E-2</c:v>
                </c:pt>
                <c:pt idx="292">
                  <c:v>1.3725903911999999E-2</c:v>
                </c:pt>
                <c:pt idx="293">
                  <c:v>1.3725903911999999E-2</c:v>
                </c:pt>
                <c:pt idx="294">
                  <c:v>1.3778899680000001E-2</c:v>
                </c:pt>
                <c:pt idx="295">
                  <c:v>1.3725903911999999E-2</c:v>
                </c:pt>
                <c:pt idx="296">
                  <c:v>1.3699406027999999E-2</c:v>
                </c:pt>
                <c:pt idx="297">
                  <c:v>1.3725903911999999E-2</c:v>
                </c:pt>
                <c:pt idx="298">
                  <c:v>1.3725903911999999E-2</c:v>
                </c:pt>
                <c:pt idx="299">
                  <c:v>1.3699406027999999E-2</c:v>
                </c:pt>
                <c:pt idx="300">
                  <c:v>1.3725903911999999E-2</c:v>
                </c:pt>
                <c:pt idx="301">
                  <c:v>1.3725903911999999E-2</c:v>
                </c:pt>
                <c:pt idx="302">
                  <c:v>1.3778899680000001E-2</c:v>
                </c:pt>
                <c:pt idx="303">
                  <c:v>1.3725903911999999E-2</c:v>
                </c:pt>
                <c:pt idx="304">
                  <c:v>1.3778899680000001E-2</c:v>
                </c:pt>
                <c:pt idx="305">
                  <c:v>1.3725903911999999E-2</c:v>
                </c:pt>
                <c:pt idx="306">
                  <c:v>1.3699406027999999E-2</c:v>
                </c:pt>
                <c:pt idx="307">
                  <c:v>1.3725903911999999E-2</c:v>
                </c:pt>
                <c:pt idx="308">
                  <c:v>1.3725903911999999E-2</c:v>
                </c:pt>
                <c:pt idx="309">
                  <c:v>1.3699406027999999E-2</c:v>
                </c:pt>
                <c:pt idx="310">
                  <c:v>1.3725903911999999E-2</c:v>
                </c:pt>
                <c:pt idx="311">
                  <c:v>1.3725903911999999E-2</c:v>
                </c:pt>
                <c:pt idx="312">
                  <c:v>1.3699406027999999E-2</c:v>
                </c:pt>
                <c:pt idx="313">
                  <c:v>1.3725903911999999E-2</c:v>
                </c:pt>
                <c:pt idx="314">
                  <c:v>1.3725903911999999E-2</c:v>
                </c:pt>
                <c:pt idx="315">
                  <c:v>1.3699406027999999E-2</c:v>
                </c:pt>
                <c:pt idx="316">
                  <c:v>1.3725903911999999E-2</c:v>
                </c:pt>
                <c:pt idx="317">
                  <c:v>1.3725903911999999E-2</c:v>
                </c:pt>
                <c:pt idx="318">
                  <c:v>1.3699406027999999E-2</c:v>
                </c:pt>
                <c:pt idx="319">
                  <c:v>1.3725903911999999E-2</c:v>
                </c:pt>
                <c:pt idx="320">
                  <c:v>1.3725903911999999E-2</c:v>
                </c:pt>
                <c:pt idx="321">
                  <c:v>1.3778899680000001E-2</c:v>
                </c:pt>
                <c:pt idx="322">
                  <c:v>1.3725903911999999E-2</c:v>
                </c:pt>
                <c:pt idx="323">
                  <c:v>1.3699406027999999E-2</c:v>
                </c:pt>
                <c:pt idx="324">
                  <c:v>1.3725903911999999E-2</c:v>
                </c:pt>
                <c:pt idx="325">
                  <c:v>1.3725903911999999E-2</c:v>
                </c:pt>
                <c:pt idx="326">
                  <c:v>1.3699406027999999E-2</c:v>
                </c:pt>
                <c:pt idx="327">
                  <c:v>1.3725903911999999E-2</c:v>
                </c:pt>
                <c:pt idx="328">
                  <c:v>1.3725903911999999E-2</c:v>
                </c:pt>
                <c:pt idx="329">
                  <c:v>1.3699406027999999E-2</c:v>
                </c:pt>
                <c:pt idx="330">
                  <c:v>1.3725903911999999E-2</c:v>
                </c:pt>
                <c:pt idx="331">
                  <c:v>1.3725903911999999E-2</c:v>
                </c:pt>
                <c:pt idx="332">
                  <c:v>1.3699406027999999E-2</c:v>
                </c:pt>
                <c:pt idx="333">
                  <c:v>1.3725903911999999E-2</c:v>
                </c:pt>
                <c:pt idx="334">
                  <c:v>1.3725903911999999E-2</c:v>
                </c:pt>
                <c:pt idx="335">
                  <c:v>1.3778899680000001E-2</c:v>
                </c:pt>
                <c:pt idx="336">
                  <c:v>1.3725903911999999E-2</c:v>
                </c:pt>
                <c:pt idx="337">
                  <c:v>1.3778899680000001E-2</c:v>
                </c:pt>
                <c:pt idx="338">
                  <c:v>1.3725903911999999E-2</c:v>
                </c:pt>
                <c:pt idx="339">
                  <c:v>1.3699406027999999E-2</c:v>
                </c:pt>
                <c:pt idx="340">
                  <c:v>1.3725903911999999E-2</c:v>
                </c:pt>
                <c:pt idx="341">
                  <c:v>1.3725903911999999E-2</c:v>
                </c:pt>
                <c:pt idx="342">
                  <c:v>1.3778899680000001E-2</c:v>
                </c:pt>
                <c:pt idx="343">
                  <c:v>1.3725903911999999E-2</c:v>
                </c:pt>
                <c:pt idx="344">
                  <c:v>1.3699406027999999E-2</c:v>
                </c:pt>
                <c:pt idx="345">
                  <c:v>1.3725903911999999E-2</c:v>
                </c:pt>
                <c:pt idx="346">
                  <c:v>1.3725903911999999E-2</c:v>
                </c:pt>
                <c:pt idx="347">
                  <c:v>1.3699406027999999E-2</c:v>
                </c:pt>
                <c:pt idx="348">
                  <c:v>1.3725903911999999E-2</c:v>
                </c:pt>
                <c:pt idx="349">
                  <c:v>1.3725903911999999E-2</c:v>
                </c:pt>
                <c:pt idx="350">
                  <c:v>1.3699406027999999E-2</c:v>
                </c:pt>
                <c:pt idx="351">
                  <c:v>1.3725903911999999E-2</c:v>
                </c:pt>
                <c:pt idx="352">
                  <c:v>1.3725903911999999E-2</c:v>
                </c:pt>
                <c:pt idx="353">
                  <c:v>1.3778899680000001E-2</c:v>
                </c:pt>
                <c:pt idx="354">
                  <c:v>1.3725903911999999E-2</c:v>
                </c:pt>
                <c:pt idx="355">
                  <c:v>1.3699406027999999E-2</c:v>
                </c:pt>
                <c:pt idx="356">
                  <c:v>1.3725903911999999E-2</c:v>
                </c:pt>
                <c:pt idx="357">
                  <c:v>1.3725903911999999E-2</c:v>
                </c:pt>
                <c:pt idx="358">
                  <c:v>1.3699406027999999E-2</c:v>
                </c:pt>
                <c:pt idx="359">
                  <c:v>1.3725903911999999E-2</c:v>
                </c:pt>
                <c:pt idx="360">
                  <c:v>1.3725903911999999E-2</c:v>
                </c:pt>
                <c:pt idx="361">
                  <c:v>1.3699406027999999E-2</c:v>
                </c:pt>
                <c:pt idx="362">
                  <c:v>1.3725903911999999E-2</c:v>
                </c:pt>
                <c:pt idx="363">
                  <c:v>1.3725903911999999E-2</c:v>
                </c:pt>
                <c:pt idx="364">
                  <c:v>1.3699406027999999E-2</c:v>
                </c:pt>
                <c:pt idx="365">
                  <c:v>1.3725903911999999E-2</c:v>
                </c:pt>
                <c:pt idx="366">
                  <c:v>1.3725903911999999E-2</c:v>
                </c:pt>
                <c:pt idx="367">
                  <c:v>1.3778899680000001E-2</c:v>
                </c:pt>
                <c:pt idx="368">
                  <c:v>1.3725903911999999E-2</c:v>
                </c:pt>
                <c:pt idx="369">
                  <c:v>1.3699406027999999E-2</c:v>
                </c:pt>
                <c:pt idx="370">
                  <c:v>1.3725903911999999E-2</c:v>
                </c:pt>
                <c:pt idx="371">
                  <c:v>1.3725903911999999E-2</c:v>
                </c:pt>
                <c:pt idx="372">
                  <c:v>1.3778899680000001E-2</c:v>
                </c:pt>
                <c:pt idx="373">
                  <c:v>1.3725903911999999E-2</c:v>
                </c:pt>
                <c:pt idx="374">
                  <c:v>1.3778899680000001E-2</c:v>
                </c:pt>
                <c:pt idx="375">
                  <c:v>1.3725903911999999E-2</c:v>
                </c:pt>
                <c:pt idx="376">
                  <c:v>1.3699406027999999E-2</c:v>
                </c:pt>
                <c:pt idx="377">
                  <c:v>1.3725903911999999E-2</c:v>
                </c:pt>
                <c:pt idx="378">
                  <c:v>1.3725903911999999E-2</c:v>
                </c:pt>
                <c:pt idx="379">
                  <c:v>1.3699406027999999E-2</c:v>
                </c:pt>
                <c:pt idx="380">
                  <c:v>1.3725903911999999E-2</c:v>
                </c:pt>
                <c:pt idx="381">
                  <c:v>1.3725903911999999E-2</c:v>
                </c:pt>
                <c:pt idx="382">
                  <c:v>1.3778899680000001E-2</c:v>
                </c:pt>
                <c:pt idx="383">
                  <c:v>1.3725903911999999E-2</c:v>
                </c:pt>
                <c:pt idx="384">
                  <c:v>1.3699406027999999E-2</c:v>
                </c:pt>
                <c:pt idx="385">
                  <c:v>1.3725903911999999E-2</c:v>
                </c:pt>
                <c:pt idx="386">
                  <c:v>1.3725903911999999E-2</c:v>
                </c:pt>
                <c:pt idx="387">
                  <c:v>1.3699406027999999E-2</c:v>
                </c:pt>
                <c:pt idx="388">
                  <c:v>1.3725903911999999E-2</c:v>
                </c:pt>
                <c:pt idx="389">
                  <c:v>1.3725903911999999E-2</c:v>
                </c:pt>
                <c:pt idx="390">
                  <c:v>1.3778899680000001E-2</c:v>
                </c:pt>
                <c:pt idx="391">
                  <c:v>1.3725903911999999E-2</c:v>
                </c:pt>
                <c:pt idx="392">
                  <c:v>1.3699406027999999E-2</c:v>
                </c:pt>
                <c:pt idx="393">
                  <c:v>1.3725903911999999E-2</c:v>
                </c:pt>
                <c:pt idx="394">
                  <c:v>1.3725903911999999E-2</c:v>
                </c:pt>
                <c:pt idx="395">
                  <c:v>1.3699406027999999E-2</c:v>
                </c:pt>
                <c:pt idx="396">
                  <c:v>1.3725903911999999E-2</c:v>
                </c:pt>
                <c:pt idx="397">
                  <c:v>1.3725903911999999E-2</c:v>
                </c:pt>
                <c:pt idx="398">
                  <c:v>1.3778899680000001E-2</c:v>
                </c:pt>
                <c:pt idx="399">
                  <c:v>1.3725903911999999E-2</c:v>
                </c:pt>
                <c:pt idx="400">
                  <c:v>1.3699406027999999E-2</c:v>
                </c:pt>
                <c:pt idx="401">
                  <c:v>1.3725903911999999E-2</c:v>
                </c:pt>
                <c:pt idx="402">
                  <c:v>1.3725903911999999E-2</c:v>
                </c:pt>
                <c:pt idx="403">
                  <c:v>1.3699406027999999E-2</c:v>
                </c:pt>
                <c:pt idx="404">
                  <c:v>1.3725903911999999E-2</c:v>
                </c:pt>
                <c:pt idx="405">
                  <c:v>1.3805397564E-2</c:v>
                </c:pt>
                <c:pt idx="406">
                  <c:v>1.3778899680000001E-2</c:v>
                </c:pt>
                <c:pt idx="407">
                  <c:v>1.3699406027999999E-2</c:v>
                </c:pt>
                <c:pt idx="408">
                  <c:v>1.3725903911999999E-2</c:v>
                </c:pt>
                <c:pt idx="409">
                  <c:v>1.3725903911999999E-2</c:v>
                </c:pt>
                <c:pt idx="410">
                  <c:v>1.3778899680000001E-2</c:v>
                </c:pt>
                <c:pt idx="411">
                  <c:v>1.3725903911999999E-2</c:v>
                </c:pt>
                <c:pt idx="412">
                  <c:v>1.3699406027999999E-2</c:v>
                </c:pt>
                <c:pt idx="413">
                  <c:v>1.3725903911999999E-2</c:v>
                </c:pt>
                <c:pt idx="414">
                  <c:v>1.3725903911999999E-2</c:v>
                </c:pt>
                <c:pt idx="415">
                  <c:v>1.3699406027999999E-2</c:v>
                </c:pt>
                <c:pt idx="416">
                  <c:v>1.3725903911999999E-2</c:v>
                </c:pt>
                <c:pt idx="417">
                  <c:v>1.3725903911999999E-2</c:v>
                </c:pt>
                <c:pt idx="418">
                  <c:v>1.3778899680000001E-2</c:v>
                </c:pt>
                <c:pt idx="419">
                  <c:v>1.3725903911999999E-2</c:v>
                </c:pt>
                <c:pt idx="420">
                  <c:v>1.3699406027999999E-2</c:v>
                </c:pt>
                <c:pt idx="421">
                  <c:v>1.3725903911999999E-2</c:v>
                </c:pt>
                <c:pt idx="422">
                  <c:v>1.3725903911999999E-2</c:v>
                </c:pt>
                <c:pt idx="423">
                  <c:v>1.3699406027999999E-2</c:v>
                </c:pt>
                <c:pt idx="424">
                  <c:v>1.3725903911999999E-2</c:v>
                </c:pt>
                <c:pt idx="425">
                  <c:v>1.3725903911999999E-2</c:v>
                </c:pt>
                <c:pt idx="426">
                  <c:v>1.3778899680000001E-2</c:v>
                </c:pt>
                <c:pt idx="427">
                  <c:v>1.3725903911999999E-2</c:v>
                </c:pt>
                <c:pt idx="428">
                  <c:v>1.3699406027999999E-2</c:v>
                </c:pt>
                <c:pt idx="429">
                  <c:v>1.3725903911999999E-2</c:v>
                </c:pt>
                <c:pt idx="430">
                  <c:v>1.3725903911999999E-2</c:v>
                </c:pt>
                <c:pt idx="431">
                  <c:v>1.3778899680000001E-2</c:v>
                </c:pt>
                <c:pt idx="432">
                  <c:v>1.3725903911999999E-2</c:v>
                </c:pt>
                <c:pt idx="433">
                  <c:v>1.3699406027999999E-2</c:v>
                </c:pt>
                <c:pt idx="434">
                  <c:v>1.3725903911999999E-2</c:v>
                </c:pt>
                <c:pt idx="435">
                  <c:v>1.3725903911999999E-2</c:v>
                </c:pt>
                <c:pt idx="436">
                  <c:v>1.3778899680000001E-2</c:v>
                </c:pt>
                <c:pt idx="437">
                  <c:v>1.3725903911999999E-2</c:v>
                </c:pt>
                <c:pt idx="438">
                  <c:v>1.3699406027999999E-2</c:v>
                </c:pt>
                <c:pt idx="439">
                  <c:v>1.3725903911999999E-2</c:v>
                </c:pt>
                <c:pt idx="440">
                  <c:v>1.3725903911999999E-2</c:v>
                </c:pt>
                <c:pt idx="441">
                  <c:v>1.3778899680000001E-2</c:v>
                </c:pt>
                <c:pt idx="442">
                  <c:v>1.3725903911999999E-2</c:v>
                </c:pt>
                <c:pt idx="443">
                  <c:v>1.3778899680000001E-2</c:v>
                </c:pt>
                <c:pt idx="444">
                  <c:v>1.3725903911999999E-2</c:v>
                </c:pt>
                <c:pt idx="445">
                  <c:v>1.3699406027999999E-2</c:v>
                </c:pt>
                <c:pt idx="446">
                  <c:v>1.3725903911999999E-2</c:v>
                </c:pt>
                <c:pt idx="447">
                  <c:v>1.3725903911999999E-2</c:v>
                </c:pt>
                <c:pt idx="448">
                  <c:v>1.3778899680000001E-2</c:v>
                </c:pt>
                <c:pt idx="449">
                  <c:v>1.3725903911999999E-2</c:v>
                </c:pt>
                <c:pt idx="450">
                  <c:v>1.3778899680000001E-2</c:v>
                </c:pt>
                <c:pt idx="451">
                  <c:v>1.3725903911999999E-2</c:v>
                </c:pt>
                <c:pt idx="452">
                  <c:v>1.3699406027999999E-2</c:v>
                </c:pt>
                <c:pt idx="453">
                  <c:v>1.3725903911999999E-2</c:v>
                </c:pt>
                <c:pt idx="454">
                  <c:v>1.3725903911999999E-2</c:v>
                </c:pt>
                <c:pt idx="455">
                  <c:v>1.3699406027999999E-2</c:v>
                </c:pt>
                <c:pt idx="456">
                  <c:v>1.3725903911999999E-2</c:v>
                </c:pt>
                <c:pt idx="457">
                  <c:v>1.3725903911999999E-2</c:v>
                </c:pt>
                <c:pt idx="458">
                  <c:v>1.3778899680000001E-2</c:v>
                </c:pt>
                <c:pt idx="459">
                  <c:v>1.3725903911999999E-2</c:v>
                </c:pt>
                <c:pt idx="460">
                  <c:v>1.3699406027999999E-2</c:v>
                </c:pt>
                <c:pt idx="461">
                  <c:v>1.3725903911999999E-2</c:v>
                </c:pt>
                <c:pt idx="462">
                  <c:v>1.3725903911999999E-2</c:v>
                </c:pt>
                <c:pt idx="463">
                  <c:v>1.3778899680000001E-2</c:v>
                </c:pt>
                <c:pt idx="464">
                  <c:v>1.3672908144E-2</c:v>
                </c:pt>
                <c:pt idx="465">
                  <c:v>1.0970123975999998E-2</c:v>
                </c:pt>
                <c:pt idx="466">
                  <c:v>3.3387333839999997E-3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70656"/>
        <c:axId val="262462464"/>
      </c:scatterChart>
      <c:valAx>
        <c:axId val="14333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c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009856"/>
        <c:crosses val="autoZero"/>
        <c:crossBetween val="midCat"/>
      </c:valAx>
      <c:valAx>
        <c:axId val="230009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</a:t>
                </a:r>
                <a:r>
                  <a:rPr lang="ru-RU"/>
                  <a:t>заб,</a:t>
                </a:r>
                <a:r>
                  <a:rPr lang="ru-RU" baseline="0"/>
                  <a:t> Па</a:t>
                </a:r>
              </a:p>
            </c:rich>
          </c:tx>
          <c:layout>
            <c:manualLayout>
              <c:xMode val="edge"/>
              <c:yMode val="edge"/>
              <c:x val="1.4619883040935672E-2"/>
              <c:y val="0.373441423270367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3332096"/>
        <c:crosses val="autoZero"/>
        <c:crossBetween val="midCat"/>
      </c:valAx>
      <c:valAx>
        <c:axId val="262462464"/>
        <c:scaling>
          <c:orientation val="minMax"/>
          <c:max val="4.0000000000000008E-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Q, </a:t>
                </a:r>
                <a:r>
                  <a:rPr lang="ru-RU"/>
                  <a:t>м3/с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470656"/>
        <c:crosses val="max"/>
        <c:crossBetween val="midCat"/>
      </c:valAx>
      <c:valAx>
        <c:axId val="26247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462464"/>
        <c:crossBetween val="midCat"/>
      </c:valAx>
    </c:plotArea>
    <c:legend>
      <c:legendPos val="r"/>
      <c:layout>
        <c:manualLayout>
          <c:xMode val="edge"/>
          <c:yMode val="edge"/>
          <c:x val="0.46242690058479541"/>
          <c:y val="0.11549125324851635"/>
          <c:w val="9.4881100061099025E-2"/>
          <c:h val="0.1160276765211855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8100"/>
          </c:spPr>
          <c:marker>
            <c:symbol val="none"/>
          </c:marker>
          <c:xVal>
            <c:numRef>
              <c:f>Лист1!$E$469:$E$845</c:f>
              <c:numCache>
                <c:formatCode>General</c:formatCode>
                <c:ptCount val="377"/>
                <c:pt idx="0">
                  <c:v>0.30075079637316737</c:v>
                </c:pt>
                <c:pt idx="1">
                  <c:v>0.30019400987763989</c:v>
                </c:pt>
                <c:pt idx="2">
                  <c:v>0.29963936212899367</c:v>
                </c:pt>
                <c:pt idx="3">
                  <c:v>0.29936283629651816</c:v>
                </c:pt>
                <c:pt idx="4">
                  <c:v>0.29881137279602898</c:v>
                </c:pt>
                <c:pt idx="5">
                  <c:v>0.29853643197977897</c:v>
                </c:pt>
                <c:pt idx="6">
                  <c:v>0.29798812439291195</c:v>
                </c:pt>
                <c:pt idx="7">
                  <c:v>0.29771475451250429</c:v>
                </c:pt>
                <c:pt idx="8">
                  <c:v>0.29716957485074302</c:v>
                </c:pt>
                <c:pt idx="9">
                  <c:v>0.29689776199744317</c:v>
                </c:pt>
                <c:pt idx="10">
                  <c:v>0.29635568261287704</c:v>
                </c:pt>
                <c:pt idx="11">
                  <c:v>0.29608541304691882</c:v>
                </c:pt>
                <c:pt idx="12">
                  <c:v>0.29554640662693343</c:v>
                </c:pt>
                <c:pt idx="13">
                  <c:v>0.29527766677488987</c:v>
                </c:pt>
                <c:pt idx="14">
                  <c:v>0.29474170633695934</c:v>
                </c:pt>
                <c:pt idx="15">
                  <c:v>0.29447448278916388</c:v>
                </c:pt>
                <c:pt idx="16">
                  <c:v>0.29394154167574171</c:v>
                </c:pt>
                <c:pt idx="17">
                  <c:v>0.29367582118375773</c:v>
                </c:pt>
                <c:pt idx="18">
                  <c:v>0.29314587305726525</c:v>
                </c:pt>
                <c:pt idx="19">
                  <c:v>0.29288164253140431</c:v>
                </c:pt>
                <c:pt idx="20">
                  <c:v>0.29235466136931265</c:v>
                </c:pt>
                <c:pt idx="21">
                  <c:v>0.29209190787619843</c:v>
                </c:pt>
                <c:pt idx="22">
                  <c:v>0.29156786796620421</c:v>
                </c:pt>
                <c:pt idx="23">
                  <c:v>0.29130657872638327</c:v>
                </c:pt>
                <c:pt idx="24">
                  <c:v>0.29078545466167366</c:v>
                </c:pt>
                <c:pt idx="25">
                  <c:v>0.29052561704727031</c:v>
                </c:pt>
                <c:pt idx="26">
                  <c:v>0.29000738372187695</c:v>
                </c:pt>
                <c:pt idx="27">
                  <c:v>0.28974898525429216</c:v>
                </c:pt>
                <c:pt idx="28">
                  <c:v>0.28923361785853174</c:v>
                </c:pt>
                <c:pt idx="29">
                  <c:v>0.2889766462061843</c:v>
                </c:pt>
                <c:pt idx="30">
                  <c:v>0.28846412022218393</c:v>
                </c:pt>
                <c:pt idx="31">
                  <c:v>0.2882085631982938</c:v>
                </c:pt>
                <c:pt idx="32">
                  <c:v>0.28769885439559806</c:v>
                </c:pt>
                <c:pt idx="33">
                  <c:v>0.28719101039238859</c:v>
                </c:pt>
                <c:pt idx="34">
                  <c:v>0.28693778438727063</c:v>
                </c:pt>
                <c:pt idx="35">
                  <c:v>0.28643271780830565</c:v>
                </c:pt>
                <c:pt idx="36">
                  <c:v>0.28618087462506214</c:v>
                </c:pt>
                <c:pt idx="37">
                  <c:v>0.28567856198546981</c:v>
                </c:pt>
                <c:pt idx="38">
                  <c:v>0.28542808994994512</c:v>
                </c:pt>
                <c:pt idx="39">
                  <c:v>0.28492850803684511</c:v>
                </c:pt>
                <c:pt idx="40">
                  <c:v>0.28467939560986705</c:v>
                </c:pt>
                <c:pt idx="41">
                  <c:v>0.28418252147834128</c:v>
                </c:pt>
                <c:pt idx="42">
                  <c:v>0.28393475725372425</c:v>
                </c:pt>
                <c:pt idx="43">
                  <c:v>0.2834405682228599</c:v>
                </c:pt>
                <c:pt idx="44">
                  <c:v>0.2829481567872083</c:v>
                </c:pt>
                <c:pt idx="45">
                  <c:v>0.28270261457444962</c:v>
                </c:pt>
                <c:pt idx="46">
                  <c:v>0.28221285101409666</c:v>
                </c:pt>
                <c:pt idx="47">
                  <c:v>0.2819686272225661</c:v>
                </c:pt>
                <c:pt idx="48">
                  <c:v>0.28148148954180929</c:v>
                </c:pt>
                <c:pt idx="49">
                  <c:v>0.28123857323643481</c:v>
                </c:pt>
                <c:pt idx="50">
                  <c:v>0.28075403968966972</c:v>
                </c:pt>
                <c:pt idx="51">
                  <c:v>0.2802712302731985</c:v>
                </c:pt>
                <c:pt idx="52">
                  <c:v>0.28003046914759949</c:v>
                </c:pt>
                <c:pt idx="53">
                  <c:v>0.27955022816837372</c:v>
                </c:pt>
                <c:pt idx="54">
                  <c:v>0.27931074597074501</c:v>
                </c:pt>
                <c:pt idx="55">
                  <c:v>0.27883305233248823</c:v>
                </c:pt>
                <c:pt idx="56">
                  <c:v>0.27835704531860778</c:v>
                </c:pt>
                <c:pt idx="57">
                  <c:v>0.27811967141771504</c:v>
                </c:pt>
                <c:pt idx="58">
                  <c:v>0.27764617710950124</c:v>
                </c:pt>
                <c:pt idx="59">
                  <c:v>0.27741005442758454</c:v>
                </c:pt>
                <c:pt idx="60">
                  <c:v>0.27693905235343375</c:v>
                </c:pt>
                <c:pt idx="61">
                  <c:v>0.27646970050833647</c:v>
                </c:pt>
                <c:pt idx="62">
                  <c:v>0.27623564062839057</c:v>
                </c:pt>
                <c:pt idx="63">
                  <c:v>0.27576874740336671</c:v>
                </c:pt>
                <c:pt idx="64">
                  <c:v>0.27553591185048737</c:v>
                </c:pt>
                <c:pt idx="65">
                  <c:v>0.27507145737508942</c:v>
                </c:pt>
                <c:pt idx="66">
                  <c:v>0.2746086178022068</c:v>
                </c:pt>
                <c:pt idx="67">
                  <c:v>0.27437780089254094</c:v>
                </c:pt>
                <c:pt idx="68">
                  <c:v>0.2739173674383214</c:v>
                </c:pt>
                <c:pt idx="69">
                  <c:v>0.2734585273324685</c:v>
                </c:pt>
                <c:pt idx="70">
                  <c:v>0.2732297021229787</c:v>
                </c:pt>
                <c:pt idx="71">
                  <c:v>0.27277323610055509</c:v>
                </c:pt>
                <c:pt idx="72">
                  <c:v>0.27254559318309257</c:v>
                </c:pt>
                <c:pt idx="73">
                  <c:v>0.27209148230312363</c:v>
                </c:pt>
                <c:pt idx="74">
                  <c:v>0.27163893109747361</c:v>
                </c:pt>
                <c:pt idx="75">
                  <c:v>0.27141323778708559</c:v>
                </c:pt>
                <c:pt idx="76">
                  <c:v>0.27096301061314915</c:v>
                </c:pt>
                <c:pt idx="77">
                  <c:v>0.27051432256102892</c:v>
                </c:pt>
                <c:pt idx="78">
                  <c:v>0.27029055316676087</c:v>
                </c:pt>
                <c:pt idx="79">
                  <c:v>0.26984415859610705</c:v>
                </c:pt>
                <c:pt idx="80">
                  <c:v>0.26962153141235712</c:v>
                </c:pt>
                <c:pt idx="81">
                  <c:v>0.26917741225669012</c:v>
                </c:pt>
                <c:pt idx="82">
                  <c:v>0.26895591829901072</c:v>
                </c:pt>
                <c:pt idx="83">
                  <c:v>0.26851405668627237</c:v>
                </c:pt>
                <c:pt idx="84">
                  <c:v>0.2682936870667561</c:v>
                </c:pt>
                <c:pt idx="85">
                  <c:v>0.26785406531663808</c:v>
                </c:pt>
                <c:pt idx="86">
                  <c:v>0.26741592707937456</c:v>
                </c:pt>
                <c:pt idx="87">
                  <c:v>0.26719741186391033</c:v>
                </c:pt>
                <c:pt idx="88">
                  <c:v>0.26676148444108483</c:v>
                </c:pt>
                <c:pt idx="89">
                  <c:v>0.26632702133785857</c:v>
                </c:pt>
                <c:pt idx="90">
                  <c:v>0.26611033653458377</c:v>
                </c:pt>
                <c:pt idx="91">
                  <c:v>0.26567805571108494</c:v>
                </c:pt>
                <c:pt idx="92">
                  <c:v>0.26524722035236181</c:v>
                </c:pt>
                <c:pt idx="93">
                  <c:v>0.26481782300953649</c:v>
                </c:pt>
                <c:pt idx="94">
                  <c:v>0.26460366128066665</c:v>
                </c:pt>
                <c:pt idx="95">
                  <c:v>0.26417640710965445</c:v>
                </c:pt>
                <c:pt idx="96">
                  <c:v>0.26375057256079854</c:v>
                </c:pt>
                <c:pt idx="97">
                  <c:v>0.2633261503667555</c:v>
                </c:pt>
                <c:pt idx="98">
                  <c:v>0.2629031333110069</c:v>
                </c:pt>
                <c:pt idx="99">
                  <c:v>0.26248151422740529</c:v>
                </c:pt>
                <c:pt idx="100">
                  <c:v>0.26206128599972478</c:v>
                </c:pt>
                <c:pt idx="101">
                  <c:v>0.26164244156121785</c:v>
                </c:pt>
                <c:pt idx="102">
                  <c:v>0.26122497389417504</c:v>
                </c:pt>
                <c:pt idx="103">
                  <c:v>0.26080887602949127</c:v>
                </c:pt>
                <c:pt idx="104">
                  <c:v>0.26039414104623571</c:v>
                </c:pt>
                <c:pt idx="105">
                  <c:v>0.25998076207122661</c:v>
                </c:pt>
                <c:pt idx="106">
                  <c:v>0.25956873227861105</c:v>
                </c:pt>
                <c:pt idx="107">
                  <c:v>0.25915804488944821</c:v>
                </c:pt>
                <c:pt idx="108">
                  <c:v>0.25874869317129873</c:v>
                </c:pt>
                <c:pt idx="109">
                  <c:v>0.25813715536334791</c:v>
                </c:pt>
                <c:pt idx="110">
                  <c:v>0.2577311136698095</c:v>
                </c:pt>
                <c:pt idx="111">
                  <c:v>0.25732638444410239</c:v>
                </c:pt>
                <c:pt idx="112">
                  <c:v>0.25692296115806512</c:v>
                </c:pt>
                <c:pt idx="113">
                  <c:v>0.25632026069449976</c:v>
                </c:pt>
                <c:pt idx="114">
                  <c:v>0.25592007398680505</c:v>
                </c:pt>
                <c:pt idx="115">
                  <c:v>0.25552117071668612</c:v>
                </c:pt>
                <c:pt idx="116">
                  <c:v>0.25492520841794247</c:v>
                </c:pt>
                <c:pt idx="117">
                  <c:v>0.25452948613352516</c:v>
                </c:pt>
                <c:pt idx="118">
                  <c:v>0.25393826601424146</c:v>
                </c:pt>
                <c:pt idx="119">
                  <c:v>0.25354568580280012</c:v>
                </c:pt>
                <c:pt idx="120">
                  <c:v>0.25295914998201424</c:v>
                </c:pt>
                <c:pt idx="121">
                  <c:v>0.25256967357841742</c:v>
                </c:pt>
                <c:pt idx="122">
                  <c:v>0.25198776513621318</c:v>
                </c:pt>
                <c:pt idx="123">
                  <c:v>0.2516013549092142</c:v>
                </c:pt>
                <c:pt idx="124">
                  <c:v>0.25102401786642548</c:v>
                </c:pt>
                <c:pt idx="125">
                  <c:v>0.25044939717721904</c:v>
                </c:pt>
                <c:pt idx="126">
                  <c:v>0.25006781610374174</c:v>
                </c:pt>
                <c:pt idx="127">
                  <c:v>0.2494976791548762</c:v>
                </c:pt>
                <c:pt idx="128">
                  <c:v>0.24893020665424301</c:v>
                </c:pt>
                <c:pt idx="129">
                  <c:v>0.24836537948648627</c:v>
                </c:pt>
                <c:pt idx="130">
                  <c:v>0.24780317872300167</c:v>
                </c:pt>
                <c:pt idx="131">
                  <c:v>0.24742982806359268</c:v>
                </c:pt>
                <c:pt idx="132">
                  <c:v>0.24687196307687467</c:v>
                </c:pt>
                <c:pt idx="133">
                  <c:v>0.24631667491359804</c:v>
                </c:pt>
                <c:pt idx="134">
                  <c:v>0.24576394531029969</c:v>
                </c:pt>
                <c:pt idx="135">
                  <c:v>0.24521375617972138</c:v>
                </c:pt>
                <c:pt idx="136">
                  <c:v>0.24466608960864469</c:v>
                </c:pt>
                <c:pt idx="137">
                  <c:v>0.24412092785575965</c:v>
                </c:pt>
                <c:pt idx="138">
                  <c:v>0.24357825334956396</c:v>
                </c:pt>
                <c:pt idx="139">
                  <c:v>0.24285852633503549</c:v>
                </c:pt>
                <c:pt idx="140">
                  <c:v>0.24232158800925396</c:v>
                </c:pt>
                <c:pt idx="141">
                  <c:v>0.24178707955854395</c:v>
                </c:pt>
                <c:pt idx="142">
                  <c:v>0.24125498412372082</c:v>
                </c:pt>
                <c:pt idx="143">
                  <c:v>0.24054924828259971</c:v>
                </c:pt>
                <c:pt idx="144">
                  <c:v>0.24002271854494298</c:v>
                </c:pt>
                <c:pt idx="145">
                  <c:v>0.23949854676442317</c:v>
                </c:pt>
                <c:pt idx="146">
                  <c:v>0.23880329104103812</c:v>
                </c:pt>
                <c:pt idx="147">
                  <c:v>0.23828455848623964</c:v>
                </c:pt>
                <c:pt idx="148">
                  <c:v>0.23759649729314067</c:v>
                </c:pt>
                <c:pt idx="149">
                  <c:v>0.23708311775503177</c:v>
                </c:pt>
                <c:pt idx="150">
                  <c:v>0.2364021373893673</c:v>
                </c:pt>
                <c:pt idx="151">
                  <c:v>0.23589402651049668</c:v>
                </c:pt>
                <c:pt idx="152">
                  <c:v>0.23522001570431261</c:v>
                </c:pt>
                <c:pt idx="153">
                  <c:v>0.23454993846077554</c:v>
                </c:pt>
                <c:pt idx="154">
                  <c:v>0.23404994078254523</c:v>
                </c:pt>
                <c:pt idx="155">
                  <c:v>0.2333866630101136</c:v>
                </c:pt>
                <c:pt idx="156">
                  <c:v>0.23272722322688699</c:v>
                </c:pt>
                <c:pt idx="157">
                  <c:v>0.23207158746312131</c:v>
                </c:pt>
                <c:pt idx="158">
                  <c:v>0.23141972215719878</c:v>
                </c:pt>
                <c:pt idx="159">
                  <c:v>0.23077159414940077</c:v>
                </c:pt>
                <c:pt idx="160">
                  <c:v>0.23012717067579491</c:v>
                </c:pt>
                <c:pt idx="161">
                  <c:v>0.22948641936223677</c:v>
                </c:pt>
                <c:pt idx="162">
                  <c:v>0.22884930821848098</c:v>
                </c:pt>
                <c:pt idx="163">
                  <c:v>0.22821580563240082</c:v>
                </c:pt>
                <c:pt idx="164">
                  <c:v>0.22758588036431468</c:v>
                </c:pt>
                <c:pt idx="165">
                  <c:v>0.22695950154141414</c:v>
                </c:pt>
                <c:pt idx="166">
                  <c:v>0.22618146875308998</c:v>
                </c:pt>
                <c:pt idx="167">
                  <c:v>0.22556295841643012</c:v>
                </c:pt>
                <c:pt idx="168">
                  <c:v>0.22494789665661977</c:v>
                </c:pt>
                <c:pt idx="169">
                  <c:v>0.22418387430184128</c:v>
                </c:pt>
                <c:pt idx="170">
                  <c:v>0.22357646495968206</c:v>
                </c:pt>
                <c:pt idx="171">
                  <c:v>0.22282191700877885</c:v>
                </c:pt>
                <c:pt idx="172">
                  <c:v>0.22222201520177756</c:v>
                </c:pt>
                <c:pt idx="173">
                  <c:v>0.2214767628853459</c:v>
                </c:pt>
                <c:pt idx="174">
                  <c:v>0.22088422743554956</c:v>
                </c:pt>
                <c:pt idx="175">
                  <c:v>0.2201480965393196</c:v>
                </c:pt>
                <c:pt idx="176">
                  <c:v>0.21941695944949977</c:v>
                </c:pt>
                <c:pt idx="177">
                  <c:v>0.21869076449633962</c:v>
                </c:pt>
                <c:pt idx="178">
                  <c:v>0.21811333261254515</c:v>
                </c:pt>
                <c:pt idx="179">
                  <c:v>0.2173959055997991</c:v>
                </c:pt>
                <c:pt idx="180">
                  <c:v>0.2166832798582545</c:v>
                </c:pt>
                <c:pt idx="181">
                  <c:v>0.21597540640117013</c:v>
                </c:pt>
                <c:pt idx="182">
                  <c:v>0.21527223691824229</c:v>
                </c:pt>
                <c:pt idx="183">
                  <c:v>0.21443457574557193</c:v>
                </c:pt>
                <c:pt idx="184">
                  <c:v>0.21374158821158148</c:v>
                </c:pt>
                <c:pt idx="185">
                  <c:v>0.21305315446820386</c:v>
                </c:pt>
                <c:pt idx="186">
                  <c:v>0.2123692289198425</c:v>
                </c:pt>
                <c:pt idx="187">
                  <c:v>0.21155440579302906</c:v>
                </c:pt>
                <c:pt idx="188">
                  <c:v>0.21088024080497902</c:v>
                </c:pt>
                <c:pt idx="189">
                  <c:v>0.21021044220428214</c:v>
                </c:pt>
                <c:pt idx="190">
                  <c:v>0.20941238691010908</c:v>
                </c:pt>
                <c:pt idx="191">
                  <c:v>0.20862048388260124</c:v>
                </c:pt>
                <c:pt idx="192">
                  <c:v>0.20796521223905473</c:v>
                </c:pt>
                <c:pt idx="193">
                  <c:v>0.20718440174978497</c:v>
                </c:pt>
                <c:pt idx="194">
                  <c:v>0.20640954199784409</c:v>
                </c:pt>
                <c:pt idx="195">
                  <c:v>0.20576832143523277</c:v>
                </c:pt>
                <c:pt idx="196">
                  <c:v>0.20500419296862651</c:v>
                </c:pt>
                <c:pt idx="197">
                  <c:v>0.20424582256077101</c:v>
                </c:pt>
                <c:pt idx="198">
                  <c:v>0.20349314422826237</c:v>
                </c:pt>
                <c:pt idx="199">
                  <c:v>0.2027460930086907</c:v>
                </c:pt>
                <c:pt idx="200">
                  <c:v>0.20188156002157465</c:v>
                </c:pt>
                <c:pt idx="201">
                  <c:v>0.20114648276532374</c:v>
                </c:pt>
                <c:pt idx="202">
                  <c:v>0.20041683341939678</c:v>
                </c:pt>
                <c:pt idx="203">
                  <c:v>0.19969255106583383</c:v>
                </c:pt>
                <c:pt idx="204">
                  <c:v>0.19885425827925679</c:v>
                </c:pt>
                <c:pt idx="205">
                  <c:v>0.19814139979875539</c:v>
                </c:pt>
                <c:pt idx="206">
                  <c:v>0.19731627460097995</c:v>
                </c:pt>
                <c:pt idx="207">
                  <c:v>0.196614567428714</c:v>
                </c:pt>
                <c:pt idx="208">
                  <c:v>0.19580229697397819</c:v>
                </c:pt>
                <c:pt idx="209">
                  <c:v>0.1949968222380053</c:v>
                </c:pt>
                <c:pt idx="210">
                  <c:v>0.19419805692514341</c:v>
                </c:pt>
                <c:pt idx="211">
                  <c:v>0.19351867676250228</c:v>
                </c:pt>
                <c:pt idx="212">
                  <c:v>0.19273214787430287</c:v>
                </c:pt>
                <c:pt idx="213">
                  <c:v>0.19195208988099347</c:v>
                </c:pt>
                <c:pt idx="214">
                  <c:v>0.191068415025334</c:v>
                </c:pt>
                <c:pt idx="215">
                  <c:v>0.19030195299155969</c:v>
                </c:pt>
                <c:pt idx="216">
                  <c:v>0.18954171253745383</c:v>
                </c:pt>
                <c:pt idx="217">
                  <c:v>0.18878761706510044</c:v>
                </c:pt>
                <c:pt idx="218">
                  <c:v>0.18793322156264952</c:v>
                </c:pt>
                <c:pt idx="219">
                  <c:v>0.18719204184859808</c:v>
                </c:pt>
                <c:pt idx="220">
                  <c:v>0.18635221479906333</c:v>
                </c:pt>
                <c:pt idx="221">
                  <c:v>0.18562361700960009</c:v>
                </c:pt>
                <c:pt idx="222">
                  <c:v>0.1847979835688261</c:v>
                </c:pt>
                <c:pt idx="223">
                  <c:v>0.18397977126873152</c:v>
                </c:pt>
                <c:pt idx="224">
                  <c:v>0.18316887906774057</c:v>
                </c:pt>
                <c:pt idx="225">
                  <c:v>0.18236520777520229</c:v>
                </c:pt>
                <c:pt idx="226">
                  <c:v>0.18156866000866362</c:v>
                </c:pt>
                <c:pt idx="227">
                  <c:v>0.18077914015233371</c:v>
                </c:pt>
                <c:pt idx="228">
                  <c:v>0.17999655431670128</c:v>
                </c:pt>
                <c:pt idx="229">
                  <c:v>0.17912431883472504</c:v>
                </c:pt>
                <c:pt idx="230">
                  <c:v>0.17835616370349466</c:v>
                </c:pt>
                <c:pt idx="231">
                  <c:v>0.17749993522391985</c:v>
                </c:pt>
                <c:pt idx="232">
                  <c:v>0.17674581001892559</c:v>
                </c:pt>
                <c:pt idx="233">
                  <c:v>0.17590514614008249</c:v>
                </c:pt>
                <c:pt idx="234">
                  <c:v>0.17507254885387702</c:v>
                </c:pt>
                <c:pt idx="235">
                  <c:v>0.17433913964844941</c:v>
                </c:pt>
                <c:pt idx="236">
                  <c:v>0.1735214617239377</c:v>
                </c:pt>
                <c:pt idx="237">
                  <c:v>0.17271151840430063</c:v>
                </c:pt>
                <c:pt idx="238">
                  <c:v>0.17182051836337306</c:v>
                </c:pt>
                <c:pt idx="239">
                  <c:v>0.1710265429749048</c:v>
                </c:pt>
                <c:pt idx="240">
                  <c:v>0.17023996496390004</c:v>
                </c:pt>
                <c:pt idx="241">
                  <c:v>0.16937453869531655</c:v>
                </c:pt>
                <c:pt idx="242">
                  <c:v>0.16860323766313132</c:v>
                </c:pt>
                <c:pt idx="243">
                  <c:v>0.16775453557718548</c:v>
                </c:pt>
                <c:pt idx="244">
                  <c:v>0.16699806547470944</c:v>
                </c:pt>
                <c:pt idx="245">
                  <c:v>0.16616560174251133</c:v>
                </c:pt>
                <c:pt idx="246">
                  <c:v>0.16534149578489971</c:v>
                </c:pt>
                <c:pt idx="247">
                  <c:v>0.16452562090326261</c:v>
                </c:pt>
                <c:pt idx="248">
                  <c:v>0.16371785297542601</c:v>
                </c:pt>
                <c:pt idx="249">
                  <c:v>0.1628385267163647</c:v>
                </c:pt>
                <c:pt idx="250">
                  <c:v>0.16204739046418523</c:v>
                </c:pt>
                <c:pt idx="251">
                  <c:v>0.16118607338420868</c:v>
                </c:pt>
                <c:pt idx="252">
                  <c:v>0.16041105477051887</c:v>
                </c:pt>
                <c:pt idx="253">
                  <c:v>0.15956719323362029</c:v>
                </c:pt>
                <c:pt idx="254">
                  <c:v>0.15873226179140906</c:v>
                </c:pt>
                <c:pt idx="255">
                  <c:v>0.15790611791823561</c:v>
                </c:pt>
                <c:pt idx="256">
                  <c:v>0.15708862213649499</c:v>
                </c:pt>
                <c:pt idx="257">
                  <c:v>0.15627963793478733</c:v>
                </c:pt>
                <c:pt idx="258">
                  <c:v>0.15547903168872479</c:v>
                </c:pt>
                <c:pt idx="259">
                  <c:v>0.15468667258428517</c:v>
                </c:pt>
                <c:pt idx="260">
                  <c:v>0.15383153623773066</c:v>
                </c:pt>
                <c:pt idx="261">
                  <c:v>0.15298589963034451</c:v>
                </c:pt>
                <c:pt idx="262">
                  <c:v>0.15221894213483908</c:v>
                </c:pt>
                <c:pt idx="263">
                  <c:v>0.15139107197358845</c:v>
                </c:pt>
                <c:pt idx="264">
                  <c:v>0.15057224766899791</c:v>
                </c:pt>
                <c:pt idx="265">
                  <c:v>0.14976232033333212</c:v>
                </c:pt>
                <c:pt idx="266">
                  <c:v>0.14889477023410372</c:v>
                </c:pt>
                <c:pt idx="267">
                  <c:v>0.14810291428322037</c:v>
                </c:pt>
                <c:pt idx="268">
                  <c:v>0.14725461084149227</c:v>
                </c:pt>
                <c:pt idx="269">
                  <c:v>0.1464802226046075</c:v>
                </c:pt>
                <c:pt idx="270">
                  <c:v>0.14565052657911187</c:v>
                </c:pt>
                <c:pt idx="271">
                  <c:v>0.14483026322038176</c:v>
                </c:pt>
                <c:pt idx="272">
                  <c:v>0.14401927114172094</c:v>
                </c:pt>
                <c:pt idx="273">
                  <c:v>0.14321739264885619</c:v>
                </c:pt>
                <c:pt idx="274">
                  <c:v>0.14236384662450008</c:v>
                </c:pt>
                <c:pt idx="275">
                  <c:v>0.14158040792751742</c:v>
                </c:pt>
                <c:pt idx="276">
                  <c:v>0.14074637472122623</c:v>
                </c:pt>
                <c:pt idx="277">
                  <c:v>0.13992219469269118</c:v>
                </c:pt>
                <c:pt idx="278">
                  <c:v>0.13910769280251128</c:v>
                </c:pt>
                <c:pt idx="279">
                  <c:v>0.13830269816628146</c:v>
                </c:pt>
                <c:pt idx="280">
                  <c:v>0.13750704393108659</c:v>
                </c:pt>
                <c:pt idx="281">
                  <c:v>0.13672056715640679</c:v>
                </c:pt>
                <c:pt idx="282">
                  <c:v>0.13588791691143207</c:v>
                </c:pt>
                <c:pt idx="283">
                  <c:v>0.13506542833169002</c:v>
                </c:pt>
                <c:pt idx="284">
                  <c:v>0.13430677595281737</c:v>
                </c:pt>
                <c:pt idx="285">
                  <c:v>0.13350340890980217</c:v>
                </c:pt>
                <c:pt idx="286">
                  <c:v>0.13265709186034783</c:v>
                </c:pt>
                <c:pt idx="287">
                  <c:v>0.13187343147672351</c:v>
                </c:pt>
                <c:pt idx="288">
                  <c:v>0.13104774525789092</c:v>
                </c:pt>
                <c:pt idx="289">
                  <c:v>0.13028306996378675</c:v>
                </c:pt>
                <c:pt idx="290">
                  <c:v>0.1294772638819833</c:v>
                </c:pt>
                <c:pt idx="291">
                  <c:v>0.12868143677847416</c:v>
                </c:pt>
                <c:pt idx="292">
                  <c:v>0.12789540311508782</c:v>
                </c:pt>
                <c:pt idx="293">
                  <c:v>0.12707077074730974</c:v>
                </c:pt>
                <c:pt idx="294">
                  <c:v>0.12630436960942509</c:v>
                </c:pt>
                <c:pt idx="295">
                  <c:v>0.12550020337286766</c:v>
                </c:pt>
                <c:pt idx="296">
                  <c:v>0.12470628224215342</c:v>
                </c:pt>
                <c:pt idx="297">
                  <c:v>0.12392241037042721</c:v>
                </c:pt>
                <c:pt idx="298">
                  <c:v>0.12310316970883876</c:v>
                </c:pt>
                <c:pt idx="299">
                  <c:v>0.12233939189604243</c:v>
                </c:pt>
                <c:pt idx="300">
                  <c:v>0.12154101561717717</c:v>
                </c:pt>
                <c:pt idx="301">
                  <c:v>0.12075305864988371</c:v>
                </c:pt>
                <c:pt idx="302">
                  <c:v>0.11997531707674983</c:v>
                </c:pt>
                <c:pt idx="303">
                  <c:v>0.119207592299194</c:v>
                </c:pt>
                <c:pt idx="304">
                  <c:v>0.1184078694493422</c:v>
                </c:pt>
                <c:pt idx="305">
                  <c:v>0.1176601327245749</c:v>
                </c:pt>
                <c:pt idx="306">
                  <c:v>0.11688109393867648</c:v>
                </c:pt>
                <c:pt idx="307">
                  <c:v>0.11611236444348777</c:v>
                </c:pt>
                <c:pt idx="308">
                  <c:v>0.11531408826401844</c:v>
                </c:pt>
                <c:pt idx="309">
                  <c:v>0.11456588526690367</c:v>
                </c:pt>
                <c:pt idx="310">
                  <c:v>0.11378878077291067</c:v>
                </c:pt>
                <c:pt idx="311">
                  <c:v>0.11302220653356079</c:v>
                </c:pt>
                <c:pt idx="312">
                  <c:v>0.11226594878163221</c:v>
                </c:pt>
                <c:pt idx="313">
                  <c:v>0.11148275375917993</c:v>
                </c:pt>
                <c:pt idx="314">
                  <c:v>0.1107470006859247</c:v>
                </c:pt>
                <c:pt idx="315">
                  <c:v>0.10998489544748009</c:v>
                </c:pt>
                <c:pt idx="316">
                  <c:v>0.10923326222902136</c:v>
                </c:pt>
                <c:pt idx="317">
                  <c:v>0.10845683414777287</c:v>
                </c:pt>
                <c:pt idx="318">
                  <c:v>0.10772597774953387</c:v>
                </c:pt>
                <c:pt idx="319">
                  <c:v>0.10697086234781829</c:v>
                </c:pt>
                <c:pt idx="320">
                  <c:v>0.10621287083546625</c:v>
                </c:pt>
                <c:pt idx="321">
                  <c:v>0.10546891085926925</c:v>
                </c:pt>
                <c:pt idx="322">
                  <c:v>0.10472228608496939</c:v>
                </c:pt>
                <c:pt idx="323">
                  <c:v>0.1039797688925419</c:v>
                </c:pt>
                <c:pt idx="324">
                  <c:v>0.10324140865538753</c:v>
                </c:pt>
                <c:pt idx="325">
                  <c:v>0.10250412354791985</c:v>
                </c:pt>
                <c:pt idx="326">
                  <c:v>0.10176809152892843</c:v>
                </c:pt>
                <c:pt idx="327">
                  <c:v>0.10103348479058512</c:v>
                </c:pt>
                <c:pt idx="328">
                  <c:v>0.10030346444009565</c:v>
                </c:pt>
                <c:pt idx="329">
                  <c:v>9.957510944754934E-2</c:v>
                </c:pt>
                <c:pt idx="330">
                  <c:v>9.8848576340344982E-2</c:v>
                </c:pt>
                <c:pt idx="331">
                  <c:v>9.8124016142595707E-2</c:v>
                </c:pt>
                <c:pt idx="332">
                  <c:v>9.7401574443560859E-2</c:v>
                </c:pt>
                <c:pt idx="333">
                  <c:v>9.668139147014794E-2</c:v>
                </c:pt>
                <c:pt idx="334">
                  <c:v>9.5963602163144687E-2</c:v>
                </c:pt>
                <c:pt idx="335">
                  <c:v>9.5251035623816135E-2</c:v>
                </c:pt>
                <c:pt idx="336">
                  <c:v>9.4538377328924533E-2</c:v>
                </c:pt>
                <c:pt idx="337">
                  <c:v>9.3828487080843903E-2</c:v>
                </c:pt>
                <c:pt idx="338">
                  <c:v>9.3121479504281526E-2</c:v>
                </c:pt>
                <c:pt idx="339">
                  <c:v>9.2414923805931817E-2</c:v>
                </c:pt>
                <c:pt idx="340">
                  <c:v>9.1714044628990049E-2</c:v>
                </c:pt>
                <c:pt idx="341">
                  <c:v>9.1013898903152923E-2</c:v>
                </c:pt>
                <c:pt idx="342">
                  <c:v>9.0317121501392095E-2</c:v>
                </c:pt>
                <c:pt idx="343">
                  <c:v>8.9621413505213979E-2</c:v>
                </c:pt>
                <c:pt idx="344">
                  <c:v>8.8929322743530284E-2</c:v>
                </c:pt>
                <c:pt idx="345">
                  <c:v>8.8240928930143181E-2</c:v>
                </c:pt>
                <c:pt idx="346">
                  <c:v>8.7554028153235319E-2</c:v>
                </c:pt>
                <c:pt idx="347">
                  <c:v>8.6868798490403687E-2</c:v>
                </c:pt>
                <c:pt idx="348">
                  <c:v>8.6187619964839216E-2</c:v>
                </c:pt>
                <c:pt idx="349">
                  <c:v>8.5508379433723483E-2</c:v>
                </c:pt>
                <c:pt idx="350">
                  <c:v>8.483337613655452E-2</c:v>
                </c:pt>
                <c:pt idx="351">
                  <c:v>8.4160556257585381E-2</c:v>
                </c:pt>
                <c:pt idx="352">
                  <c:v>8.3490068317522204E-2</c:v>
                </c:pt>
                <c:pt idx="353">
                  <c:v>8.2822054765774783E-2</c:v>
                </c:pt>
                <c:pt idx="354">
                  <c:v>8.2156652080989781E-2</c:v>
                </c:pt>
                <c:pt idx="355">
                  <c:v>8.1493990875510791E-2</c:v>
                </c:pt>
                <c:pt idx="356">
                  <c:v>8.0834196003337189E-2</c:v>
                </c:pt>
                <c:pt idx="357">
                  <c:v>8.0177386671172329E-2</c:v>
                </c:pt>
                <c:pt idx="358">
                  <c:v>7.9521797276869782E-2</c:v>
                </c:pt>
                <c:pt idx="359">
                  <c:v>7.8871325329580189E-2</c:v>
                </c:pt>
                <c:pt idx="360">
                  <c:v>7.8222345204096391E-2</c:v>
                </c:pt>
                <c:pt idx="361">
                  <c:v>7.7576832716397537E-2</c:v>
                </c:pt>
                <c:pt idx="362">
                  <c:v>7.6934879347701435E-2</c:v>
                </c:pt>
                <c:pt idx="363">
                  <c:v>7.6294842179375932E-2</c:v>
                </c:pt>
                <c:pt idx="364">
                  <c:v>7.5656889339296249E-2</c:v>
                </c:pt>
                <c:pt idx="365">
                  <c:v>7.5022854055815741E-2</c:v>
                </c:pt>
                <c:pt idx="366">
                  <c:v>7.4391162300355418E-2</c:v>
                </c:pt>
                <c:pt idx="367">
                  <c:v>7.3763578977067257E-2</c:v>
                </c:pt>
                <c:pt idx="368">
                  <c:v>7.3136986184148017E-2</c:v>
                </c:pt>
                <c:pt idx="369">
                  <c:v>7.2514725385415757E-2</c:v>
                </c:pt>
                <c:pt idx="370">
                  <c:v>7.1895310592497999E-2</c:v>
                </c:pt>
                <c:pt idx="371">
                  <c:v>7.1278865871497829E-2</c:v>
                </c:pt>
                <c:pt idx="372">
                  <c:v>7.0665509208788932E-2</c:v>
                </c:pt>
                <c:pt idx="373">
                  <c:v>7.0053895141761122E-2</c:v>
                </c:pt>
                <c:pt idx="374">
                  <c:v>6.944707010713376E-2</c:v>
                </c:pt>
                <c:pt idx="375">
                  <c:v>6.8842244193129523E-2</c:v>
                </c:pt>
                <c:pt idx="376">
                  <c:v>6.8239586021247634E-2</c:v>
                </c:pt>
              </c:numCache>
            </c:numRef>
          </c:xVal>
          <c:yVal>
            <c:numRef>
              <c:f>Лист1!$D$469:$D$845</c:f>
              <c:numCache>
                <c:formatCode>General</c:formatCode>
                <c:ptCount val="377"/>
                <c:pt idx="0">
                  <c:v>67517045.817640007</c:v>
                </c:pt>
                <c:pt idx="1">
                  <c:v>67523664.784359992</c:v>
                </c:pt>
                <c:pt idx="2">
                  <c:v>67530283.751080006</c:v>
                </c:pt>
                <c:pt idx="3">
                  <c:v>67487053.624689996</c:v>
                </c:pt>
                <c:pt idx="4">
                  <c:v>67420381.324499995</c:v>
                </c:pt>
                <c:pt idx="5">
                  <c:v>67308548.365960002</c:v>
                </c:pt>
                <c:pt idx="6">
                  <c:v>67148865.793840006</c:v>
                </c:pt>
                <c:pt idx="7">
                  <c:v>66950986.26794</c:v>
                </c:pt>
                <c:pt idx="8">
                  <c:v>66734421.950569995</c:v>
                </c:pt>
                <c:pt idx="9">
                  <c:v>66523511.333940007</c:v>
                </c:pt>
                <c:pt idx="10">
                  <c:v>66333974.464010008</c:v>
                </c:pt>
                <c:pt idx="11">
                  <c:v>66167879.76788</c:v>
                </c:pt>
                <c:pt idx="12">
                  <c:v>66018884.069109984</c:v>
                </c:pt>
                <c:pt idx="13">
                  <c:v>65816936.63657999</c:v>
                </c:pt>
                <c:pt idx="14">
                  <c:v>65692693.115439989</c:v>
                </c:pt>
                <c:pt idx="15">
                  <c:v>65572379.605789997</c:v>
                </c:pt>
                <c:pt idx="16">
                  <c:v>65453169.257259995</c:v>
                </c:pt>
                <c:pt idx="17">
                  <c:v>65336372.073679999</c:v>
                </c:pt>
                <c:pt idx="18">
                  <c:v>65224125.429719992</c:v>
                </c:pt>
                <c:pt idx="19">
                  <c:v>65117394.591360003</c:v>
                </c:pt>
                <c:pt idx="20">
                  <c:v>65014593.764489993</c:v>
                </c:pt>
                <c:pt idx="21">
                  <c:v>64912896.098739997</c:v>
                </c:pt>
                <c:pt idx="22">
                  <c:v>64811818.961119995</c:v>
                </c:pt>
                <c:pt idx="23">
                  <c:v>64712948.145739987</c:v>
                </c:pt>
                <c:pt idx="24">
                  <c:v>64618007.34184999</c:v>
                </c:pt>
                <c:pt idx="25">
                  <c:v>64534236.044299997</c:v>
                </c:pt>
                <c:pt idx="26">
                  <c:v>64449637.375909999</c:v>
                </c:pt>
                <c:pt idx="27">
                  <c:v>64362970.280419998</c:v>
                </c:pt>
                <c:pt idx="28">
                  <c:v>64273958.967550002</c:v>
                </c:pt>
                <c:pt idx="29">
                  <c:v>64183499.755709998</c:v>
                </c:pt>
                <c:pt idx="30">
                  <c:v>64092902.648729987</c:v>
                </c:pt>
                <c:pt idx="31">
                  <c:v>64003615.54558</c:v>
                </c:pt>
                <c:pt idx="32">
                  <c:v>63916672.659809992</c:v>
                </c:pt>
                <c:pt idx="33">
                  <c:v>63832694.519549996</c:v>
                </c:pt>
                <c:pt idx="34">
                  <c:v>63751336.386950009</c:v>
                </c:pt>
                <c:pt idx="35">
                  <c:v>63671977.733880006</c:v>
                </c:pt>
                <c:pt idx="36">
                  <c:v>63593722.241929993</c:v>
                </c:pt>
                <c:pt idx="37">
                  <c:v>63515673.592690006</c:v>
                </c:pt>
                <c:pt idx="38">
                  <c:v>63437487.048309989</c:v>
                </c:pt>
                <c:pt idx="39">
                  <c:v>63358679.975799993</c:v>
                </c:pt>
                <c:pt idx="40">
                  <c:v>63279459.217869997</c:v>
                </c:pt>
                <c:pt idx="41">
                  <c:v>63200169.512369998</c:v>
                </c:pt>
                <c:pt idx="42">
                  <c:v>63121155.59714999</c:v>
                </c:pt>
                <c:pt idx="43">
                  <c:v>63042900.1052</c:v>
                </c:pt>
                <c:pt idx="44">
                  <c:v>62965471.984089993</c:v>
                </c:pt>
                <c:pt idx="45">
                  <c:v>62888802.286249995</c:v>
                </c:pt>
                <c:pt idx="46">
                  <c:v>62812684.168969989</c:v>
                </c:pt>
                <c:pt idx="47">
                  <c:v>62736772.894400008</c:v>
                </c:pt>
                <c:pt idx="48">
                  <c:v>62660930.567400001</c:v>
                </c:pt>
                <c:pt idx="49">
                  <c:v>62585088.240400001</c:v>
                </c:pt>
                <c:pt idx="50">
                  <c:v>62509245.913399994</c:v>
                </c:pt>
                <c:pt idx="51">
                  <c:v>62433610.429109998</c:v>
                </c:pt>
                <c:pt idx="52">
                  <c:v>62358388.630239993</c:v>
                </c:pt>
                <c:pt idx="53">
                  <c:v>62283856.307070002</c:v>
                </c:pt>
                <c:pt idx="54">
                  <c:v>62210358.197449997</c:v>
                </c:pt>
                <c:pt idx="55">
                  <c:v>62137894.301379994</c:v>
                </c:pt>
                <c:pt idx="56">
                  <c:v>62066533.566429995</c:v>
                </c:pt>
                <c:pt idx="57">
                  <c:v>61995862.307179995</c:v>
                </c:pt>
                <c:pt idx="58">
                  <c:v>61925535.785780005</c:v>
                </c:pt>
                <c:pt idx="59">
                  <c:v>61855278.211949997</c:v>
                </c:pt>
                <c:pt idx="60">
                  <c:v>61784951.690549992</c:v>
                </c:pt>
                <c:pt idx="61">
                  <c:v>61714763.064289995</c:v>
                </c:pt>
                <c:pt idx="62">
                  <c:v>61644850.228310004</c:v>
                </c:pt>
                <c:pt idx="63">
                  <c:v>61575488.972889997</c:v>
                </c:pt>
                <c:pt idx="64">
                  <c:v>61506955.088310003</c:v>
                </c:pt>
                <c:pt idx="65">
                  <c:v>61439110.679429993</c:v>
                </c:pt>
                <c:pt idx="66">
                  <c:v>61371955.746249996</c:v>
                </c:pt>
                <c:pt idx="67">
                  <c:v>61305145.550920002</c:v>
                </c:pt>
                <c:pt idx="68">
                  <c:v>61238542.198299997</c:v>
                </c:pt>
                <c:pt idx="69">
                  <c:v>61172145.688390002</c:v>
                </c:pt>
                <c:pt idx="70">
                  <c:v>61105887.073619999</c:v>
                </c:pt>
                <c:pt idx="71">
                  <c:v>61039835.301559992</c:v>
                </c:pt>
                <c:pt idx="72">
                  <c:v>60974059.31978</c:v>
                </c:pt>
                <c:pt idx="73">
                  <c:v>60908697.023419991</c:v>
                </c:pt>
                <c:pt idx="74">
                  <c:v>60843748.412479989</c:v>
                </c:pt>
                <c:pt idx="75">
                  <c:v>60779213.486960001</c:v>
                </c:pt>
                <c:pt idx="76">
                  <c:v>60715023.299289994</c:v>
                </c:pt>
                <c:pt idx="77">
                  <c:v>60650488.373769991</c:v>
                </c:pt>
                <c:pt idx="78">
                  <c:v>60594227.156649999</c:v>
                </c:pt>
                <c:pt idx="79">
                  <c:v>60536793.830839999</c:v>
                </c:pt>
                <c:pt idx="80">
                  <c:v>60478808.924469993</c:v>
                </c:pt>
                <c:pt idx="81">
                  <c:v>60420203.489969991</c:v>
                </c:pt>
                <c:pt idx="82">
                  <c:v>60361115.422479995</c:v>
                </c:pt>
                <c:pt idx="83">
                  <c:v>60301613.669569999</c:v>
                </c:pt>
                <c:pt idx="84">
                  <c:v>60241560.33609999</c:v>
                </c:pt>
                <c:pt idx="85">
                  <c:v>60180955.422069997</c:v>
                </c:pt>
                <c:pt idx="86">
                  <c:v>60119661.032340005</c:v>
                </c:pt>
                <c:pt idx="87">
                  <c:v>60057677.166909985</c:v>
                </c:pt>
                <c:pt idx="88">
                  <c:v>59995210.66849</c:v>
                </c:pt>
                <c:pt idx="89">
                  <c:v>59932399.43221999</c:v>
                </c:pt>
                <c:pt idx="90">
                  <c:v>59868898.720249996</c:v>
                </c:pt>
                <c:pt idx="91">
                  <c:v>59804846.427719995</c:v>
                </c:pt>
                <c:pt idx="92">
                  <c:v>59740173.60706</c:v>
                </c:pt>
                <c:pt idx="93">
                  <c:v>59674880.258270003</c:v>
                </c:pt>
                <c:pt idx="94">
                  <c:v>59609311.119199999</c:v>
                </c:pt>
                <c:pt idx="95">
                  <c:v>59543328.294710003</c:v>
                </c:pt>
                <c:pt idx="96">
                  <c:v>59477000.732369997</c:v>
                </c:pt>
                <c:pt idx="97">
                  <c:v>59410259.484609991</c:v>
                </c:pt>
                <c:pt idx="98">
                  <c:v>59343173.499000005</c:v>
                </c:pt>
                <c:pt idx="99">
                  <c:v>59275880.670679994</c:v>
                </c:pt>
                <c:pt idx="100">
                  <c:v>59208518.894789994</c:v>
                </c:pt>
                <c:pt idx="101">
                  <c:v>59141088.171329997</c:v>
                </c:pt>
                <c:pt idx="102">
                  <c:v>59073588.500299998</c:v>
                </c:pt>
                <c:pt idx="103">
                  <c:v>59005813.038989991</c:v>
                </c:pt>
                <c:pt idx="104">
                  <c:v>58937761.787399992</c:v>
                </c:pt>
                <c:pt idx="105">
                  <c:v>58869296.850390002</c:v>
                </c:pt>
                <c:pt idx="106">
                  <c:v>58800073.490109995</c:v>
                </c:pt>
                <c:pt idx="107">
                  <c:v>58729884.86384999</c:v>
                </c:pt>
                <c:pt idx="108">
                  <c:v>58658799.919179991</c:v>
                </c:pt>
                <c:pt idx="109">
                  <c:v>58586680.760959998</c:v>
                </c:pt>
                <c:pt idx="110">
                  <c:v>58513665.28433001</c:v>
                </c:pt>
                <c:pt idx="111">
                  <c:v>58440029.279569998</c:v>
                </c:pt>
                <c:pt idx="112">
                  <c:v>58365979.589390002</c:v>
                </c:pt>
                <c:pt idx="113">
                  <c:v>58291792.004069991</c:v>
                </c:pt>
                <c:pt idx="114">
                  <c:v>58217121.78576</c:v>
                </c:pt>
                <c:pt idx="115">
                  <c:v>58142037.882030003</c:v>
                </c:pt>
                <c:pt idx="116">
                  <c:v>58066471.345309995</c:v>
                </c:pt>
                <c:pt idx="117">
                  <c:v>57990422.175599985</c:v>
                </c:pt>
                <c:pt idx="118">
                  <c:v>57914028.268039994</c:v>
                </c:pt>
                <c:pt idx="119">
                  <c:v>57837220.675059997</c:v>
                </c:pt>
                <c:pt idx="120">
                  <c:v>57759930.449090004</c:v>
                </c:pt>
                <c:pt idx="121">
                  <c:v>57682226.53769999</c:v>
                </c:pt>
                <c:pt idx="122">
                  <c:v>57604177.88846001</c:v>
                </c:pt>
                <c:pt idx="123">
                  <c:v>57525853.448939994</c:v>
                </c:pt>
                <c:pt idx="124">
                  <c:v>57447184.27156999</c:v>
                </c:pt>
                <c:pt idx="125">
                  <c:v>57368239.303920001</c:v>
                </c:pt>
                <c:pt idx="126">
                  <c:v>57288949.598419994</c:v>
                </c:pt>
                <c:pt idx="127">
                  <c:v>57209453.050209999</c:v>
                </c:pt>
                <c:pt idx="128">
                  <c:v>57129611.764150001</c:v>
                </c:pt>
                <c:pt idx="129">
                  <c:v>57049563.635379992</c:v>
                </c:pt>
                <c:pt idx="130">
                  <c:v>56969653.401750006</c:v>
                </c:pt>
                <c:pt idx="131">
                  <c:v>56889536.325409994</c:v>
                </c:pt>
                <c:pt idx="132">
                  <c:v>56808798.720939994</c:v>
                </c:pt>
                <c:pt idx="133">
                  <c:v>56727785.326189995</c:v>
                </c:pt>
                <c:pt idx="134">
                  <c:v>56646702.98387</c:v>
                </c:pt>
                <c:pt idx="135">
                  <c:v>56565689.589119993</c:v>
                </c:pt>
                <c:pt idx="136">
                  <c:v>56484676.194370002</c:v>
                </c:pt>
                <c:pt idx="137">
                  <c:v>56403662.799619995</c:v>
                </c:pt>
                <c:pt idx="138">
                  <c:v>56322787.300009996</c:v>
                </c:pt>
                <c:pt idx="139">
                  <c:v>56241980.747970007</c:v>
                </c:pt>
                <c:pt idx="140">
                  <c:v>56161312.091069996</c:v>
                </c:pt>
                <c:pt idx="141">
                  <c:v>56080643.43417</c:v>
                </c:pt>
                <c:pt idx="142">
                  <c:v>56000112.672409996</c:v>
                </c:pt>
                <c:pt idx="143">
                  <c:v>55919650.858220004</c:v>
                </c:pt>
                <c:pt idx="144">
                  <c:v>55839120.09646</c:v>
                </c:pt>
                <c:pt idx="145">
                  <c:v>55758520.38713</c:v>
                </c:pt>
                <c:pt idx="146">
                  <c:v>55677989.625369996</c:v>
                </c:pt>
                <c:pt idx="147">
                  <c:v>55597596.758750007</c:v>
                </c:pt>
                <c:pt idx="148">
                  <c:v>55517410.734839998</c:v>
                </c:pt>
                <c:pt idx="149">
                  <c:v>55437086.815789998</c:v>
                </c:pt>
                <c:pt idx="150">
                  <c:v>55356693.949170001</c:v>
                </c:pt>
                <c:pt idx="151">
                  <c:v>55276370.030119993</c:v>
                </c:pt>
                <c:pt idx="152">
                  <c:v>55195977.163499996</c:v>
                </c:pt>
                <c:pt idx="153">
                  <c:v>55115584.296879999</c:v>
                </c:pt>
                <c:pt idx="154">
                  <c:v>55035122.482690006</c:v>
                </c:pt>
                <c:pt idx="155">
                  <c:v>54954522.773359984</c:v>
                </c:pt>
                <c:pt idx="156">
                  <c:v>54873854.116460003</c:v>
                </c:pt>
                <c:pt idx="157">
                  <c:v>54793047.56442</c:v>
                </c:pt>
                <c:pt idx="158">
                  <c:v>54711965.222099997</c:v>
                </c:pt>
                <c:pt idx="159">
                  <c:v>54630882.879780002</c:v>
                </c:pt>
                <c:pt idx="160">
                  <c:v>54549731.589890003</c:v>
                </c:pt>
                <c:pt idx="161">
                  <c:v>54468511.352429993</c:v>
                </c:pt>
                <c:pt idx="162">
                  <c:v>54387360.062540002</c:v>
                </c:pt>
                <c:pt idx="163">
                  <c:v>54305932.982369997</c:v>
                </c:pt>
                <c:pt idx="164">
                  <c:v>54224712.744910002</c:v>
                </c:pt>
                <c:pt idx="165">
                  <c:v>54143561.455019996</c:v>
                </c:pt>
                <c:pt idx="166">
                  <c:v>54062272.26998999</c:v>
                </c:pt>
                <c:pt idx="167">
                  <c:v>53981327.822809987</c:v>
                </c:pt>
                <c:pt idx="168">
                  <c:v>53900452.323200002</c:v>
                </c:pt>
                <c:pt idx="169">
                  <c:v>53819576.823589996</c:v>
                </c:pt>
                <c:pt idx="170">
                  <c:v>53738908.166689999</c:v>
                </c:pt>
                <c:pt idx="171">
                  <c:v>53658239.509789996</c:v>
                </c:pt>
                <c:pt idx="172">
                  <c:v>53577777.695600003</c:v>
                </c:pt>
                <c:pt idx="173">
                  <c:v>53497453.776550002</c:v>
                </c:pt>
                <c:pt idx="174">
                  <c:v>53416854.067219995</c:v>
                </c:pt>
                <c:pt idx="175">
                  <c:v>53336392.253029987</c:v>
                </c:pt>
                <c:pt idx="176">
                  <c:v>53255999.386409998</c:v>
                </c:pt>
                <c:pt idx="177">
                  <c:v>53175537.572219998</c:v>
                </c:pt>
                <c:pt idx="178">
                  <c:v>53095489.443449996</c:v>
                </c:pt>
                <c:pt idx="179">
                  <c:v>53014958.681690007</c:v>
                </c:pt>
                <c:pt idx="180">
                  <c:v>52934427.919929996</c:v>
                </c:pt>
                <c:pt idx="181">
                  <c:v>52854172.948449999</c:v>
                </c:pt>
                <c:pt idx="182">
                  <c:v>52773849.029399998</c:v>
                </c:pt>
                <c:pt idx="183">
                  <c:v>52693800.90062999</c:v>
                </c:pt>
                <c:pt idx="184">
                  <c:v>52614028.562140003</c:v>
                </c:pt>
                <c:pt idx="185">
                  <c:v>52534118.328510001</c:v>
                </c:pt>
                <c:pt idx="186">
                  <c:v>52454414.937589988</c:v>
                </c:pt>
                <c:pt idx="187">
                  <c:v>52374987.336949997</c:v>
                </c:pt>
                <c:pt idx="188">
                  <c:v>52295352.893600002</c:v>
                </c:pt>
                <c:pt idx="189">
                  <c:v>52215856.345389992</c:v>
                </c:pt>
                <c:pt idx="190">
                  <c:v>52136635.587459996</c:v>
                </c:pt>
                <c:pt idx="191">
                  <c:v>52057483.777099997</c:v>
                </c:pt>
                <c:pt idx="192">
                  <c:v>51978469.861879997</c:v>
                </c:pt>
                <c:pt idx="193">
                  <c:v>51899869.632079989</c:v>
                </c:pt>
                <c:pt idx="194">
                  <c:v>51821062.55957</c:v>
                </c:pt>
                <c:pt idx="195">
                  <c:v>51742393.382200003</c:v>
                </c:pt>
                <c:pt idx="196">
                  <c:v>51664137.890249997</c:v>
                </c:pt>
                <c:pt idx="197">
                  <c:v>51585951.345869996</c:v>
                </c:pt>
                <c:pt idx="198">
                  <c:v>51507971.644199997</c:v>
                </c:pt>
                <c:pt idx="199">
                  <c:v>51430198.785239995</c:v>
                </c:pt>
                <c:pt idx="200">
                  <c:v>51352563.821419999</c:v>
                </c:pt>
                <c:pt idx="201">
                  <c:v>51274997.80517</c:v>
                </c:pt>
                <c:pt idx="202">
                  <c:v>51197776.526769996</c:v>
                </c:pt>
                <c:pt idx="203">
                  <c:v>51120693.143509999</c:v>
                </c:pt>
                <c:pt idx="204">
                  <c:v>51043678.707819998</c:v>
                </c:pt>
                <c:pt idx="205">
                  <c:v>50966733.219700001</c:v>
                </c:pt>
                <c:pt idx="206">
                  <c:v>50889442.993730001</c:v>
                </c:pt>
                <c:pt idx="207">
                  <c:v>50812704.34832</c:v>
                </c:pt>
                <c:pt idx="208">
                  <c:v>50736448.335899994</c:v>
                </c:pt>
                <c:pt idx="209">
                  <c:v>50660330.218619995</c:v>
                </c:pt>
                <c:pt idx="210">
                  <c:v>50584418.944049992</c:v>
                </c:pt>
                <c:pt idx="211">
                  <c:v>50508783.459760003</c:v>
                </c:pt>
                <c:pt idx="212">
                  <c:v>50433492.713320002</c:v>
                </c:pt>
                <c:pt idx="213">
                  <c:v>50358339.862019993</c:v>
                </c:pt>
                <c:pt idx="214">
                  <c:v>50283462.800999999</c:v>
                </c:pt>
                <c:pt idx="215">
                  <c:v>50208861.530259997</c:v>
                </c:pt>
                <c:pt idx="216">
                  <c:v>50134260.259519994</c:v>
                </c:pt>
                <c:pt idx="217">
                  <c:v>50059727.936349995</c:v>
                </c:pt>
                <c:pt idx="218">
                  <c:v>49985609.298599996</c:v>
                </c:pt>
                <c:pt idx="219">
                  <c:v>49911697.503559999</c:v>
                </c:pt>
                <c:pt idx="220">
                  <c:v>49838199.393939994</c:v>
                </c:pt>
                <c:pt idx="221">
                  <c:v>49764977.074599996</c:v>
                </c:pt>
                <c:pt idx="222">
                  <c:v>49692030.545539998</c:v>
                </c:pt>
                <c:pt idx="223">
                  <c:v>49618946.121339999</c:v>
                </c:pt>
                <c:pt idx="224">
                  <c:v>49546206.434989996</c:v>
                </c:pt>
                <c:pt idx="225">
                  <c:v>49474225.171909995</c:v>
                </c:pt>
                <c:pt idx="226">
                  <c:v>49402174.961259998</c:v>
                </c:pt>
                <c:pt idx="227">
                  <c:v>49330262.645749994</c:v>
                </c:pt>
                <c:pt idx="228">
                  <c:v>49258488.225379996</c:v>
                </c:pt>
                <c:pt idx="229">
                  <c:v>49187334.333140001</c:v>
                </c:pt>
                <c:pt idx="230">
                  <c:v>49116111.493329994</c:v>
                </c:pt>
                <c:pt idx="231">
                  <c:v>49045026.548659995</c:v>
                </c:pt>
                <c:pt idx="232">
                  <c:v>48974493.184549995</c:v>
                </c:pt>
                <c:pt idx="233">
                  <c:v>48904304.558289997</c:v>
                </c:pt>
                <c:pt idx="234">
                  <c:v>48834184.879599996</c:v>
                </c:pt>
                <c:pt idx="235">
                  <c:v>48764547.833899997</c:v>
                </c:pt>
                <c:pt idx="236">
                  <c:v>48695393.421190001</c:v>
                </c:pt>
                <c:pt idx="237">
                  <c:v>48626307.956049994</c:v>
                </c:pt>
                <c:pt idx="238">
                  <c:v>48557843.019039996</c:v>
                </c:pt>
                <c:pt idx="239">
                  <c:v>48489584.924739994</c:v>
                </c:pt>
                <c:pt idx="240">
                  <c:v>48421947.358570002</c:v>
                </c:pt>
                <c:pt idx="241">
                  <c:v>48354378.739969999</c:v>
                </c:pt>
                <c:pt idx="242">
                  <c:v>48287016.964079991</c:v>
                </c:pt>
                <c:pt idx="243">
                  <c:v>48220068.873609997</c:v>
                </c:pt>
                <c:pt idx="244">
                  <c:v>48153879.206409998</c:v>
                </c:pt>
                <c:pt idx="245">
                  <c:v>48087551.644069999</c:v>
                </c:pt>
                <c:pt idx="246">
                  <c:v>48021775.662289999</c:v>
                </c:pt>
                <c:pt idx="247">
                  <c:v>47956275.470789999</c:v>
                </c:pt>
                <c:pt idx="248">
                  <c:v>47890982.121999994</c:v>
                </c:pt>
                <c:pt idx="249">
                  <c:v>47826171.406199999</c:v>
                </c:pt>
                <c:pt idx="250">
                  <c:v>47761636.480679996</c:v>
                </c:pt>
                <c:pt idx="251">
                  <c:v>47697515.240579993</c:v>
                </c:pt>
                <c:pt idx="252">
                  <c:v>47633945.581040002</c:v>
                </c:pt>
                <c:pt idx="253">
                  <c:v>47570100.131219998</c:v>
                </c:pt>
                <c:pt idx="254">
                  <c:v>47507013.104670003</c:v>
                </c:pt>
                <c:pt idx="255">
                  <c:v>47444339.76354</c:v>
                </c:pt>
                <c:pt idx="256">
                  <c:v>47382149.055399999</c:v>
                </c:pt>
                <c:pt idx="257">
                  <c:v>47320165.189969994</c:v>
                </c:pt>
                <c:pt idx="258">
                  <c:v>47258457.114819996</c:v>
                </c:pt>
                <c:pt idx="259">
                  <c:v>47196955.882380001</c:v>
                </c:pt>
                <c:pt idx="260">
                  <c:v>47136488.863489993</c:v>
                </c:pt>
                <c:pt idx="261">
                  <c:v>47075608.159179993</c:v>
                </c:pt>
                <c:pt idx="262">
                  <c:v>47014865.35001</c:v>
                </c:pt>
                <c:pt idx="263">
                  <c:v>46954812.016539998</c:v>
                </c:pt>
                <c:pt idx="264">
                  <c:v>46895379.211199999</c:v>
                </c:pt>
                <c:pt idx="265">
                  <c:v>46835877.458289996</c:v>
                </c:pt>
                <c:pt idx="266">
                  <c:v>46776789.390799992</c:v>
                </c:pt>
                <c:pt idx="267">
                  <c:v>46717977.113589995</c:v>
                </c:pt>
                <c:pt idx="268">
                  <c:v>46659302.731519997</c:v>
                </c:pt>
                <c:pt idx="269">
                  <c:v>46601386.772719994</c:v>
                </c:pt>
                <c:pt idx="270">
                  <c:v>46543470.813919999</c:v>
                </c:pt>
                <c:pt idx="271">
                  <c:v>46485761.697829992</c:v>
                </c:pt>
                <c:pt idx="272">
                  <c:v>46428466.267159998</c:v>
                </c:pt>
                <c:pt idx="273">
                  <c:v>46371653.46948</c:v>
                </c:pt>
                <c:pt idx="274">
                  <c:v>46314702.776659995</c:v>
                </c:pt>
                <c:pt idx="275">
                  <c:v>46258096.821690001</c:v>
                </c:pt>
                <c:pt idx="276">
                  <c:v>46201904.552139997</c:v>
                </c:pt>
                <c:pt idx="277">
                  <c:v>46145850.177730002</c:v>
                </c:pt>
                <c:pt idx="278">
                  <c:v>46090692.12173</c:v>
                </c:pt>
                <c:pt idx="279">
                  <c:v>46035603.013299994</c:v>
                </c:pt>
                <c:pt idx="280">
                  <c:v>45979962.324309997</c:v>
                </c:pt>
                <c:pt idx="281">
                  <c:v>45925080.058589995</c:v>
                </c:pt>
                <c:pt idx="282">
                  <c:v>45870404.635579996</c:v>
                </c:pt>
                <c:pt idx="283">
                  <c:v>45816763.426119998</c:v>
                </c:pt>
                <c:pt idx="284">
                  <c:v>45762846.426380001</c:v>
                </c:pt>
                <c:pt idx="285">
                  <c:v>45709274.164489992</c:v>
                </c:pt>
                <c:pt idx="286">
                  <c:v>45656115.588019997</c:v>
                </c:pt>
                <c:pt idx="287">
                  <c:v>45603232.801829994</c:v>
                </c:pt>
                <c:pt idx="288">
                  <c:v>45551246.334049992</c:v>
                </c:pt>
                <c:pt idx="289">
                  <c:v>45498846.180849999</c:v>
                </c:pt>
                <c:pt idx="290">
                  <c:v>45446583.922789998</c:v>
                </c:pt>
                <c:pt idx="291">
                  <c:v>45394942.192859992</c:v>
                </c:pt>
                <c:pt idx="292">
                  <c:v>45343989.93863</c:v>
                </c:pt>
                <c:pt idx="293">
                  <c:v>45293313.474679999</c:v>
                </c:pt>
                <c:pt idx="294">
                  <c:v>45242705.958299994</c:v>
                </c:pt>
                <c:pt idx="295">
                  <c:v>45192305.284630001</c:v>
                </c:pt>
                <c:pt idx="296">
                  <c:v>45142180.401239999</c:v>
                </c:pt>
                <c:pt idx="297">
                  <c:v>45092400.2557</c:v>
                </c:pt>
                <c:pt idx="298">
                  <c:v>45043102.743149996</c:v>
                </c:pt>
                <c:pt idx="299">
                  <c:v>44994494.706299998</c:v>
                </c:pt>
                <c:pt idx="300">
                  <c:v>44945266.141319998</c:v>
                </c:pt>
                <c:pt idx="301">
                  <c:v>44896589.156899996</c:v>
                </c:pt>
                <c:pt idx="302">
                  <c:v>44848256.910329998</c:v>
                </c:pt>
                <c:pt idx="303">
                  <c:v>44800407.296749994</c:v>
                </c:pt>
                <c:pt idx="304">
                  <c:v>44752626.630739994</c:v>
                </c:pt>
                <c:pt idx="305">
                  <c:v>44705328.597719997</c:v>
                </c:pt>
                <c:pt idx="306">
                  <c:v>44658306.354979999</c:v>
                </c:pt>
                <c:pt idx="307">
                  <c:v>44611284.112239994</c:v>
                </c:pt>
                <c:pt idx="308">
                  <c:v>44564468.712209992</c:v>
                </c:pt>
                <c:pt idx="309">
                  <c:v>44518342.787879996</c:v>
                </c:pt>
                <c:pt idx="310">
                  <c:v>44472906.339249998</c:v>
                </c:pt>
                <c:pt idx="311">
                  <c:v>44427194.100339994</c:v>
                </c:pt>
                <c:pt idx="312">
                  <c:v>44381826.59928</c:v>
                </c:pt>
                <c:pt idx="313">
                  <c:v>44336872.783639997</c:v>
                </c:pt>
                <c:pt idx="314">
                  <c:v>44292194.758279994</c:v>
                </c:pt>
                <c:pt idx="315">
                  <c:v>44247516.732919998</c:v>
                </c:pt>
                <c:pt idx="316">
                  <c:v>44203390.288119994</c:v>
                </c:pt>
                <c:pt idx="317">
                  <c:v>44160022.266589999</c:v>
                </c:pt>
                <c:pt idx="318">
                  <c:v>44116240.559639998</c:v>
                </c:pt>
                <c:pt idx="319">
                  <c:v>44072596.747829996</c:v>
                </c:pt>
                <c:pt idx="320">
                  <c:v>44029504.516579993</c:v>
                </c:pt>
                <c:pt idx="321">
                  <c:v>43986688.075609997</c:v>
                </c:pt>
                <c:pt idx="322">
                  <c:v>43944285.32006</c:v>
                </c:pt>
                <c:pt idx="323">
                  <c:v>43902296.249929994</c:v>
                </c:pt>
                <c:pt idx="324">
                  <c:v>43860858.760359995</c:v>
                </c:pt>
                <c:pt idx="325">
                  <c:v>43819352.32322</c:v>
                </c:pt>
                <c:pt idx="326">
                  <c:v>43778121.676359996</c:v>
                </c:pt>
                <c:pt idx="327">
                  <c:v>43736959.977069996</c:v>
                </c:pt>
                <c:pt idx="328">
                  <c:v>43696349.858339995</c:v>
                </c:pt>
                <c:pt idx="329">
                  <c:v>43656222.372599997</c:v>
                </c:pt>
                <c:pt idx="330">
                  <c:v>43616577.519850001</c:v>
                </c:pt>
                <c:pt idx="331">
                  <c:v>43577001.614670001</c:v>
                </c:pt>
                <c:pt idx="332">
                  <c:v>43537494.657059997</c:v>
                </c:pt>
                <c:pt idx="333">
                  <c:v>43498539.28001</c:v>
                </c:pt>
                <c:pt idx="334">
                  <c:v>43459859.693239994</c:v>
                </c:pt>
                <c:pt idx="335">
                  <c:v>43421042.211329997</c:v>
                </c:pt>
                <c:pt idx="336">
                  <c:v>43383189.995399997</c:v>
                </c:pt>
                <c:pt idx="337">
                  <c:v>43345406.72704</c:v>
                </c:pt>
                <c:pt idx="338">
                  <c:v>43308519.777089998</c:v>
                </c:pt>
                <c:pt idx="339">
                  <c:v>43271219.141719997</c:v>
                </c:pt>
                <c:pt idx="340">
                  <c:v>43234539.034479998</c:v>
                </c:pt>
                <c:pt idx="341">
                  <c:v>43198272.612659998</c:v>
                </c:pt>
                <c:pt idx="342">
                  <c:v>43161937.243269995</c:v>
                </c:pt>
                <c:pt idx="343">
                  <c:v>43126153.454439998</c:v>
                </c:pt>
                <c:pt idx="344">
                  <c:v>43090438.613179997</c:v>
                </c:pt>
                <c:pt idx="345">
                  <c:v>43055689.037899993</c:v>
                </c:pt>
                <c:pt idx="346">
                  <c:v>43020525.777199998</c:v>
                </c:pt>
                <c:pt idx="347">
                  <c:v>42985776.201920003</c:v>
                </c:pt>
                <c:pt idx="348">
                  <c:v>42952336.63047</c:v>
                </c:pt>
                <c:pt idx="349">
                  <c:v>42918138.635749996</c:v>
                </c:pt>
                <c:pt idx="350">
                  <c:v>42884974.854579993</c:v>
                </c:pt>
                <c:pt idx="351">
                  <c:v>42851397.387989998</c:v>
                </c:pt>
                <c:pt idx="352">
                  <c:v>42818578.344669998</c:v>
                </c:pt>
                <c:pt idx="353">
                  <c:v>42786310.881909996</c:v>
                </c:pt>
                <c:pt idx="354">
                  <c:v>42753078.153169997</c:v>
                </c:pt>
                <c:pt idx="355">
                  <c:v>42720948.585549995</c:v>
                </c:pt>
                <c:pt idx="356">
                  <c:v>42689508.493629999</c:v>
                </c:pt>
                <c:pt idx="357">
                  <c:v>42657516.821149997</c:v>
                </c:pt>
                <c:pt idx="358">
                  <c:v>42626490.414649993</c:v>
                </c:pt>
                <c:pt idx="359">
                  <c:v>42595532.95572</c:v>
                </c:pt>
                <c:pt idx="360">
                  <c:v>42563954.968659997</c:v>
                </c:pt>
                <c:pt idx="361">
                  <c:v>42533342.247579992</c:v>
                </c:pt>
                <c:pt idx="362">
                  <c:v>42502936.369209997</c:v>
                </c:pt>
                <c:pt idx="363">
                  <c:v>42472323.64813</c:v>
                </c:pt>
                <c:pt idx="364">
                  <c:v>42442469.350319996</c:v>
                </c:pt>
                <c:pt idx="365">
                  <c:v>42413925.056339994</c:v>
                </c:pt>
                <c:pt idx="366">
                  <c:v>42382553.911989994</c:v>
                </c:pt>
                <c:pt idx="367">
                  <c:v>42351803.295769997</c:v>
                </c:pt>
                <c:pt idx="368">
                  <c:v>42323879.529919997</c:v>
                </c:pt>
                <c:pt idx="369">
                  <c:v>42295473.131079994</c:v>
                </c:pt>
                <c:pt idx="370">
                  <c:v>42264239.881869994</c:v>
                </c:pt>
                <c:pt idx="371">
                  <c:v>42232041.366679996</c:v>
                </c:pt>
                <c:pt idx="372">
                  <c:v>42206392.870640002</c:v>
                </c:pt>
                <c:pt idx="373">
                  <c:v>42181640.693010002</c:v>
                </c:pt>
                <c:pt idx="374">
                  <c:v>42157715.886220001</c:v>
                </c:pt>
                <c:pt idx="375">
                  <c:v>42132687.918309994</c:v>
                </c:pt>
                <c:pt idx="376">
                  <c:v>42103798.886479996</c:v>
                </c:pt>
              </c:numCache>
            </c:numRef>
          </c:yVal>
          <c:smooth val="0"/>
        </c:ser>
        <c:ser>
          <c:idx val="0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forward val="0.2"/>
            <c:backward val="0.1"/>
            <c:dispRSqr val="0"/>
            <c:dispEq val="1"/>
            <c:trendlineLbl>
              <c:layout>
                <c:manualLayout>
                  <c:x val="2.4552194133628032E-2"/>
                  <c:y val="6.3495632567275959E-2"/>
                </c:manualLayout>
              </c:layout>
              <c:numFmt formatCode="General" sourceLinked="0"/>
            </c:trendlineLbl>
          </c:trendline>
          <c:xVal>
            <c:numRef>
              <c:f>Лист1!$E$748:$E$845</c:f>
              <c:numCache>
                <c:formatCode>General</c:formatCode>
                <c:ptCount val="98"/>
                <c:pt idx="0">
                  <c:v>0.13830269816628146</c:v>
                </c:pt>
                <c:pt idx="1">
                  <c:v>0.13750704393108659</c:v>
                </c:pt>
                <c:pt idx="2">
                  <c:v>0.13672056715640679</c:v>
                </c:pt>
                <c:pt idx="3">
                  <c:v>0.13588791691143207</c:v>
                </c:pt>
                <c:pt idx="4">
                  <c:v>0.13506542833169002</c:v>
                </c:pt>
                <c:pt idx="5">
                  <c:v>0.13430677595281737</c:v>
                </c:pt>
                <c:pt idx="6">
                  <c:v>0.13350340890980217</c:v>
                </c:pt>
                <c:pt idx="7">
                  <c:v>0.13265709186034783</c:v>
                </c:pt>
                <c:pt idx="8">
                  <c:v>0.13187343147672351</c:v>
                </c:pt>
                <c:pt idx="9">
                  <c:v>0.13104774525789092</c:v>
                </c:pt>
                <c:pt idx="10">
                  <c:v>0.13028306996378675</c:v>
                </c:pt>
                <c:pt idx="11">
                  <c:v>0.1294772638819833</c:v>
                </c:pt>
                <c:pt idx="12">
                  <c:v>0.12868143677847416</c:v>
                </c:pt>
                <c:pt idx="13">
                  <c:v>0.12789540311508782</c:v>
                </c:pt>
                <c:pt idx="14">
                  <c:v>0.12707077074730974</c:v>
                </c:pt>
                <c:pt idx="15">
                  <c:v>0.12630436960942509</c:v>
                </c:pt>
                <c:pt idx="16">
                  <c:v>0.12550020337286766</c:v>
                </c:pt>
                <c:pt idx="17">
                  <c:v>0.12470628224215342</c:v>
                </c:pt>
                <c:pt idx="18">
                  <c:v>0.12392241037042721</c:v>
                </c:pt>
                <c:pt idx="19">
                  <c:v>0.12310316970883876</c:v>
                </c:pt>
                <c:pt idx="20">
                  <c:v>0.12233939189604243</c:v>
                </c:pt>
                <c:pt idx="21">
                  <c:v>0.12154101561717717</c:v>
                </c:pt>
                <c:pt idx="22">
                  <c:v>0.12075305864988371</c:v>
                </c:pt>
                <c:pt idx="23">
                  <c:v>0.11997531707674983</c:v>
                </c:pt>
                <c:pt idx="24">
                  <c:v>0.119207592299194</c:v>
                </c:pt>
                <c:pt idx="25">
                  <c:v>0.1184078694493422</c:v>
                </c:pt>
                <c:pt idx="26">
                  <c:v>0.1176601327245749</c:v>
                </c:pt>
                <c:pt idx="27">
                  <c:v>0.11688109393867648</c:v>
                </c:pt>
                <c:pt idx="28">
                  <c:v>0.11611236444348777</c:v>
                </c:pt>
                <c:pt idx="29">
                  <c:v>0.11531408826401844</c:v>
                </c:pt>
                <c:pt idx="30">
                  <c:v>0.11456588526690367</c:v>
                </c:pt>
                <c:pt idx="31">
                  <c:v>0.11378878077291067</c:v>
                </c:pt>
                <c:pt idx="32">
                  <c:v>0.11302220653356079</c:v>
                </c:pt>
                <c:pt idx="33">
                  <c:v>0.11226594878163221</c:v>
                </c:pt>
                <c:pt idx="34">
                  <c:v>0.11148275375917993</c:v>
                </c:pt>
                <c:pt idx="35">
                  <c:v>0.1107470006859247</c:v>
                </c:pt>
                <c:pt idx="36">
                  <c:v>0.10998489544748009</c:v>
                </c:pt>
                <c:pt idx="37">
                  <c:v>0.10923326222902136</c:v>
                </c:pt>
                <c:pt idx="38">
                  <c:v>0.10845683414777287</c:v>
                </c:pt>
                <c:pt idx="39">
                  <c:v>0.10772597774953387</c:v>
                </c:pt>
                <c:pt idx="40">
                  <c:v>0.10697086234781829</c:v>
                </c:pt>
                <c:pt idx="41">
                  <c:v>0.10621287083546625</c:v>
                </c:pt>
                <c:pt idx="42">
                  <c:v>0.10546891085926925</c:v>
                </c:pt>
                <c:pt idx="43">
                  <c:v>0.10472228608496939</c:v>
                </c:pt>
                <c:pt idx="44">
                  <c:v>0.1039797688925419</c:v>
                </c:pt>
                <c:pt idx="45">
                  <c:v>0.10324140865538753</c:v>
                </c:pt>
                <c:pt idx="46">
                  <c:v>0.10250412354791985</c:v>
                </c:pt>
                <c:pt idx="47">
                  <c:v>0.10176809152892843</c:v>
                </c:pt>
                <c:pt idx="48">
                  <c:v>0.10103348479058512</c:v>
                </c:pt>
                <c:pt idx="49">
                  <c:v>0.10030346444009565</c:v>
                </c:pt>
                <c:pt idx="50">
                  <c:v>9.957510944754934E-2</c:v>
                </c:pt>
                <c:pt idx="51">
                  <c:v>9.8848576340344982E-2</c:v>
                </c:pt>
                <c:pt idx="52">
                  <c:v>9.8124016142595707E-2</c:v>
                </c:pt>
                <c:pt idx="53">
                  <c:v>9.7401574443560859E-2</c:v>
                </c:pt>
                <c:pt idx="54">
                  <c:v>9.668139147014794E-2</c:v>
                </c:pt>
                <c:pt idx="55">
                  <c:v>9.5963602163144687E-2</c:v>
                </c:pt>
                <c:pt idx="56">
                  <c:v>9.5251035623816135E-2</c:v>
                </c:pt>
                <c:pt idx="57">
                  <c:v>9.4538377328924533E-2</c:v>
                </c:pt>
                <c:pt idx="58">
                  <c:v>9.3828487080843903E-2</c:v>
                </c:pt>
                <c:pt idx="59">
                  <c:v>9.3121479504281526E-2</c:v>
                </c:pt>
                <c:pt idx="60">
                  <c:v>9.2414923805931817E-2</c:v>
                </c:pt>
                <c:pt idx="61">
                  <c:v>9.1714044628990049E-2</c:v>
                </c:pt>
                <c:pt idx="62">
                  <c:v>9.1013898903152923E-2</c:v>
                </c:pt>
                <c:pt idx="63">
                  <c:v>9.0317121501392095E-2</c:v>
                </c:pt>
                <c:pt idx="64">
                  <c:v>8.9621413505213979E-2</c:v>
                </c:pt>
                <c:pt idx="65">
                  <c:v>8.8929322743530284E-2</c:v>
                </c:pt>
                <c:pt idx="66">
                  <c:v>8.8240928930143181E-2</c:v>
                </c:pt>
                <c:pt idx="67">
                  <c:v>8.7554028153235319E-2</c:v>
                </c:pt>
                <c:pt idx="68">
                  <c:v>8.6868798490403687E-2</c:v>
                </c:pt>
                <c:pt idx="69">
                  <c:v>8.6187619964839216E-2</c:v>
                </c:pt>
                <c:pt idx="70">
                  <c:v>8.5508379433723483E-2</c:v>
                </c:pt>
                <c:pt idx="71">
                  <c:v>8.483337613655452E-2</c:v>
                </c:pt>
                <c:pt idx="72">
                  <c:v>8.4160556257585381E-2</c:v>
                </c:pt>
                <c:pt idx="73">
                  <c:v>8.3490068317522204E-2</c:v>
                </c:pt>
                <c:pt idx="74">
                  <c:v>8.2822054765774783E-2</c:v>
                </c:pt>
                <c:pt idx="75">
                  <c:v>8.2156652080989781E-2</c:v>
                </c:pt>
                <c:pt idx="76">
                  <c:v>8.1493990875510791E-2</c:v>
                </c:pt>
                <c:pt idx="77">
                  <c:v>8.0834196003337189E-2</c:v>
                </c:pt>
                <c:pt idx="78">
                  <c:v>8.0177386671172329E-2</c:v>
                </c:pt>
                <c:pt idx="79">
                  <c:v>7.9521797276869782E-2</c:v>
                </c:pt>
                <c:pt idx="80">
                  <c:v>7.8871325329580189E-2</c:v>
                </c:pt>
                <c:pt idx="81">
                  <c:v>7.8222345204096391E-2</c:v>
                </c:pt>
                <c:pt idx="82">
                  <c:v>7.7576832716397537E-2</c:v>
                </c:pt>
                <c:pt idx="83">
                  <c:v>7.6934879347701435E-2</c:v>
                </c:pt>
                <c:pt idx="84">
                  <c:v>7.6294842179375932E-2</c:v>
                </c:pt>
                <c:pt idx="85">
                  <c:v>7.5656889339296249E-2</c:v>
                </c:pt>
                <c:pt idx="86">
                  <c:v>7.5022854055815741E-2</c:v>
                </c:pt>
                <c:pt idx="87">
                  <c:v>7.4391162300355418E-2</c:v>
                </c:pt>
                <c:pt idx="88">
                  <c:v>7.3763578977067257E-2</c:v>
                </c:pt>
                <c:pt idx="89">
                  <c:v>7.3136986184148017E-2</c:v>
                </c:pt>
                <c:pt idx="90">
                  <c:v>7.2514725385415757E-2</c:v>
                </c:pt>
                <c:pt idx="91">
                  <c:v>7.1895310592497999E-2</c:v>
                </c:pt>
                <c:pt idx="92">
                  <c:v>7.1278865871497829E-2</c:v>
                </c:pt>
                <c:pt idx="93">
                  <c:v>7.0665509208788932E-2</c:v>
                </c:pt>
                <c:pt idx="94">
                  <c:v>7.0053895141761122E-2</c:v>
                </c:pt>
                <c:pt idx="95">
                  <c:v>6.944707010713376E-2</c:v>
                </c:pt>
                <c:pt idx="96">
                  <c:v>6.8842244193129523E-2</c:v>
                </c:pt>
                <c:pt idx="97">
                  <c:v>6.8239586021247634E-2</c:v>
                </c:pt>
              </c:numCache>
            </c:numRef>
          </c:xVal>
          <c:yVal>
            <c:numRef>
              <c:f>Лист1!$D$748:$D$845</c:f>
              <c:numCache>
                <c:formatCode>General</c:formatCode>
                <c:ptCount val="98"/>
                <c:pt idx="0">
                  <c:v>46035603.013299994</c:v>
                </c:pt>
                <c:pt idx="1">
                  <c:v>45979962.324309997</c:v>
                </c:pt>
                <c:pt idx="2">
                  <c:v>45925080.058589995</c:v>
                </c:pt>
                <c:pt idx="3">
                  <c:v>45870404.635579996</c:v>
                </c:pt>
                <c:pt idx="4">
                  <c:v>45816763.426119998</c:v>
                </c:pt>
                <c:pt idx="5">
                  <c:v>45762846.426380001</c:v>
                </c:pt>
                <c:pt idx="6">
                  <c:v>45709274.164489992</c:v>
                </c:pt>
                <c:pt idx="7">
                  <c:v>45656115.588019997</c:v>
                </c:pt>
                <c:pt idx="8">
                  <c:v>45603232.801829994</c:v>
                </c:pt>
                <c:pt idx="9">
                  <c:v>45551246.334049992</c:v>
                </c:pt>
                <c:pt idx="10">
                  <c:v>45498846.180849999</c:v>
                </c:pt>
                <c:pt idx="11">
                  <c:v>45446583.922789998</c:v>
                </c:pt>
                <c:pt idx="12">
                  <c:v>45394942.192859992</c:v>
                </c:pt>
                <c:pt idx="13">
                  <c:v>45343989.93863</c:v>
                </c:pt>
                <c:pt idx="14">
                  <c:v>45293313.474679999</c:v>
                </c:pt>
                <c:pt idx="15">
                  <c:v>45242705.958299994</c:v>
                </c:pt>
                <c:pt idx="16">
                  <c:v>45192305.284630001</c:v>
                </c:pt>
                <c:pt idx="17">
                  <c:v>45142180.401239999</c:v>
                </c:pt>
                <c:pt idx="18">
                  <c:v>45092400.2557</c:v>
                </c:pt>
                <c:pt idx="19">
                  <c:v>45043102.743149996</c:v>
                </c:pt>
                <c:pt idx="20">
                  <c:v>44994494.706299998</c:v>
                </c:pt>
                <c:pt idx="21">
                  <c:v>44945266.141319998</c:v>
                </c:pt>
                <c:pt idx="22">
                  <c:v>44896589.156899996</c:v>
                </c:pt>
                <c:pt idx="23">
                  <c:v>44848256.910329998</c:v>
                </c:pt>
                <c:pt idx="24">
                  <c:v>44800407.296749994</c:v>
                </c:pt>
                <c:pt idx="25">
                  <c:v>44752626.630739994</c:v>
                </c:pt>
                <c:pt idx="26">
                  <c:v>44705328.597719997</c:v>
                </c:pt>
                <c:pt idx="27">
                  <c:v>44658306.354979999</c:v>
                </c:pt>
                <c:pt idx="28">
                  <c:v>44611284.112239994</c:v>
                </c:pt>
                <c:pt idx="29">
                  <c:v>44564468.712209992</c:v>
                </c:pt>
                <c:pt idx="30">
                  <c:v>44518342.787879996</c:v>
                </c:pt>
                <c:pt idx="31">
                  <c:v>44472906.339249998</c:v>
                </c:pt>
                <c:pt idx="32">
                  <c:v>44427194.100339994</c:v>
                </c:pt>
                <c:pt idx="33">
                  <c:v>44381826.59928</c:v>
                </c:pt>
                <c:pt idx="34">
                  <c:v>44336872.783639997</c:v>
                </c:pt>
                <c:pt idx="35">
                  <c:v>44292194.758279994</c:v>
                </c:pt>
                <c:pt idx="36">
                  <c:v>44247516.732919998</c:v>
                </c:pt>
                <c:pt idx="37">
                  <c:v>44203390.288119994</c:v>
                </c:pt>
                <c:pt idx="38">
                  <c:v>44160022.266589999</c:v>
                </c:pt>
                <c:pt idx="39">
                  <c:v>44116240.559639998</c:v>
                </c:pt>
                <c:pt idx="40">
                  <c:v>44072596.747829996</c:v>
                </c:pt>
                <c:pt idx="41">
                  <c:v>44029504.516579993</c:v>
                </c:pt>
                <c:pt idx="42">
                  <c:v>43986688.075609997</c:v>
                </c:pt>
                <c:pt idx="43">
                  <c:v>43944285.32006</c:v>
                </c:pt>
                <c:pt idx="44">
                  <c:v>43902296.249929994</c:v>
                </c:pt>
                <c:pt idx="45">
                  <c:v>43860858.760359995</c:v>
                </c:pt>
                <c:pt idx="46">
                  <c:v>43819352.32322</c:v>
                </c:pt>
                <c:pt idx="47">
                  <c:v>43778121.676359996</c:v>
                </c:pt>
                <c:pt idx="48">
                  <c:v>43736959.977069996</c:v>
                </c:pt>
                <c:pt idx="49">
                  <c:v>43696349.858339995</c:v>
                </c:pt>
                <c:pt idx="50">
                  <c:v>43656222.372599997</c:v>
                </c:pt>
                <c:pt idx="51">
                  <c:v>43616577.519850001</c:v>
                </c:pt>
                <c:pt idx="52">
                  <c:v>43577001.614670001</c:v>
                </c:pt>
                <c:pt idx="53">
                  <c:v>43537494.657059997</c:v>
                </c:pt>
                <c:pt idx="54">
                  <c:v>43498539.28001</c:v>
                </c:pt>
                <c:pt idx="55">
                  <c:v>43459859.693239994</c:v>
                </c:pt>
                <c:pt idx="56">
                  <c:v>43421042.211329997</c:v>
                </c:pt>
                <c:pt idx="57">
                  <c:v>43383189.995399997</c:v>
                </c:pt>
                <c:pt idx="58">
                  <c:v>43345406.72704</c:v>
                </c:pt>
                <c:pt idx="59">
                  <c:v>43308519.777089998</c:v>
                </c:pt>
                <c:pt idx="60">
                  <c:v>43271219.141719997</c:v>
                </c:pt>
                <c:pt idx="61">
                  <c:v>43234539.034479998</c:v>
                </c:pt>
                <c:pt idx="62">
                  <c:v>43198272.612659998</c:v>
                </c:pt>
                <c:pt idx="63">
                  <c:v>43161937.243269995</c:v>
                </c:pt>
                <c:pt idx="64">
                  <c:v>43126153.454439998</c:v>
                </c:pt>
                <c:pt idx="65">
                  <c:v>43090438.613179997</c:v>
                </c:pt>
                <c:pt idx="66">
                  <c:v>43055689.037899993</c:v>
                </c:pt>
                <c:pt idx="67">
                  <c:v>43020525.777199998</c:v>
                </c:pt>
                <c:pt idx="68">
                  <c:v>42985776.201920003</c:v>
                </c:pt>
                <c:pt idx="69">
                  <c:v>42952336.63047</c:v>
                </c:pt>
                <c:pt idx="70">
                  <c:v>42918138.635749996</c:v>
                </c:pt>
                <c:pt idx="71">
                  <c:v>42884974.854579993</c:v>
                </c:pt>
                <c:pt idx="72">
                  <c:v>42851397.387989998</c:v>
                </c:pt>
                <c:pt idx="73">
                  <c:v>42818578.344669998</c:v>
                </c:pt>
                <c:pt idx="74">
                  <c:v>42786310.881909996</c:v>
                </c:pt>
                <c:pt idx="75">
                  <c:v>42753078.153169997</c:v>
                </c:pt>
                <c:pt idx="76">
                  <c:v>42720948.585549995</c:v>
                </c:pt>
                <c:pt idx="77">
                  <c:v>42689508.493629999</c:v>
                </c:pt>
                <c:pt idx="78">
                  <c:v>42657516.821149997</c:v>
                </c:pt>
                <c:pt idx="79">
                  <c:v>42626490.414649993</c:v>
                </c:pt>
                <c:pt idx="80">
                  <c:v>42595532.95572</c:v>
                </c:pt>
                <c:pt idx="81">
                  <c:v>42563954.968659997</c:v>
                </c:pt>
                <c:pt idx="82">
                  <c:v>42533342.247579992</c:v>
                </c:pt>
                <c:pt idx="83">
                  <c:v>42502936.369209997</c:v>
                </c:pt>
                <c:pt idx="84">
                  <c:v>42472323.64813</c:v>
                </c:pt>
                <c:pt idx="85">
                  <c:v>42442469.350319996</c:v>
                </c:pt>
                <c:pt idx="86">
                  <c:v>42413925.056339994</c:v>
                </c:pt>
                <c:pt idx="87">
                  <c:v>42382553.911989994</c:v>
                </c:pt>
                <c:pt idx="88">
                  <c:v>42351803.295769997</c:v>
                </c:pt>
                <c:pt idx="89">
                  <c:v>42323879.529919997</c:v>
                </c:pt>
                <c:pt idx="90">
                  <c:v>42295473.131079994</c:v>
                </c:pt>
                <c:pt idx="91">
                  <c:v>42264239.881869994</c:v>
                </c:pt>
                <c:pt idx="92">
                  <c:v>42232041.366679996</c:v>
                </c:pt>
                <c:pt idx="93">
                  <c:v>42206392.870640002</c:v>
                </c:pt>
                <c:pt idx="94">
                  <c:v>42181640.693010002</c:v>
                </c:pt>
                <c:pt idx="95">
                  <c:v>42157715.886220001</c:v>
                </c:pt>
                <c:pt idx="96">
                  <c:v>42132687.918309994</c:v>
                </c:pt>
                <c:pt idx="97">
                  <c:v>42103798.886479996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07968"/>
        <c:axId val="183518336"/>
      </c:scatterChart>
      <c:valAx>
        <c:axId val="18350796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lg(t+T/t)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518336"/>
        <c:crosses val="autoZero"/>
        <c:crossBetween val="midCat"/>
      </c:valAx>
      <c:valAx>
        <c:axId val="183518336"/>
        <c:scaling>
          <c:orientation val="minMax"/>
          <c:max val="7000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</a:t>
                </a:r>
                <a:r>
                  <a:rPr lang="ru-RU"/>
                  <a:t>заб,</a:t>
                </a:r>
                <a:r>
                  <a:rPr lang="ru-RU" baseline="0"/>
                  <a:t> Па</a:t>
                </a:r>
              </a:p>
            </c:rich>
          </c:tx>
          <c:layout>
            <c:manualLayout>
              <c:xMode val="edge"/>
              <c:yMode val="edge"/>
              <c:x val="1.4619883040935672E-2"/>
              <c:y val="0.37344142327036706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crossAx val="183507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1</xdr:row>
      <xdr:rowOff>59327</xdr:rowOff>
    </xdr:from>
    <xdr:to>
      <xdr:col>23</xdr:col>
      <xdr:colOff>0</xdr:colOff>
      <xdr:row>22</xdr:row>
      <xdr:rowOff>131717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29</xdr:row>
      <xdr:rowOff>60960</xdr:rowOff>
    </xdr:from>
    <xdr:to>
      <xdr:col>22</xdr:col>
      <xdr:colOff>594360</xdr:colOff>
      <xdr:row>50</xdr:row>
      <xdr:rowOff>87630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43546</xdr:colOff>
      <xdr:row>52</xdr:row>
      <xdr:rowOff>43545</xdr:rowOff>
    </xdr:from>
    <xdr:to>
      <xdr:col>21</xdr:col>
      <xdr:colOff>108860</xdr:colOff>
      <xdr:row>55</xdr:row>
      <xdr:rowOff>17271</xdr:rowOff>
    </xdr:to>
    <xdr:pic>
      <xdr:nvPicPr>
        <xdr:cNvPr id="16" name="Рисунок 15" descr="Ответы Mail.ru: Как составить уравнение прямой, если дана только одна точка?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6689" y="9666516"/>
          <a:ext cx="1284514" cy="528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5"/>
  <sheetViews>
    <sheetView tabSelected="1" zoomScale="70" zoomScaleNormal="70" workbookViewId="0">
      <selection activeCell="T59" sqref="T59"/>
    </sheetView>
  </sheetViews>
  <sheetFormatPr defaultRowHeight="14.4" x14ac:dyDescent="0.3"/>
  <cols>
    <col min="1" max="3" width="8.88671875" customWidth="1"/>
    <col min="4" max="4" width="10.33203125" customWidth="1"/>
    <col min="5" max="11" width="8.88671875" customWidth="1"/>
    <col min="14" max="14" width="12.6640625" customWidth="1"/>
    <col min="15" max="15" width="11.109375" customWidth="1"/>
    <col min="16" max="16" width="12.5546875" customWidth="1"/>
  </cols>
  <sheetData>
    <row r="1" spans="1:14" ht="18" x14ac:dyDescent="0.35">
      <c r="A1" t="s">
        <v>0</v>
      </c>
      <c r="B1" t="s">
        <v>3</v>
      </c>
      <c r="C1" t="s">
        <v>1</v>
      </c>
      <c r="D1" t="s">
        <v>5</v>
      </c>
      <c r="E1" t="s">
        <v>16</v>
      </c>
      <c r="G1" t="s">
        <v>0</v>
      </c>
      <c r="H1" t="s">
        <v>3</v>
      </c>
      <c r="I1" t="s">
        <v>2</v>
      </c>
      <c r="J1" t="s">
        <v>4</v>
      </c>
      <c r="K1" t="s">
        <v>8</v>
      </c>
      <c r="N1" s="3" t="s">
        <v>6</v>
      </c>
    </row>
    <row r="2" spans="1:14" x14ac:dyDescent="0.3">
      <c r="A2">
        <v>1E-3</v>
      </c>
      <c r="B2">
        <f>A2*60</f>
        <v>0.06</v>
      </c>
      <c r="C2">
        <v>418.86371763335802</v>
      </c>
      <c r="D2">
        <f>C2*101325</f>
        <v>42441366.189199999</v>
      </c>
      <c r="E2">
        <f>LOG10((B2+$O$27)/B2)</f>
        <v>3.8904769089601707</v>
      </c>
      <c r="G2">
        <v>1E-3</v>
      </c>
      <c r="H2">
        <f>G2*60</f>
        <v>0.06</v>
      </c>
      <c r="I2">
        <v>0.12083035104000001</v>
      </c>
      <c r="J2">
        <f>I2/60</f>
        <v>2.013839184E-3</v>
      </c>
      <c r="K2">
        <f>J2*H2</f>
        <v>1.2083035104E-4</v>
      </c>
    </row>
    <row r="3" spans="1:14" x14ac:dyDescent="0.3">
      <c r="A3">
        <v>0.02</v>
      </c>
      <c r="B3">
        <f t="shared" ref="B3:B66" si="0">A3*60</f>
        <v>1.2</v>
      </c>
      <c r="C3">
        <v>418.87188314867996</v>
      </c>
      <c r="D3">
        <f t="shared" ref="D3:D66" si="1">C3*101325</f>
        <v>42442193.560039997</v>
      </c>
      <c r="E3">
        <f t="shared" ref="E3:E66" si="2">LOG10((B3+$O$27)/B3)</f>
        <v>2.5905074620085831</v>
      </c>
      <c r="G3">
        <v>0.02</v>
      </c>
      <c r="H3">
        <f t="shared" ref="H3:H66" si="3">G3*60</f>
        <v>1.2</v>
      </c>
      <c r="I3">
        <v>0.16216705007999999</v>
      </c>
      <c r="J3">
        <f t="shared" ref="J3:J66" si="4">I3/60</f>
        <v>2.7027841679999999E-3</v>
      </c>
      <c r="K3">
        <f>(H3-H2)*J3</f>
        <v>3.0811739515199995E-3</v>
      </c>
    </row>
    <row r="4" spans="1:14" x14ac:dyDescent="0.3">
      <c r="A4">
        <v>0.03</v>
      </c>
      <c r="B4">
        <f t="shared" si="0"/>
        <v>1.7999999999999998</v>
      </c>
      <c r="C4">
        <v>418.86371763335802</v>
      </c>
      <c r="D4">
        <f t="shared" si="1"/>
        <v>42441366.189199999</v>
      </c>
      <c r="E4">
        <f t="shared" si="2"/>
        <v>2.4149733479708178</v>
      </c>
      <c r="G4">
        <v>0.03</v>
      </c>
      <c r="H4">
        <f t="shared" si="3"/>
        <v>1.7999999999999998</v>
      </c>
      <c r="I4">
        <v>0.22894171776</v>
      </c>
      <c r="J4">
        <f t="shared" si="4"/>
        <v>3.8156952960000001E-3</v>
      </c>
      <c r="K4">
        <f>(H4-H3)*J4</f>
        <v>2.2894171775999996E-3</v>
      </c>
    </row>
    <row r="5" spans="1:14" x14ac:dyDescent="0.3">
      <c r="A5">
        <v>0.05</v>
      </c>
      <c r="B5">
        <f t="shared" si="0"/>
        <v>3</v>
      </c>
      <c r="C5">
        <v>418.89637969464593</v>
      </c>
      <c r="D5">
        <f t="shared" si="1"/>
        <v>42444675.672559999</v>
      </c>
      <c r="E5">
        <f t="shared" si="2"/>
        <v>2.1942367487238292</v>
      </c>
      <c r="G5">
        <v>0.05</v>
      </c>
      <c r="H5">
        <f t="shared" si="3"/>
        <v>3</v>
      </c>
      <c r="I5">
        <v>0.26709867071999999</v>
      </c>
      <c r="J5">
        <f t="shared" si="4"/>
        <v>4.4516445119999999E-3</v>
      </c>
      <c r="K5">
        <f>(H5-H4)*J5</f>
        <v>5.3419734144000012E-3</v>
      </c>
    </row>
    <row r="6" spans="1:14" x14ac:dyDescent="0.3">
      <c r="A6">
        <v>7.0000000000000007E-2</v>
      </c>
      <c r="B6">
        <f t="shared" si="0"/>
        <v>4.2</v>
      </c>
      <c r="C6">
        <v>419.01069690915375</v>
      </c>
      <c r="D6">
        <f t="shared" si="1"/>
        <v>42456258.864320002</v>
      </c>
      <c r="E6">
        <f t="shared" si="2"/>
        <v>2.0492180226701815</v>
      </c>
      <c r="G6">
        <v>7.0000000000000007E-2</v>
      </c>
      <c r="H6">
        <f t="shared" si="3"/>
        <v>4.2</v>
      </c>
      <c r="I6">
        <v>0.27027841679999998</v>
      </c>
      <c r="J6">
        <f t="shared" si="4"/>
        <v>4.5046402799999996E-3</v>
      </c>
      <c r="K6">
        <f t="shared" ref="K6:K69" si="5">(H6-H5)*J6</f>
        <v>5.4055683360000007E-3</v>
      </c>
    </row>
    <row r="7" spans="1:14" x14ac:dyDescent="0.3">
      <c r="A7">
        <v>0.08</v>
      </c>
      <c r="B7">
        <f t="shared" si="0"/>
        <v>4.8</v>
      </c>
      <c r="C7">
        <v>419.40128072538857</v>
      </c>
      <c r="D7">
        <f t="shared" si="1"/>
        <v>42495834.769499995</v>
      </c>
      <c r="E7">
        <f t="shared" si="2"/>
        <v>1.991779669753309</v>
      </c>
      <c r="G7">
        <v>0.08</v>
      </c>
      <c r="H7">
        <f t="shared" si="3"/>
        <v>4.8</v>
      </c>
      <c r="I7">
        <v>0.30525562367999998</v>
      </c>
      <c r="J7">
        <f t="shared" si="4"/>
        <v>5.0875937279999993E-3</v>
      </c>
      <c r="K7">
        <f t="shared" si="5"/>
        <v>3.0525562367999977E-3</v>
      </c>
    </row>
    <row r="8" spans="1:14" x14ac:dyDescent="0.3">
      <c r="A8">
        <v>0.1</v>
      </c>
      <c r="B8">
        <f t="shared" si="0"/>
        <v>6</v>
      </c>
      <c r="C8">
        <v>420.10895871996047</v>
      </c>
      <c r="D8">
        <f t="shared" si="1"/>
        <v>42567540.242299996</v>
      </c>
      <c r="E8">
        <f t="shared" si="2"/>
        <v>1.8959747323590646</v>
      </c>
      <c r="G8">
        <v>0.1</v>
      </c>
      <c r="H8">
        <f t="shared" si="3"/>
        <v>6</v>
      </c>
      <c r="I8">
        <v>0.30843536976000002</v>
      </c>
      <c r="J8">
        <f t="shared" si="4"/>
        <v>5.1405894960000007E-3</v>
      </c>
      <c r="K8">
        <f t="shared" si="5"/>
        <v>6.1687073952000019E-3</v>
      </c>
    </row>
    <row r="9" spans="1:14" x14ac:dyDescent="0.3">
      <c r="A9">
        <v>0.12</v>
      </c>
      <c r="B9">
        <f t="shared" si="0"/>
        <v>7.1999999999999993</v>
      </c>
      <c r="C9">
        <v>421.1507423831236</v>
      </c>
      <c r="D9">
        <f t="shared" si="1"/>
        <v>42673098.971969999</v>
      </c>
      <c r="E9">
        <f t="shared" si="2"/>
        <v>1.8178957571617955</v>
      </c>
      <c r="G9">
        <v>0.12</v>
      </c>
      <c r="H9">
        <f t="shared" si="3"/>
        <v>7.1999999999999993</v>
      </c>
      <c r="I9">
        <v>0.32115435407999998</v>
      </c>
      <c r="J9">
        <f t="shared" si="4"/>
        <v>5.3525725679999994E-3</v>
      </c>
      <c r="K9">
        <f t="shared" si="5"/>
        <v>6.4230870815999951E-3</v>
      </c>
    </row>
    <row r="10" spans="1:14" x14ac:dyDescent="0.3">
      <c r="A10">
        <v>0.13</v>
      </c>
      <c r="B10">
        <f t="shared" si="0"/>
        <v>7.8000000000000007</v>
      </c>
      <c r="C10">
        <v>422.55861331655558</v>
      </c>
      <c r="D10">
        <f t="shared" si="1"/>
        <v>42815751.494299993</v>
      </c>
      <c r="E10">
        <f t="shared" si="2"/>
        <v>1.7836837389836047</v>
      </c>
      <c r="G10">
        <v>0.13</v>
      </c>
      <c r="H10">
        <f t="shared" si="3"/>
        <v>7.8000000000000007</v>
      </c>
      <c r="I10">
        <v>0.3338733384</v>
      </c>
      <c r="J10">
        <f t="shared" si="4"/>
        <v>5.5645556399999997E-3</v>
      </c>
      <c r="K10">
        <f t="shared" si="5"/>
        <v>3.3387333840000076E-3</v>
      </c>
    </row>
    <row r="11" spans="1:14" x14ac:dyDescent="0.3">
      <c r="A11">
        <v>0.15</v>
      </c>
      <c r="B11">
        <f t="shared" si="0"/>
        <v>9</v>
      </c>
      <c r="C11">
        <v>424.21893476535899</v>
      </c>
      <c r="D11">
        <f t="shared" si="1"/>
        <v>42983983.565099999</v>
      </c>
      <c r="E11">
        <f t="shared" si="2"/>
        <v>1.7226339225338123</v>
      </c>
      <c r="G11">
        <v>0.15</v>
      </c>
      <c r="H11">
        <f t="shared" si="3"/>
        <v>9</v>
      </c>
      <c r="I11">
        <v>0.34500244967999999</v>
      </c>
      <c r="J11">
        <f t="shared" si="4"/>
        <v>5.7500408279999998E-3</v>
      </c>
      <c r="K11">
        <f t="shared" si="5"/>
        <v>6.9000489935999955E-3</v>
      </c>
    </row>
    <row r="12" spans="1:14" x14ac:dyDescent="0.3">
      <c r="A12">
        <v>0.17</v>
      </c>
      <c r="B12">
        <f t="shared" si="0"/>
        <v>10.200000000000001</v>
      </c>
      <c r="C12">
        <v>426.03372054566984</v>
      </c>
      <c r="D12">
        <f t="shared" si="1"/>
        <v>43167866.734289996</v>
      </c>
      <c r="E12">
        <f t="shared" si="2"/>
        <v>1.6693715810488223</v>
      </c>
      <c r="G12">
        <v>0.17</v>
      </c>
      <c r="H12">
        <f t="shared" si="3"/>
        <v>10.200000000000001</v>
      </c>
      <c r="I12">
        <v>0.35136194183999997</v>
      </c>
      <c r="J12">
        <f t="shared" si="4"/>
        <v>5.8560323639999991E-3</v>
      </c>
      <c r="K12">
        <f t="shared" si="5"/>
        <v>7.027238836800005E-3</v>
      </c>
    </row>
    <row r="13" spans="1:14" x14ac:dyDescent="0.3">
      <c r="A13">
        <v>0.18</v>
      </c>
      <c r="B13">
        <f t="shared" si="0"/>
        <v>10.799999999999999</v>
      </c>
      <c r="C13">
        <v>428.02746720345425</v>
      </c>
      <c r="D13">
        <f t="shared" si="1"/>
        <v>43369883.114390001</v>
      </c>
      <c r="E13">
        <f t="shared" si="2"/>
        <v>1.6450946235531643</v>
      </c>
      <c r="G13">
        <v>0.18</v>
      </c>
      <c r="H13">
        <f t="shared" si="3"/>
        <v>10.799999999999999</v>
      </c>
      <c r="I13">
        <v>0.35295181488000005</v>
      </c>
      <c r="J13">
        <f t="shared" si="4"/>
        <v>5.8825302480000011E-3</v>
      </c>
      <c r="K13">
        <f t="shared" si="5"/>
        <v>3.5295181487999881E-3</v>
      </c>
    </row>
    <row r="14" spans="1:14" x14ac:dyDescent="0.3">
      <c r="A14">
        <v>0.2</v>
      </c>
      <c r="B14">
        <f t="shared" si="0"/>
        <v>12</v>
      </c>
      <c r="C14">
        <v>430.10286901445846</v>
      </c>
      <c r="D14">
        <f t="shared" si="1"/>
        <v>43580173.202890001</v>
      </c>
      <c r="E14">
        <f t="shared" si="2"/>
        <v>1.6004283257321312</v>
      </c>
      <c r="G14">
        <v>0.2</v>
      </c>
      <c r="H14">
        <f t="shared" si="3"/>
        <v>12</v>
      </c>
      <c r="I14">
        <v>0.35295181488000005</v>
      </c>
      <c r="J14">
        <f t="shared" si="4"/>
        <v>5.8825302480000011E-3</v>
      </c>
      <c r="K14">
        <f t="shared" si="5"/>
        <v>7.0590362976000074E-3</v>
      </c>
    </row>
    <row r="15" spans="1:14" x14ac:dyDescent="0.3">
      <c r="A15">
        <v>0.22</v>
      </c>
      <c r="B15">
        <f t="shared" si="0"/>
        <v>13.2</v>
      </c>
      <c r="C15">
        <v>432.44705237147787</v>
      </c>
      <c r="D15">
        <f t="shared" si="1"/>
        <v>43817697.581539996</v>
      </c>
      <c r="E15">
        <f t="shared" si="2"/>
        <v>1.5601240984917852</v>
      </c>
      <c r="G15">
        <v>0.22</v>
      </c>
      <c r="H15">
        <f t="shared" si="3"/>
        <v>13.2</v>
      </c>
      <c r="I15">
        <v>0.35295181488000005</v>
      </c>
      <c r="J15">
        <f t="shared" si="4"/>
        <v>5.8825302480000011E-3</v>
      </c>
      <c r="K15">
        <f t="shared" si="5"/>
        <v>7.059036297599997E-3</v>
      </c>
    </row>
    <row r="16" spans="1:14" x14ac:dyDescent="0.3">
      <c r="A16">
        <v>0.23</v>
      </c>
      <c r="B16">
        <f t="shared" si="0"/>
        <v>13.8</v>
      </c>
      <c r="C16">
        <v>435.06750233022444</v>
      </c>
      <c r="D16">
        <f t="shared" si="1"/>
        <v>44083214.673609994</v>
      </c>
      <c r="E16">
        <f t="shared" si="2"/>
        <v>1.5413621509743507</v>
      </c>
      <c r="G16">
        <v>0.23</v>
      </c>
      <c r="H16">
        <f t="shared" si="3"/>
        <v>13.8</v>
      </c>
      <c r="I16">
        <v>0.35295181488000005</v>
      </c>
      <c r="J16">
        <f t="shared" si="4"/>
        <v>5.8825302480000011E-3</v>
      </c>
      <c r="K16">
        <f t="shared" si="5"/>
        <v>3.5295181488000089E-3</v>
      </c>
    </row>
    <row r="17" spans="1:17" x14ac:dyDescent="0.3">
      <c r="A17">
        <v>0.25</v>
      </c>
      <c r="B17">
        <f t="shared" si="0"/>
        <v>15</v>
      </c>
      <c r="C17">
        <v>437.89140971241051</v>
      </c>
      <c r="D17">
        <f t="shared" si="1"/>
        <v>44369347.089109994</v>
      </c>
      <c r="E17">
        <f t="shared" si="2"/>
        <v>1.5062343596121259</v>
      </c>
      <c r="G17">
        <v>0.25</v>
      </c>
      <c r="H17">
        <f t="shared" si="3"/>
        <v>15</v>
      </c>
      <c r="I17">
        <v>0.35295181488000005</v>
      </c>
      <c r="J17">
        <f t="shared" si="4"/>
        <v>5.8825302480000011E-3</v>
      </c>
      <c r="K17">
        <f t="shared" si="5"/>
        <v>7.059036297599997E-3</v>
      </c>
    </row>
    <row r="18" spans="1:17" x14ac:dyDescent="0.3">
      <c r="A18">
        <v>0.27</v>
      </c>
      <c r="B18">
        <f t="shared" si="0"/>
        <v>16.200000000000003</v>
      </c>
      <c r="C18">
        <v>440.69898606395259</v>
      </c>
      <c r="D18">
        <f t="shared" si="1"/>
        <v>44653824.762929998</v>
      </c>
      <c r="E18">
        <f t="shared" si="2"/>
        <v>1.4738922845894638</v>
      </c>
      <c r="G18">
        <v>0.27</v>
      </c>
      <c r="H18">
        <f t="shared" si="3"/>
        <v>16.200000000000003</v>
      </c>
      <c r="I18">
        <v>0.35613156095999998</v>
      </c>
      <c r="J18">
        <f t="shared" si="4"/>
        <v>5.9355260159999999E-3</v>
      </c>
      <c r="K18">
        <f t="shared" si="5"/>
        <v>7.1226312192000166E-3</v>
      </c>
    </row>
    <row r="19" spans="1:17" x14ac:dyDescent="0.3">
      <c r="A19">
        <v>0.28000000000000003</v>
      </c>
      <c r="B19">
        <f t="shared" si="0"/>
        <v>16.8</v>
      </c>
      <c r="C19">
        <v>443.53922447678258</v>
      </c>
      <c r="D19">
        <f t="shared" si="1"/>
        <v>44941611.920109995</v>
      </c>
      <c r="E19">
        <f t="shared" si="2"/>
        <v>1.4586378490256493</v>
      </c>
      <c r="G19">
        <v>0.28000000000000003</v>
      </c>
      <c r="H19">
        <f t="shared" si="3"/>
        <v>16.8</v>
      </c>
      <c r="I19">
        <v>0.36408092615999998</v>
      </c>
      <c r="J19">
        <f t="shared" si="4"/>
        <v>6.0680154359999995E-3</v>
      </c>
      <c r="K19">
        <f t="shared" si="5"/>
        <v>3.640809261599987E-3</v>
      </c>
    </row>
    <row r="20" spans="1:17" x14ac:dyDescent="0.3">
      <c r="A20">
        <v>0.3</v>
      </c>
      <c r="B20">
        <f t="shared" si="0"/>
        <v>18</v>
      </c>
      <c r="C20">
        <v>446.20050201213917</v>
      </c>
      <c r="D20">
        <f t="shared" si="1"/>
        <v>45211265.866379999</v>
      </c>
      <c r="E20">
        <f t="shared" si="2"/>
        <v>1.4297522800024081</v>
      </c>
      <c r="G20">
        <v>0.3</v>
      </c>
      <c r="H20">
        <f t="shared" si="3"/>
        <v>18</v>
      </c>
      <c r="I20">
        <v>0.37044041831999996</v>
      </c>
      <c r="J20">
        <f t="shared" si="4"/>
        <v>6.1740069719999997E-3</v>
      </c>
      <c r="K20">
        <f t="shared" si="5"/>
        <v>7.4088083663999956E-3</v>
      </c>
    </row>
    <row r="21" spans="1:17" x14ac:dyDescent="0.3">
      <c r="A21">
        <v>0.32</v>
      </c>
      <c r="B21">
        <f t="shared" si="0"/>
        <v>19.2</v>
      </c>
      <c r="C21">
        <v>448.72296578702191</v>
      </c>
      <c r="D21">
        <f t="shared" si="1"/>
        <v>45466854.508369997</v>
      </c>
      <c r="E21">
        <f t="shared" si="2"/>
        <v>1.4027985432923664</v>
      </c>
      <c r="G21">
        <v>0.32</v>
      </c>
      <c r="H21">
        <f t="shared" si="3"/>
        <v>19.2</v>
      </c>
      <c r="I21">
        <v>0.37521003743999998</v>
      </c>
      <c r="J21">
        <f t="shared" si="4"/>
        <v>6.2535006239999996E-3</v>
      </c>
      <c r="K21">
        <f t="shared" si="5"/>
        <v>7.504200748799995E-3</v>
      </c>
    </row>
    <row r="22" spans="1:17" x14ac:dyDescent="0.3">
      <c r="A22">
        <v>0.33</v>
      </c>
      <c r="B22">
        <f t="shared" si="0"/>
        <v>19.8</v>
      </c>
      <c r="C22">
        <v>451.06714914404137</v>
      </c>
      <c r="D22">
        <f t="shared" si="1"/>
        <v>45704378.887019992</v>
      </c>
      <c r="E22">
        <f t="shared" si="2"/>
        <v>1.3899710790007622</v>
      </c>
      <c r="G22">
        <v>0.33</v>
      </c>
      <c r="H22">
        <f t="shared" si="3"/>
        <v>19.8</v>
      </c>
      <c r="I22">
        <v>0.37521003743999998</v>
      </c>
      <c r="J22">
        <f t="shared" si="4"/>
        <v>6.2535006239999996E-3</v>
      </c>
      <c r="K22">
        <f t="shared" si="5"/>
        <v>3.7521003744000088E-3</v>
      </c>
    </row>
    <row r="23" spans="1:17" x14ac:dyDescent="0.3">
      <c r="A23">
        <v>0.35</v>
      </c>
      <c r="B23">
        <f t="shared" si="0"/>
        <v>21</v>
      </c>
      <c r="C23">
        <v>453.45147961806066</v>
      </c>
      <c r="D23">
        <f t="shared" si="1"/>
        <v>45945971.172299996</v>
      </c>
      <c r="E23">
        <f t="shared" si="2"/>
        <v>1.3654879848908996</v>
      </c>
      <c r="G23">
        <v>0.35</v>
      </c>
      <c r="H23">
        <f t="shared" si="3"/>
        <v>21</v>
      </c>
      <c r="I23">
        <v>0.37362016440000001</v>
      </c>
      <c r="J23">
        <f t="shared" si="4"/>
        <v>6.2270027400000002E-3</v>
      </c>
      <c r="K23">
        <f t="shared" si="5"/>
        <v>7.4724032879999961E-3</v>
      </c>
    </row>
    <row r="24" spans="1:17" ht="18" x14ac:dyDescent="0.35">
      <c r="A24">
        <v>0.37</v>
      </c>
      <c r="B24">
        <f t="shared" si="0"/>
        <v>22.2</v>
      </c>
      <c r="C24">
        <v>455.89296869933378</v>
      </c>
      <c r="D24">
        <f t="shared" si="1"/>
        <v>46193355.053459994</v>
      </c>
      <c r="E24">
        <f t="shared" si="2"/>
        <v>1.3424226808222062</v>
      </c>
      <c r="G24">
        <v>0.37</v>
      </c>
      <c r="H24">
        <f t="shared" si="3"/>
        <v>22.2</v>
      </c>
      <c r="I24">
        <v>0.37521003743999998</v>
      </c>
      <c r="J24">
        <f t="shared" si="4"/>
        <v>6.2535006239999996E-3</v>
      </c>
      <c r="K24">
        <f t="shared" si="5"/>
        <v>7.504200748799995E-3</v>
      </c>
      <c r="N24" s="3" t="s">
        <v>7</v>
      </c>
    </row>
    <row r="25" spans="1:17" x14ac:dyDescent="0.3">
      <c r="A25">
        <v>0.38</v>
      </c>
      <c r="B25">
        <f t="shared" si="0"/>
        <v>22.8</v>
      </c>
      <c r="C25">
        <v>458.30179571931905</v>
      </c>
      <c r="D25">
        <f t="shared" si="1"/>
        <v>46437429.45126</v>
      </c>
      <c r="E25">
        <f t="shared" si="2"/>
        <v>1.3313740121231665</v>
      </c>
      <c r="G25">
        <v>0.38</v>
      </c>
      <c r="H25">
        <f t="shared" si="3"/>
        <v>22.8</v>
      </c>
      <c r="I25">
        <v>0.37997965655999999</v>
      </c>
      <c r="J25">
        <f t="shared" si="4"/>
        <v>6.3329942759999995E-3</v>
      </c>
      <c r="K25">
        <f t="shared" si="5"/>
        <v>3.7997965656000089E-3</v>
      </c>
      <c r="N25" t="s">
        <v>10</v>
      </c>
      <c r="O25">
        <f>SUM(K2:K483)</f>
        <v>5.4808392852057697</v>
      </c>
      <c r="Q25" t="s">
        <v>11</v>
      </c>
    </row>
    <row r="26" spans="1:17" x14ac:dyDescent="0.3">
      <c r="A26">
        <v>0.4</v>
      </c>
      <c r="B26">
        <f t="shared" si="0"/>
        <v>24</v>
      </c>
      <c r="C26">
        <v>460.71946871423637</v>
      </c>
      <c r="D26">
        <f t="shared" si="1"/>
        <v>46682400.167470001</v>
      </c>
      <c r="E26">
        <f t="shared" si="2"/>
        <v>1.3101620652044532</v>
      </c>
      <c r="G26">
        <v>0.4</v>
      </c>
      <c r="H26">
        <f t="shared" si="3"/>
        <v>24</v>
      </c>
      <c r="I26">
        <v>0.38156952960000001</v>
      </c>
      <c r="J26">
        <f t="shared" si="4"/>
        <v>6.3594921599999998E-3</v>
      </c>
      <c r="K26">
        <f t="shared" si="5"/>
        <v>7.6313905919999951E-3</v>
      </c>
      <c r="N26" t="s">
        <v>9</v>
      </c>
      <c r="O26">
        <f>O25/H468</f>
        <v>1.1756412023178399E-2</v>
      </c>
      <c r="Q26" t="s">
        <v>12</v>
      </c>
    </row>
    <row r="27" spans="1:17" x14ac:dyDescent="0.3">
      <c r="A27">
        <v>0.42</v>
      </c>
      <c r="B27">
        <f t="shared" si="0"/>
        <v>25.2</v>
      </c>
      <c r="C27">
        <v>463.19361985679734</v>
      </c>
      <c r="D27">
        <f t="shared" si="1"/>
        <v>46933093.531989992</v>
      </c>
      <c r="E27">
        <f t="shared" si="2"/>
        <v>1.2900346113625181</v>
      </c>
      <c r="G27">
        <v>0.42</v>
      </c>
      <c r="H27">
        <f t="shared" si="3"/>
        <v>25.2</v>
      </c>
      <c r="I27">
        <v>0.38156952960000001</v>
      </c>
      <c r="J27">
        <f t="shared" si="4"/>
        <v>6.3594921599999998E-3</v>
      </c>
      <c r="K27">
        <f t="shared" si="5"/>
        <v>7.6313905919999951E-3</v>
      </c>
      <c r="N27" t="s">
        <v>13</v>
      </c>
      <c r="O27">
        <f>H468</f>
        <v>466.2</v>
      </c>
      <c r="Q27" t="s">
        <v>14</v>
      </c>
    </row>
    <row r="28" spans="1:17" x14ac:dyDescent="0.3">
      <c r="A28">
        <v>0.43</v>
      </c>
      <c r="B28">
        <f t="shared" si="0"/>
        <v>25.8</v>
      </c>
      <c r="C28">
        <v>465.68342157039228</v>
      </c>
      <c r="D28">
        <f t="shared" si="1"/>
        <v>47185372.690619998</v>
      </c>
      <c r="E28">
        <f t="shared" si="2"/>
        <v>1.2803453968041301</v>
      </c>
      <c r="G28">
        <v>0.43</v>
      </c>
      <c r="H28">
        <f t="shared" si="3"/>
        <v>25.8</v>
      </c>
      <c r="I28">
        <v>0.38156952960000001</v>
      </c>
      <c r="J28">
        <f t="shared" si="4"/>
        <v>6.3594921599999998E-3</v>
      </c>
      <c r="K28">
        <f t="shared" si="5"/>
        <v>3.8156952960000088E-3</v>
      </c>
    </row>
    <row r="29" spans="1:17" ht="18" x14ac:dyDescent="0.35">
      <c r="A29">
        <v>0.45</v>
      </c>
      <c r="B29">
        <f t="shared" si="0"/>
        <v>27</v>
      </c>
      <c r="C29">
        <v>468.2065658048852</v>
      </c>
      <c r="D29">
        <f t="shared" si="1"/>
        <v>47441030.280179992</v>
      </c>
      <c r="E29">
        <f t="shared" si="2"/>
        <v>1.2616593037647068</v>
      </c>
      <c r="G29">
        <v>0.45</v>
      </c>
      <c r="H29">
        <f t="shared" si="3"/>
        <v>27</v>
      </c>
      <c r="I29">
        <v>0.38156952960000001</v>
      </c>
      <c r="J29">
        <f t="shared" si="4"/>
        <v>6.3594921599999998E-3</v>
      </c>
      <c r="K29">
        <f t="shared" si="5"/>
        <v>7.6313905919999951E-3</v>
      </c>
      <c r="N29" s="3" t="s">
        <v>15</v>
      </c>
    </row>
    <row r="30" spans="1:17" x14ac:dyDescent="0.3">
      <c r="A30">
        <v>0.47</v>
      </c>
      <c r="B30">
        <f t="shared" si="0"/>
        <v>28.2</v>
      </c>
      <c r="C30">
        <v>470.76169164105602</v>
      </c>
      <c r="D30">
        <f t="shared" si="1"/>
        <v>47699928.405529998</v>
      </c>
      <c r="E30">
        <f t="shared" si="2"/>
        <v>1.2438293537613982</v>
      </c>
      <c r="G30">
        <v>0.47</v>
      </c>
      <c r="H30">
        <f t="shared" si="3"/>
        <v>28.2</v>
      </c>
      <c r="I30">
        <v>0.38156952960000001</v>
      </c>
      <c r="J30">
        <f t="shared" si="4"/>
        <v>6.3594921599999998E-3</v>
      </c>
      <c r="K30">
        <f t="shared" si="5"/>
        <v>7.6313905919999951E-3</v>
      </c>
    </row>
    <row r="31" spans="1:17" x14ac:dyDescent="0.3">
      <c r="A31">
        <v>0.48</v>
      </c>
      <c r="B31">
        <f t="shared" si="0"/>
        <v>28.799999999999997</v>
      </c>
      <c r="C31">
        <v>473.3331485078707</v>
      </c>
      <c r="D31">
        <f t="shared" si="1"/>
        <v>47960481.27256</v>
      </c>
      <c r="E31">
        <f t="shared" si="2"/>
        <v>1.2352127111743378</v>
      </c>
      <c r="G31">
        <v>0.48</v>
      </c>
      <c r="H31">
        <f t="shared" si="3"/>
        <v>28.799999999999997</v>
      </c>
      <c r="I31">
        <v>0.38474927567999995</v>
      </c>
      <c r="J31">
        <f t="shared" si="4"/>
        <v>6.4124879279999995E-3</v>
      </c>
      <c r="K31">
        <f t="shared" si="5"/>
        <v>3.8474927567999861E-3</v>
      </c>
    </row>
    <row r="32" spans="1:17" x14ac:dyDescent="0.3">
      <c r="A32">
        <v>0.5</v>
      </c>
      <c r="B32">
        <f t="shared" si="0"/>
        <v>30</v>
      </c>
      <c r="C32">
        <v>475.91345134961756</v>
      </c>
      <c r="D32">
        <f t="shared" si="1"/>
        <v>48221930.457999997</v>
      </c>
      <c r="E32">
        <f t="shared" si="2"/>
        <v>1.2185355052165279</v>
      </c>
      <c r="G32">
        <v>0.5</v>
      </c>
      <c r="H32">
        <f t="shared" si="3"/>
        <v>30</v>
      </c>
      <c r="I32">
        <v>0.39269864088000001</v>
      </c>
      <c r="J32">
        <f t="shared" si="4"/>
        <v>6.5449773479999999E-3</v>
      </c>
      <c r="K32">
        <f t="shared" si="5"/>
        <v>7.8539728176000179E-3</v>
      </c>
    </row>
    <row r="33" spans="1:11" x14ac:dyDescent="0.3">
      <c r="A33">
        <v>0.52</v>
      </c>
      <c r="B33">
        <f t="shared" si="0"/>
        <v>31.200000000000003</v>
      </c>
      <c r="C33">
        <v>478.46041167046627</v>
      </c>
      <c r="D33">
        <f t="shared" si="1"/>
        <v>48480001.212509997</v>
      </c>
      <c r="E33">
        <f t="shared" si="2"/>
        <v>1.2025511869154744</v>
      </c>
      <c r="G33">
        <v>0.52</v>
      </c>
      <c r="H33">
        <f t="shared" si="3"/>
        <v>31.200000000000003</v>
      </c>
      <c r="I33">
        <v>0.39428851391999997</v>
      </c>
      <c r="J33">
        <f t="shared" si="4"/>
        <v>6.5714752319999993E-3</v>
      </c>
      <c r="K33">
        <f t="shared" si="5"/>
        <v>7.8857702784000186E-3</v>
      </c>
    </row>
    <row r="34" spans="1:11" x14ac:dyDescent="0.3">
      <c r="A34">
        <v>0.53</v>
      </c>
      <c r="B34">
        <f t="shared" si="0"/>
        <v>31.8</v>
      </c>
      <c r="C34">
        <v>480.99988693560323</v>
      </c>
      <c r="D34">
        <f t="shared" si="1"/>
        <v>48737313.543749996</v>
      </c>
      <c r="E34">
        <f t="shared" si="2"/>
        <v>1.1948022227752848</v>
      </c>
      <c r="G34">
        <v>0.53</v>
      </c>
      <c r="H34">
        <f t="shared" si="3"/>
        <v>31.8</v>
      </c>
      <c r="I34">
        <v>0.39746826000000002</v>
      </c>
      <c r="J34">
        <f t="shared" si="4"/>
        <v>6.6244710000000007E-3</v>
      </c>
      <c r="K34">
        <f t="shared" si="5"/>
        <v>3.9746825999999865E-3</v>
      </c>
    </row>
    <row r="35" spans="1:11" x14ac:dyDescent="0.3">
      <c r="A35">
        <v>0.55000000000000004</v>
      </c>
      <c r="B35">
        <f t="shared" si="0"/>
        <v>33</v>
      </c>
      <c r="C35">
        <v>483.57950931773991</v>
      </c>
      <c r="D35">
        <f t="shared" si="1"/>
        <v>48998693.781619996</v>
      </c>
      <c r="E35">
        <f t="shared" si="2"/>
        <v>1.1797606367964801</v>
      </c>
      <c r="G35">
        <v>0.55000000000000004</v>
      </c>
      <c r="H35">
        <f t="shared" si="3"/>
        <v>33</v>
      </c>
      <c r="I35">
        <v>0.39905813303999998</v>
      </c>
      <c r="J35">
        <f t="shared" si="4"/>
        <v>6.6509688840000001E-3</v>
      </c>
      <c r="K35">
        <f t="shared" si="5"/>
        <v>7.9811626607999946E-3</v>
      </c>
    </row>
    <row r="36" spans="1:11" x14ac:dyDescent="0.3">
      <c r="A36">
        <v>0.56999999999999995</v>
      </c>
      <c r="B36">
        <f t="shared" si="0"/>
        <v>34.199999999999996</v>
      </c>
      <c r="C36">
        <v>486.14348112884278</v>
      </c>
      <c r="D36">
        <f t="shared" si="1"/>
        <v>49258488.225379996</v>
      </c>
      <c r="E36">
        <f t="shared" si="2"/>
        <v>1.1652911949652474</v>
      </c>
      <c r="G36">
        <v>0.56999999999999995</v>
      </c>
      <c r="H36">
        <f t="shared" si="3"/>
        <v>34.199999999999996</v>
      </c>
      <c r="I36">
        <v>0.40064800607999995</v>
      </c>
      <c r="J36">
        <f t="shared" si="4"/>
        <v>6.6774667679999995E-3</v>
      </c>
      <c r="K36">
        <f t="shared" si="5"/>
        <v>8.0129601215999709E-3</v>
      </c>
    </row>
    <row r="37" spans="1:11" x14ac:dyDescent="0.3">
      <c r="A37">
        <v>0.57999999999999996</v>
      </c>
      <c r="B37">
        <f t="shared" si="0"/>
        <v>34.799999999999997</v>
      </c>
      <c r="C37">
        <v>488.6904414496916</v>
      </c>
      <c r="D37">
        <f t="shared" si="1"/>
        <v>49516558.979890004</v>
      </c>
      <c r="E37">
        <f t="shared" si="2"/>
        <v>1.1582584819206649</v>
      </c>
      <c r="G37">
        <v>0.57999999999999996</v>
      </c>
      <c r="H37">
        <f t="shared" si="3"/>
        <v>34.799999999999997</v>
      </c>
      <c r="I37">
        <v>0.39746826000000002</v>
      </c>
      <c r="J37">
        <f t="shared" si="4"/>
        <v>6.6244710000000007E-3</v>
      </c>
      <c r="K37">
        <f t="shared" si="5"/>
        <v>3.97468260000001E-3</v>
      </c>
    </row>
    <row r="38" spans="1:11" x14ac:dyDescent="0.3">
      <c r="A38">
        <v>0.6</v>
      </c>
      <c r="B38">
        <f t="shared" si="0"/>
        <v>36</v>
      </c>
      <c r="C38">
        <v>491.28639486247226</v>
      </c>
      <c r="D38">
        <f t="shared" si="1"/>
        <v>49779593.95944</v>
      </c>
      <c r="E38">
        <f t="shared" si="2"/>
        <v>1.1445742076096164</v>
      </c>
      <c r="G38">
        <v>0.6</v>
      </c>
      <c r="H38">
        <f t="shared" si="3"/>
        <v>36</v>
      </c>
      <c r="I38">
        <v>0.39746826000000002</v>
      </c>
      <c r="J38">
        <f t="shared" si="4"/>
        <v>6.6244710000000007E-3</v>
      </c>
      <c r="K38">
        <f t="shared" si="5"/>
        <v>7.9493652000000199E-3</v>
      </c>
    </row>
    <row r="39" spans="1:11" x14ac:dyDescent="0.3">
      <c r="A39">
        <v>0.62</v>
      </c>
      <c r="B39">
        <f t="shared" si="0"/>
        <v>37.200000000000003</v>
      </c>
      <c r="C39">
        <v>493.89935976550697</v>
      </c>
      <c r="D39">
        <f t="shared" si="1"/>
        <v>50044352.628239997</v>
      </c>
      <c r="E39">
        <f t="shared" si="2"/>
        <v>1.1313702713304463</v>
      </c>
      <c r="G39">
        <v>0.62</v>
      </c>
      <c r="H39">
        <f t="shared" si="3"/>
        <v>37.200000000000003</v>
      </c>
      <c r="I39">
        <v>0.39905813303999998</v>
      </c>
      <c r="J39">
        <f t="shared" si="4"/>
        <v>6.6509688840000001E-3</v>
      </c>
      <c r="K39">
        <f t="shared" si="5"/>
        <v>7.9811626608000188E-3</v>
      </c>
    </row>
    <row r="40" spans="1:11" x14ac:dyDescent="0.3">
      <c r="A40">
        <v>0.63</v>
      </c>
      <c r="B40">
        <f t="shared" si="0"/>
        <v>37.799999999999997</v>
      </c>
      <c r="C40">
        <v>496.53614075489759</v>
      </c>
      <c r="D40">
        <f t="shared" si="1"/>
        <v>50311524.461989999</v>
      </c>
      <c r="E40">
        <f t="shared" si="2"/>
        <v>1.1249387366082999</v>
      </c>
      <c r="G40">
        <v>0.63</v>
      </c>
      <c r="H40">
        <f t="shared" si="3"/>
        <v>37.799999999999997</v>
      </c>
      <c r="I40">
        <v>0.40064800607999995</v>
      </c>
      <c r="J40">
        <f t="shared" si="4"/>
        <v>6.6774667679999995E-3</v>
      </c>
      <c r="K40">
        <f t="shared" si="5"/>
        <v>4.0064800607999621E-3</v>
      </c>
    </row>
    <row r="41" spans="1:11" x14ac:dyDescent="0.3">
      <c r="A41">
        <v>0.65</v>
      </c>
      <c r="B41">
        <f t="shared" si="0"/>
        <v>39</v>
      </c>
      <c r="C41">
        <v>499.16475622896616</v>
      </c>
      <c r="D41">
        <f t="shared" si="1"/>
        <v>50577868.924899995</v>
      </c>
      <c r="E41">
        <f t="shared" si="2"/>
        <v>1.1123987348567939</v>
      </c>
      <c r="G41">
        <v>0.65</v>
      </c>
      <c r="H41">
        <f t="shared" si="3"/>
        <v>39</v>
      </c>
      <c r="I41">
        <v>0.40064800607999995</v>
      </c>
      <c r="J41">
        <f t="shared" si="4"/>
        <v>6.6774667679999995E-3</v>
      </c>
      <c r="K41">
        <f t="shared" si="5"/>
        <v>8.0129601216000178E-3</v>
      </c>
    </row>
    <row r="42" spans="1:11" x14ac:dyDescent="0.3">
      <c r="A42">
        <v>0.67</v>
      </c>
      <c r="B42">
        <f t="shared" si="0"/>
        <v>40.200000000000003</v>
      </c>
      <c r="C42">
        <v>501.83419927964468</v>
      </c>
      <c r="D42">
        <f t="shared" si="1"/>
        <v>50848350.242009997</v>
      </c>
      <c r="E42">
        <f t="shared" si="2"/>
        <v>1.1002676439248285</v>
      </c>
      <c r="G42">
        <v>0.67</v>
      </c>
      <c r="H42">
        <f t="shared" si="3"/>
        <v>40.200000000000003</v>
      </c>
      <c r="I42">
        <v>0.40064800607999995</v>
      </c>
      <c r="J42">
        <f t="shared" si="4"/>
        <v>6.6774667679999995E-3</v>
      </c>
      <c r="K42">
        <f t="shared" si="5"/>
        <v>8.0129601216000178E-3</v>
      </c>
    </row>
    <row r="43" spans="1:11" x14ac:dyDescent="0.3">
      <c r="A43">
        <v>0.68</v>
      </c>
      <c r="B43">
        <f t="shared" si="0"/>
        <v>40.800000000000004</v>
      </c>
      <c r="C43">
        <v>504.53562393200093</v>
      </c>
      <c r="D43">
        <f t="shared" si="1"/>
        <v>51122072.094909996</v>
      </c>
      <c r="E43">
        <f t="shared" si="2"/>
        <v>1.094347796243456</v>
      </c>
      <c r="G43">
        <v>0.68</v>
      </c>
      <c r="H43">
        <f t="shared" si="3"/>
        <v>40.800000000000004</v>
      </c>
      <c r="I43">
        <v>0.39746826000000002</v>
      </c>
      <c r="J43">
        <f t="shared" si="4"/>
        <v>6.6244710000000007E-3</v>
      </c>
      <c r="K43">
        <f t="shared" si="5"/>
        <v>3.97468260000001E-3</v>
      </c>
    </row>
    <row r="44" spans="1:11" x14ac:dyDescent="0.3">
      <c r="A44">
        <v>0.7</v>
      </c>
      <c r="B44">
        <f t="shared" si="0"/>
        <v>42</v>
      </c>
      <c r="C44">
        <v>507.24589455928935</v>
      </c>
      <c r="D44">
        <f t="shared" si="1"/>
        <v>51396690.266219996</v>
      </c>
      <c r="E44">
        <f t="shared" si="2"/>
        <v>1.0827853703164501</v>
      </c>
      <c r="G44">
        <v>0.7</v>
      </c>
      <c r="H44">
        <f t="shared" si="3"/>
        <v>42</v>
      </c>
      <c r="I44">
        <v>0.39746826000000002</v>
      </c>
      <c r="J44">
        <f t="shared" si="4"/>
        <v>6.6244710000000007E-3</v>
      </c>
      <c r="K44">
        <f t="shared" si="5"/>
        <v>7.9493651999999731E-3</v>
      </c>
    </row>
    <row r="45" spans="1:11" x14ac:dyDescent="0.3">
      <c r="A45">
        <v>0.72</v>
      </c>
      <c r="B45">
        <f t="shared" si="0"/>
        <v>43.199999999999996</v>
      </c>
      <c r="C45">
        <v>509.92350312528993</v>
      </c>
      <c r="D45">
        <f t="shared" si="1"/>
        <v>51667998.954170004</v>
      </c>
      <c r="E45">
        <f t="shared" si="2"/>
        <v>1.0715751938126843</v>
      </c>
      <c r="G45">
        <v>0.72</v>
      </c>
      <c r="H45">
        <f t="shared" si="3"/>
        <v>43.199999999999996</v>
      </c>
      <c r="I45">
        <v>0.39905813303999998</v>
      </c>
      <c r="J45">
        <f t="shared" si="4"/>
        <v>6.6509688840000001E-3</v>
      </c>
      <c r="K45">
        <f t="shared" si="5"/>
        <v>7.981162660799972E-3</v>
      </c>
    </row>
    <row r="46" spans="1:11" x14ac:dyDescent="0.3">
      <c r="A46">
        <v>0.73</v>
      </c>
      <c r="B46">
        <f t="shared" si="0"/>
        <v>43.8</v>
      </c>
      <c r="C46">
        <v>512.62492777764623</v>
      </c>
      <c r="D46">
        <f t="shared" si="1"/>
        <v>51941720.807070002</v>
      </c>
      <c r="E46">
        <f t="shared" si="2"/>
        <v>1.066096065593837</v>
      </c>
      <c r="G46">
        <v>0.73</v>
      </c>
      <c r="H46">
        <f t="shared" si="3"/>
        <v>43.8</v>
      </c>
      <c r="I46">
        <v>0.40064800607999995</v>
      </c>
      <c r="J46">
        <f t="shared" si="4"/>
        <v>6.6774667679999995E-3</v>
      </c>
      <c r="K46">
        <f t="shared" si="5"/>
        <v>4.0064800608000089E-3</v>
      </c>
    </row>
    <row r="47" spans="1:11" x14ac:dyDescent="0.3">
      <c r="A47">
        <v>0.75</v>
      </c>
      <c r="B47">
        <f t="shared" si="0"/>
        <v>45</v>
      </c>
      <c r="C47">
        <v>515.28620531300271</v>
      </c>
      <c r="D47">
        <f t="shared" si="1"/>
        <v>52211374.753339998</v>
      </c>
      <c r="E47">
        <f t="shared" si="2"/>
        <v>1.055378331375</v>
      </c>
      <c r="G47">
        <v>0.75</v>
      </c>
      <c r="H47">
        <f t="shared" si="3"/>
        <v>45</v>
      </c>
      <c r="I47">
        <v>0.40064800607999995</v>
      </c>
      <c r="J47">
        <f t="shared" si="4"/>
        <v>6.6774667679999995E-3</v>
      </c>
      <c r="K47">
        <f t="shared" si="5"/>
        <v>8.0129601216000178E-3</v>
      </c>
    </row>
    <row r="48" spans="1:11" x14ac:dyDescent="0.3">
      <c r="A48">
        <v>0.77</v>
      </c>
      <c r="B48">
        <f t="shared" si="0"/>
        <v>46.2</v>
      </c>
      <c r="C48">
        <v>517.90665527174929</v>
      </c>
      <c r="D48">
        <f t="shared" si="1"/>
        <v>52476891.845409997</v>
      </c>
      <c r="E48">
        <f t="shared" si="2"/>
        <v>1.0449671455165233</v>
      </c>
      <c r="G48">
        <v>0.77</v>
      </c>
      <c r="H48">
        <f t="shared" si="3"/>
        <v>46.2</v>
      </c>
      <c r="I48">
        <v>0.39746826000000002</v>
      </c>
      <c r="J48">
        <f t="shared" si="4"/>
        <v>6.6244710000000007E-3</v>
      </c>
      <c r="K48">
        <f t="shared" si="5"/>
        <v>7.9493652000000199E-3</v>
      </c>
    </row>
    <row r="49" spans="1:18" x14ac:dyDescent="0.3">
      <c r="A49">
        <v>0.78</v>
      </c>
      <c r="B49">
        <f t="shared" si="0"/>
        <v>46.800000000000004</v>
      </c>
      <c r="C49">
        <v>520.55160177646189</v>
      </c>
      <c r="D49">
        <f t="shared" si="1"/>
        <v>52744891.050000004</v>
      </c>
      <c r="E49">
        <f t="shared" si="2"/>
        <v>1.0398715120376922</v>
      </c>
      <c r="G49">
        <v>0.78</v>
      </c>
      <c r="H49">
        <f t="shared" si="3"/>
        <v>46.800000000000004</v>
      </c>
      <c r="I49">
        <v>0.39746826000000002</v>
      </c>
      <c r="J49">
        <f t="shared" si="4"/>
        <v>6.6244710000000007E-3</v>
      </c>
      <c r="K49">
        <f t="shared" si="5"/>
        <v>3.97468260000001E-3</v>
      </c>
    </row>
    <row r="50" spans="1:18" x14ac:dyDescent="0.3">
      <c r="A50">
        <v>0.8</v>
      </c>
      <c r="B50">
        <f t="shared" si="0"/>
        <v>48</v>
      </c>
      <c r="C50">
        <v>523.20539425610662</v>
      </c>
      <c r="D50">
        <f t="shared" si="1"/>
        <v>53013786.573000006</v>
      </c>
      <c r="E50">
        <f t="shared" si="2"/>
        <v>1.0298908349312546</v>
      </c>
      <c r="G50">
        <v>0.8</v>
      </c>
      <c r="H50">
        <f t="shared" si="3"/>
        <v>48</v>
      </c>
      <c r="I50">
        <v>0.39905813303999998</v>
      </c>
      <c r="J50">
        <f t="shared" si="4"/>
        <v>6.6509688840000001E-3</v>
      </c>
      <c r="K50">
        <f t="shared" si="5"/>
        <v>7.981162660799972E-3</v>
      </c>
    </row>
    <row r="51" spans="1:18" x14ac:dyDescent="0.3">
      <c r="A51">
        <v>0.82</v>
      </c>
      <c r="B51">
        <f t="shared" si="0"/>
        <v>49.199999999999996</v>
      </c>
      <c r="C51">
        <v>525.75235457695533</v>
      </c>
      <c r="D51">
        <f t="shared" si="1"/>
        <v>53271857.327509999</v>
      </c>
      <c r="E51">
        <f t="shared" si="2"/>
        <v>1.0201793114475257</v>
      </c>
      <c r="G51">
        <v>0.82</v>
      </c>
      <c r="H51">
        <f t="shared" si="3"/>
        <v>49.199999999999996</v>
      </c>
      <c r="I51">
        <v>0.40064800607999995</v>
      </c>
      <c r="J51">
        <f t="shared" si="4"/>
        <v>6.6774667679999995E-3</v>
      </c>
      <c r="K51">
        <f t="shared" si="5"/>
        <v>8.0129601215999709E-3</v>
      </c>
    </row>
    <row r="52" spans="1:18" x14ac:dyDescent="0.3">
      <c r="A52">
        <v>0.83</v>
      </c>
      <c r="B52">
        <f t="shared" si="0"/>
        <v>49.8</v>
      </c>
      <c r="C52">
        <v>528.29182984209228</v>
      </c>
      <c r="D52">
        <f t="shared" si="1"/>
        <v>53529169.658749998</v>
      </c>
      <c r="E52">
        <f t="shared" si="2"/>
        <v>1.0154203588674939</v>
      </c>
      <c r="G52">
        <v>0.83</v>
      </c>
      <c r="H52">
        <f t="shared" si="3"/>
        <v>49.8</v>
      </c>
      <c r="I52">
        <v>0.40064800607999995</v>
      </c>
      <c r="J52">
        <f t="shared" si="4"/>
        <v>6.6774667679999995E-3</v>
      </c>
      <c r="K52">
        <f t="shared" si="5"/>
        <v>4.0064800608000089E-3</v>
      </c>
      <c r="N52" t="s">
        <v>17</v>
      </c>
    </row>
    <row r="53" spans="1:18" x14ac:dyDescent="0.3">
      <c r="A53">
        <v>0.85</v>
      </c>
      <c r="B53">
        <f t="shared" si="0"/>
        <v>51</v>
      </c>
      <c r="C53">
        <v>530.88778325487283</v>
      </c>
      <c r="D53">
        <f t="shared" si="1"/>
        <v>53792204.638299987</v>
      </c>
      <c r="E53">
        <f t="shared" si="2"/>
        <v>1.0060883401104201</v>
      </c>
      <c r="G53">
        <v>0.85</v>
      </c>
      <c r="H53">
        <f t="shared" si="3"/>
        <v>51</v>
      </c>
      <c r="I53">
        <v>0.40064800607999995</v>
      </c>
      <c r="J53">
        <f t="shared" si="4"/>
        <v>6.6774667679999995E-3</v>
      </c>
      <c r="K53">
        <f t="shared" si="5"/>
        <v>8.0129601216000178E-3</v>
      </c>
      <c r="N53" s="4"/>
      <c r="O53" s="4" t="s">
        <v>26</v>
      </c>
      <c r="P53" s="4" t="s">
        <v>27</v>
      </c>
      <c r="Q53" s="4" t="s">
        <v>28</v>
      </c>
      <c r="R53" s="4" t="s">
        <v>29</v>
      </c>
    </row>
    <row r="54" spans="1:18" x14ac:dyDescent="0.3">
      <c r="A54">
        <v>0.87</v>
      </c>
      <c r="B54">
        <f t="shared" si="0"/>
        <v>52.2</v>
      </c>
      <c r="C54">
        <v>533.51639872894145</v>
      </c>
      <c r="D54">
        <f t="shared" si="1"/>
        <v>54058549.101209991</v>
      </c>
      <c r="E54">
        <f t="shared" si="2"/>
        <v>0.99699448986027472</v>
      </c>
      <c r="G54">
        <v>0.87</v>
      </c>
      <c r="H54">
        <f t="shared" si="3"/>
        <v>52.2</v>
      </c>
      <c r="I54">
        <v>0.40064800607999995</v>
      </c>
      <c r="J54">
        <f t="shared" si="4"/>
        <v>6.6774667679999995E-3</v>
      </c>
      <c r="K54">
        <f t="shared" si="5"/>
        <v>8.0129601216000178E-3</v>
      </c>
      <c r="N54" s="4" t="s">
        <v>18</v>
      </c>
      <c r="O54" s="4">
        <v>0</v>
      </c>
      <c r="P54" s="4">
        <f>E748</f>
        <v>0.13830269816628146</v>
      </c>
      <c r="Q54" s="4">
        <f>E845</f>
        <v>6.8239586021247634E-2</v>
      </c>
      <c r="R54" s="4">
        <f>Q54-P54</f>
        <v>-7.0063112145033829E-2</v>
      </c>
    </row>
    <row r="55" spans="1:18" x14ac:dyDescent="0.3">
      <c r="A55">
        <v>0.88</v>
      </c>
      <c r="B55">
        <f t="shared" si="0"/>
        <v>52.8</v>
      </c>
      <c r="C55">
        <v>536.1286831723661</v>
      </c>
      <c r="D55">
        <f t="shared" si="1"/>
        <v>54323238.822439991</v>
      </c>
      <c r="E55">
        <f t="shared" si="2"/>
        <v>0.99253343531464566</v>
      </c>
      <c r="G55">
        <v>0.88</v>
      </c>
      <c r="H55">
        <f t="shared" si="3"/>
        <v>52.8</v>
      </c>
      <c r="I55">
        <v>0.40064800607999995</v>
      </c>
      <c r="J55">
        <f t="shared" si="4"/>
        <v>6.6774667679999995E-3</v>
      </c>
      <c r="K55">
        <f t="shared" si="5"/>
        <v>4.0064800607999621E-3</v>
      </c>
      <c r="N55" s="4" t="s">
        <v>19</v>
      </c>
      <c r="O55" s="4" t="s">
        <v>20</v>
      </c>
      <c r="P55" s="4">
        <f>D748</f>
        <v>46035603.013299994</v>
      </c>
      <c r="Q55" s="4">
        <f>D845</f>
        <v>42103798.886479996</v>
      </c>
      <c r="R55" s="4">
        <f>Q55-P55</f>
        <v>-3931804.126819998</v>
      </c>
    </row>
    <row r="56" spans="1:18" x14ac:dyDescent="0.3">
      <c r="A56">
        <v>0.9</v>
      </c>
      <c r="B56">
        <f t="shared" si="0"/>
        <v>54</v>
      </c>
      <c r="C56">
        <v>538.83078828433258</v>
      </c>
      <c r="D56">
        <f t="shared" si="1"/>
        <v>54597029.62291</v>
      </c>
      <c r="E56">
        <f t="shared" si="2"/>
        <v>0.9837765880368855</v>
      </c>
      <c r="G56">
        <v>0.9</v>
      </c>
      <c r="H56">
        <f t="shared" si="3"/>
        <v>54</v>
      </c>
      <c r="I56">
        <v>0.40064800607999995</v>
      </c>
      <c r="J56">
        <f t="shared" si="4"/>
        <v>6.6774667679999995E-3</v>
      </c>
      <c r="K56">
        <f t="shared" si="5"/>
        <v>8.0129601216000178E-3</v>
      </c>
    </row>
    <row r="57" spans="1:18" x14ac:dyDescent="0.3">
      <c r="A57">
        <v>0.92</v>
      </c>
      <c r="B57">
        <f t="shared" si="0"/>
        <v>55.2</v>
      </c>
      <c r="C57">
        <v>541.56487499797674</v>
      </c>
      <c r="D57">
        <f t="shared" si="1"/>
        <v>54874060.959169991</v>
      </c>
      <c r="E57">
        <f t="shared" si="2"/>
        <v>0.97523194910311117</v>
      </c>
      <c r="G57">
        <v>0.92</v>
      </c>
      <c r="H57">
        <f t="shared" si="3"/>
        <v>55.2</v>
      </c>
      <c r="I57">
        <v>0.40064800607999995</v>
      </c>
      <c r="J57">
        <f t="shared" si="4"/>
        <v>6.6774667679999995E-3</v>
      </c>
      <c r="K57">
        <f t="shared" si="5"/>
        <v>8.0129601216000178E-3</v>
      </c>
      <c r="N57" t="s">
        <v>21</v>
      </c>
      <c r="O57">
        <f>R55*(-1*P54/R54)+P55</f>
        <v>38274327.461125284</v>
      </c>
      <c r="P57" s="2"/>
    </row>
    <row r="58" spans="1:18" x14ac:dyDescent="0.3">
      <c r="A58">
        <v>0.93</v>
      </c>
      <c r="B58">
        <f t="shared" si="0"/>
        <v>55.800000000000004</v>
      </c>
      <c r="C58">
        <v>544.25064907929925</v>
      </c>
      <c r="D58">
        <f t="shared" si="1"/>
        <v>55146197.017959997</v>
      </c>
      <c r="E58">
        <f t="shared" si="2"/>
        <v>0.97103630406468333</v>
      </c>
      <c r="G58">
        <v>0.93</v>
      </c>
      <c r="H58">
        <f t="shared" si="3"/>
        <v>55.800000000000004</v>
      </c>
      <c r="I58">
        <v>0.40064800607999995</v>
      </c>
      <c r="J58">
        <f t="shared" si="4"/>
        <v>6.6774667679999995E-3</v>
      </c>
      <c r="K58">
        <f t="shared" si="5"/>
        <v>4.0064800608000089E-3</v>
      </c>
    </row>
    <row r="59" spans="1:18" x14ac:dyDescent="0.3">
      <c r="A59">
        <v>0.95</v>
      </c>
      <c r="B59">
        <f t="shared" si="0"/>
        <v>57</v>
      </c>
      <c r="C59">
        <v>546.88743006868981</v>
      </c>
      <c r="D59">
        <f t="shared" si="1"/>
        <v>55413368.851709992</v>
      </c>
      <c r="E59">
        <f t="shared" si="2"/>
        <v>0.96279287964371951</v>
      </c>
      <c r="G59">
        <v>0.95</v>
      </c>
      <c r="H59">
        <f t="shared" si="3"/>
        <v>57</v>
      </c>
      <c r="I59">
        <v>0.40064800607999995</v>
      </c>
      <c r="J59">
        <f t="shared" si="4"/>
        <v>6.6774667679999995E-3</v>
      </c>
      <c r="K59">
        <f t="shared" si="5"/>
        <v>8.0129601215999709E-3</v>
      </c>
      <c r="N59" t="s">
        <v>22</v>
      </c>
      <c r="O59" s="2">
        <v>38274327.461125284</v>
      </c>
    </row>
    <row r="60" spans="1:18" x14ac:dyDescent="0.3">
      <c r="A60">
        <v>0.97</v>
      </c>
      <c r="B60">
        <f t="shared" si="0"/>
        <v>58.199999999999996</v>
      </c>
      <c r="C60">
        <v>549.54054208872435</v>
      </c>
      <c r="D60">
        <f t="shared" si="1"/>
        <v>55682195.427139997</v>
      </c>
      <c r="E60">
        <f t="shared" si="2"/>
        <v>0.9547396983681582</v>
      </c>
      <c r="G60">
        <v>0.97</v>
      </c>
      <c r="H60">
        <f t="shared" si="3"/>
        <v>58.199999999999996</v>
      </c>
      <c r="I60">
        <v>0.40064800607999995</v>
      </c>
      <c r="J60">
        <f t="shared" si="4"/>
        <v>6.6774667679999995E-3</v>
      </c>
      <c r="K60">
        <f t="shared" si="5"/>
        <v>8.0129601215999709E-3</v>
      </c>
      <c r="N60" t="s">
        <v>24</v>
      </c>
      <c r="O60">
        <f>(P55-Q55)/(P54-Q54)</f>
        <v>56118034.24719394</v>
      </c>
    </row>
    <row r="61" spans="1:18" x14ac:dyDescent="0.3">
      <c r="A61">
        <v>0.98</v>
      </c>
      <c r="B61">
        <f t="shared" si="0"/>
        <v>58.8</v>
      </c>
      <c r="C61">
        <v>552.18548859343696</v>
      </c>
      <c r="D61">
        <f t="shared" si="1"/>
        <v>55950194.631729998</v>
      </c>
      <c r="E61">
        <f t="shared" si="2"/>
        <v>0.9507819773298184</v>
      </c>
      <c r="G61">
        <v>0.98</v>
      </c>
      <c r="H61">
        <f t="shared" si="3"/>
        <v>58.8</v>
      </c>
      <c r="I61">
        <v>0.40064800607999995</v>
      </c>
      <c r="J61">
        <f t="shared" si="4"/>
        <v>6.6774667679999995E-3</v>
      </c>
      <c r="K61">
        <f t="shared" si="5"/>
        <v>4.0064800608000089E-3</v>
      </c>
    </row>
    <row r="62" spans="1:18" x14ac:dyDescent="0.3">
      <c r="A62">
        <v>1</v>
      </c>
      <c r="B62">
        <f t="shared" si="0"/>
        <v>60</v>
      </c>
      <c r="C62">
        <v>554.82226958282752</v>
      </c>
      <c r="D62">
        <f t="shared" si="1"/>
        <v>56217366.46548</v>
      </c>
      <c r="E62">
        <f t="shared" si="2"/>
        <v>0.94299959336604056</v>
      </c>
      <c r="G62">
        <v>1</v>
      </c>
      <c r="H62">
        <f t="shared" si="3"/>
        <v>60</v>
      </c>
      <c r="I62">
        <v>0.40064800607999995</v>
      </c>
      <c r="J62">
        <f t="shared" si="4"/>
        <v>6.6774667679999995E-3</v>
      </c>
      <c r="K62">
        <f t="shared" si="5"/>
        <v>8.0129601216000178E-3</v>
      </c>
    </row>
    <row r="63" spans="1:18" ht="18" x14ac:dyDescent="0.35">
      <c r="A63">
        <v>1.02</v>
      </c>
      <c r="B63">
        <f t="shared" si="0"/>
        <v>61.2</v>
      </c>
      <c r="C63">
        <v>557.44271954157409</v>
      </c>
      <c r="D63">
        <f t="shared" si="1"/>
        <v>56482883.557549998</v>
      </c>
      <c r="E63">
        <f t="shared" si="2"/>
        <v>0.93538870331185431</v>
      </c>
      <c r="G63">
        <v>1.02</v>
      </c>
      <c r="H63">
        <f t="shared" si="3"/>
        <v>61.2</v>
      </c>
      <c r="I63">
        <v>0.39746826000000002</v>
      </c>
      <c r="J63">
        <f t="shared" si="4"/>
        <v>6.6244710000000007E-3</v>
      </c>
      <c r="K63">
        <f t="shared" si="5"/>
        <v>7.9493652000000199E-3</v>
      </c>
      <c r="N63" s="3" t="s">
        <v>23</v>
      </c>
    </row>
    <row r="64" spans="1:18" x14ac:dyDescent="0.3">
      <c r="A64">
        <v>1.03</v>
      </c>
      <c r="B64">
        <f t="shared" si="0"/>
        <v>61.800000000000004</v>
      </c>
      <c r="C64">
        <v>560.03935341396482</v>
      </c>
      <c r="D64">
        <f t="shared" si="1"/>
        <v>56745987.484669983</v>
      </c>
      <c r="E64">
        <f t="shared" si="2"/>
        <v>0.93164544744499644</v>
      </c>
      <c r="G64">
        <v>1.03</v>
      </c>
      <c r="H64">
        <f t="shared" si="3"/>
        <v>61.800000000000004</v>
      </c>
      <c r="I64">
        <v>0.39746826000000002</v>
      </c>
      <c r="J64">
        <f t="shared" si="4"/>
        <v>6.6244710000000007E-3</v>
      </c>
      <c r="K64">
        <f t="shared" si="5"/>
        <v>3.97468260000001E-3</v>
      </c>
      <c r="N64" t="s">
        <v>25</v>
      </c>
      <c r="O64">
        <f>O26/4/PI()/O60</f>
        <v>1.6671031974069836E-11</v>
      </c>
    </row>
    <row r="65" spans="1:11" x14ac:dyDescent="0.3">
      <c r="A65">
        <v>1.05</v>
      </c>
      <c r="B65">
        <f t="shared" si="0"/>
        <v>63</v>
      </c>
      <c r="C65">
        <v>562.65980337271151</v>
      </c>
      <c r="D65">
        <f t="shared" si="1"/>
        <v>57011504.576739997</v>
      </c>
      <c r="E65">
        <f t="shared" si="2"/>
        <v>0.9242792860618817</v>
      </c>
      <c r="G65">
        <v>1.05</v>
      </c>
      <c r="H65">
        <f t="shared" si="3"/>
        <v>63</v>
      </c>
      <c r="I65">
        <v>0.39905813303999998</v>
      </c>
      <c r="J65">
        <f t="shared" si="4"/>
        <v>6.6509688840000001E-3</v>
      </c>
      <c r="K65">
        <f t="shared" si="5"/>
        <v>7.981162660799972E-3</v>
      </c>
    </row>
    <row r="66" spans="1:11" x14ac:dyDescent="0.3">
      <c r="A66">
        <v>1.07</v>
      </c>
      <c r="B66">
        <f t="shared" si="0"/>
        <v>64.2</v>
      </c>
      <c r="C66">
        <v>565.33741193871208</v>
      </c>
      <c r="D66">
        <f t="shared" si="1"/>
        <v>57282813.264690004</v>
      </c>
      <c r="E66">
        <f t="shared" si="2"/>
        <v>0.91706848732786339</v>
      </c>
      <c r="G66">
        <v>1.07</v>
      </c>
      <c r="H66">
        <f t="shared" si="3"/>
        <v>64.2</v>
      </c>
      <c r="I66">
        <v>0.40064800607999995</v>
      </c>
      <c r="J66">
        <f t="shared" si="4"/>
        <v>6.6774667679999995E-3</v>
      </c>
      <c r="K66">
        <f t="shared" si="5"/>
        <v>8.0129601216000178E-3</v>
      </c>
    </row>
    <row r="67" spans="1:11" x14ac:dyDescent="0.3">
      <c r="A67">
        <v>1.08</v>
      </c>
      <c r="B67">
        <f t="shared" ref="B67:B130" si="6">A67*60</f>
        <v>64.800000000000011</v>
      </c>
      <c r="C67">
        <v>567.90886880552671</v>
      </c>
      <c r="D67">
        <f t="shared" ref="D67:D130" si="7">C67*101325</f>
        <v>57543366.131719992</v>
      </c>
      <c r="E67">
        <f t="shared" ref="E67:E130" si="8">LOG10((B67+$O$27)/B67)</f>
        <v>0.9135195152108756</v>
      </c>
      <c r="G67">
        <v>1.08</v>
      </c>
      <c r="H67">
        <f t="shared" ref="H67:H130" si="9">G67*60</f>
        <v>64.800000000000011</v>
      </c>
      <c r="I67">
        <v>0.40064800607999995</v>
      </c>
      <c r="J67">
        <f t="shared" ref="J67:J130" si="10">I67/60</f>
        <v>6.6774667679999995E-3</v>
      </c>
      <c r="K67">
        <f t="shared" si="5"/>
        <v>4.0064800608000566E-3</v>
      </c>
    </row>
    <row r="68" spans="1:11" x14ac:dyDescent="0.3">
      <c r="A68">
        <v>1.1000000000000001</v>
      </c>
      <c r="B68">
        <f t="shared" si="6"/>
        <v>66</v>
      </c>
      <c r="C68">
        <v>570.4721601570194</v>
      </c>
      <c r="D68">
        <f t="shared" si="7"/>
        <v>57803091.627909988</v>
      </c>
      <c r="E68">
        <f t="shared" si="8"/>
        <v>0.90653093467350143</v>
      </c>
      <c r="G68">
        <v>1.1000000000000001</v>
      </c>
      <c r="H68">
        <f t="shared" si="9"/>
        <v>66</v>
      </c>
      <c r="I68">
        <v>0.40064800607999995</v>
      </c>
      <c r="J68">
        <f t="shared" si="10"/>
        <v>6.6774667679999995E-3</v>
      </c>
      <c r="K68">
        <f t="shared" si="5"/>
        <v>8.0129601215999241E-3</v>
      </c>
    </row>
    <row r="69" spans="1:11" x14ac:dyDescent="0.3">
      <c r="A69">
        <v>1.1200000000000001</v>
      </c>
      <c r="B69">
        <f t="shared" si="6"/>
        <v>67.2</v>
      </c>
      <c r="C69">
        <v>573.07627908512211</v>
      </c>
      <c r="D69">
        <f t="shared" si="7"/>
        <v>58066953.978299998</v>
      </c>
      <c r="E69">
        <f t="shared" si="8"/>
        <v>0.89968373830003201</v>
      </c>
      <c r="G69">
        <v>1.1200000000000001</v>
      </c>
      <c r="H69">
        <f t="shared" si="9"/>
        <v>67.2</v>
      </c>
      <c r="I69">
        <v>0.40064800607999995</v>
      </c>
      <c r="J69">
        <f t="shared" si="10"/>
        <v>6.6774667679999995E-3</v>
      </c>
      <c r="K69">
        <f t="shared" si="5"/>
        <v>8.0129601216000178E-3</v>
      </c>
    </row>
    <row r="70" spans="1:11" x14ac:dyDescent="0.3">
      <c r="A70">
        <v>1.1299999999999999</v>
      </c>
      <c r="B70">
        <f t="shared" si="6"/>
        <v>67.8</v>
      </c>
      <c r="C70">
        <v>575.72939110515665</v>
      </c>
      <c r="D70">
        <f t="shared" si="7"/>
        <v>58335780.553729996</v>
      </c>
      <c r="E70">
        <f t="shared" si="8"/>
        <v>0.89631156316149307</v>
      </c>
      <c r="G70">
        <v>1.1299999999999999</v>
      </c>
      <c r="H70">
        <f t="shared" si="9"/>
        <v>67.8</v>
      </c>
      <c r="I70">
        <v>0.40064800607999995</v>
      </c>
      <c r="J70">
        <f t="shared" si="10"/>
        <v>6.6774667679999995E-3</v>
      </c>
      <c r="K70">
        <f t="shared" ref="K70:K133" si="11">(H70-H69)*J70</f>
        <v>4.0064800607999621E-3</v>
      </c>
    </row>
    <row r="71" spans="1:11" x14ac:dyDescent="0.3">
      <c r="A71">
        <v>1.1499999999999999</v>
      </c>
      <c r="B71">
        <f t="shared" si="6"/>
        <v>69</v>
      </c>
      <c r="C71">
        <v>578.37433760986914</v>
      </c>
      <c r="D71">
        <f t="shared" si="7"/>
        <v>58603779.758319989</v>
      </c>
      <c r="E71">
        <f t="shared" si="8"/>
        <v>0.88966701402251136</v>
      </c>
      <c r="G71">
        <v>1.1499999999999999</v>
      </c>
      <c r="H71">
        <f t="shared" si="9"/>
        <v>69</v>
      </c>
      <c r="I71">
        <v>0.40064800607999995</v>
      </c>
      <c r="J71">
        <f t="shared" si="10"/>
        <v>6.6774667679999995E-3</v>
      </c>
      <c r="K71">
        <f t="shared" si="11"/>
        <v>8.0129601216000178E-3</v>
      </c>
    </row>
    <row r="72" spans="1:11" x14ac:dyDescent="0.3">
      <c r="A72">
        <v>1.17</v>
      </c>
      <c r="B72">
        <f t="shared" si="6"/>
        <v>70.199999999999989</v>
      </c>
      <c r="C72">
        <v>581.14993235973338</v>
      </c>
      <c r="D72">
        <f t="shared" si="7"/>
        <v>58885016.896349981</v>
      </c>
      <c r="E72">
        <f t="shared" si="8"/>
        <v>0.88315165704975607</v>
      </c>
      <c r="G72">
        <v>1.17</v>
      </c>
      <c r="H72">
        <f t="shared" si="9"/>
        <v>70.199999999999989</v>
      </c>
      <c r="I72">
        <v>0.40064800607999995</v>
      </c>
      <c r="J72">
        <f t="shared" si="10"/>
        <v>6.6774667679999995E-3</v>
      </c>
      <c r="K72">
        <f t="shared" si="11"/>
        <v>8.0129601215999241E-3</v>
      </c>
    </row>
    <row r="73" spans="1:11" x14ac:dyDescent="0.3">
      <c r="A73">
        <v>1.18</v>
      </c>
      <c r="B73">
        <f t="shared" si="6"/>
        <v>70.8</v>
      </c>
      <c r="C73">
        <v>583.94117768063154</v>
      </c>
      <c r="D73">
        <f t="shared" si="7"/>
        <v>59167839.828489989</v>
      </c>
      <c r="E73">
        <f t="shared" si="8"/>
        <v>0.87994102800978657</v>
      </c>
      <c r="G73">
        <v>1.18</v>
      </c>
      <c r="H73">
        <f t="shared" si="9"/>
        <v>70.8</v>
      </c>
      <c r="I73">
        <v>0.40064800607999995</v>
      </c>
      <c r="J73">
        <f t="shared" si="10"/>
        <v>6.6774667679999995E-3</v>
      </c>
      <c r="K73">
        <f t="shared" si="11"/>
        <v>4.0064800608000566E-3</v>
      </c>
    </row>
    <row r="74" spans="1:11" x14ac:dyDescent="0.3">
      <c r="A74">
        <v>1.2</v>
      </c>
      <c r="B74">
        <f t="shared" si="6"/>
        <v>72</v>
      </c>
      <c r="C74">
        <v>586.68342990959786</v>
      </c>
      <c r="D74">
        <f t="shared" si="7"/>
        <v>59445698.53559</v>
      </c>
      <c r="E74">
        <f t="shared" si="8"/>
        <v>0.87361119699646728</v>
      </c>
      <c r="G74">
        <v>1.2</v>
      </c>
      <c r="H74">
        <f t="shared" si="9"/>
        <v>72</v>
      </c>
      <c r="I74">
        <v>0.40064800607999995</v>
      </c>
      <c r="J74">
        <f t="shared" si="10"/>
        <v>6.6774667679999995E-3</v>
      </c>
      <c r="K74">
        <f t="shared" si="11"/>
        <v>8.0129601216000178E-3</v>
      </c>
    </row>
    <row r="75" spans="1:11" x14ac:dyDescent="0.3">
      <c r="A75">
        <v>1.22</v>
      </c>
      <c r="B75">
        <f t="shared" si="6"/>
        <v>73.2</v>
      </c>
      <c r="C75">
        <v>589.3365419296324</v>
      </c>
      <c r="D75">
        <f t="shared" si="7"/>
        <v>59714525.111020006</v>
      </c>
      <c r="E75">
        <f t="shared" si="8"/>
        <v>0.86739986105848044</v>
      </c>
      <c r="G75">
        <v>1.22</v>
      </c>
      <c r="H75">
        <f t="shared" si="9"/>
        <v>73.2</v>
      </c>
      <c r="I75">
        <v>0.40064800607999995</v>
      </c>
      <c r="J75">
        <f t="shared" si="10"/>
        <v>6.6774667679999995E-3</v>
      </c>
      <c r="K75">
        <f t="shared" si="11"/>
        <v>8.0129601216000178E-3</v>
      </c>
    </row>
    <row r="76" spans="1:11" x14ac:dyDescent="0.3">
      <c r="A76">
        <v>1.23</v>
      </c>
      <c r="B76">
        <f t="shared" si="6"/>
        <v>73.8</v>
      </c>
      <c r="C76">
        <v>591.97332291902296</v>
      </c>
      <c r="D76">
        <f t="shared" si="7"/>
        <v>59981696.944770001</v>
      </c>
      <c r="E76">
        <f t="shared" si="8"/>
        <v>0.86433739799992693</v>
      </c>
      <c r="G76">
        <v>1.23</v>
      </c>
      <c r="H76">
        <f t="shared" si="9"/>
        <v>73.8</v>
      </c>
      <c r="I76">
        <v>0.40064800607999995</v>
      </c>
      <c r="J76">
        <f t="shared" si="10"/>
        <v>6.6774667679999995E-3</v>
      </c>
      <c r="K76">
        <f t="shared" si="11"/>
        <v>4.0064800607999621E-3</v>
      </c>
    </row>
    <row r="77" spans="1:11" x14ac:dyDescent="0.3">
      <c r="A77">
        <v>1.25</v>
      </c>
      <c r="B77">
        <f t="shared" si="6"/>
        <v>75</v>
      </c>
      <c r="C77">
        <v>594.5944533373796</v>
      </c>
      <c r="D77">
        <f t="shared" si="7"/>
        <v>60247282.984409988</v>
      </c>
      <c r="E77">
        <f t="shared" si="8"/>
        <v>0.85829652453388527</v>
      </c>
      <c r="G77">
        <v>1.25</v>
      </c>
      <c r="H77">
        <f t="shared" si="9"/>
        <v>75</v>
      </c>
      <c r="I77">
        <v>0.40064800607999995</v>
      </c>
      <c r="J77">
        <f t="shared" si="10"/>
        <v>6.6774667679999995E-3</v>
      </c>
      <c r="K77">
        <f t="shared" si="11"/>
        <v>8.0129601216000178E-3</v>
      </c>
    </row>
    <row r="78" spans="1:11" x14ac:dyDescent="0.3">
      <c r="A78">
        <v>1.27</v>
      </c>
      <c r="B78">
        <f t="shared" si="6"/>
        <v>76.2</v>
      </c>
      <c r="C78">
        <v>597.20673778080436</v>
      </c>
      <c r="D78">
        <f t="shared" si="7"/>
        <v>60511972.705640003</v>
      </c>
      <c r="E78">
        <f t="shared" si="8"/>
        <v>0.85236470951940646</v>
      </c>
      <c r="G78">
        <v>1.27</v>
      </c>
      <c r="H78">
        <f t="shared" si="9"/>
        <v>76.2</v>
      </c>
      <c r="I78">
        <v>0.40064800607999995</v>
      </c>
      <c r="J78">
        <f t="shared" si="10"/>
        <v>6.6774667679999995E-3</v>
      </c>
      <c r="K78">
        <f t="shared" si="11"/>
        <v>8.0129601216000178E-3</v>
      </c>
    </row>
    <row r="79" spans="1:11" x14ac:dyDescent="0.3">
      <c r="A79">
        <v>1.28</v>
      </c>
      <c r="B79">
        <f t="shared" si="6"/>
        <v>76.8</v>
      </c>
      <c r="C79">
        <v>599.84351877019492</v>
      </c>
      <c r="D79">
        <f t="shared" si="7"/>
        <v>60779144.539389998</v>
      </c>
      <c r="E79">
        <f t="shared" si="8"/>
        <v>0.84943860955733497</v>
      </c>
      <c r="G79">
        <v>1.28</v>
      </c>
      <c r="H79">
        <f t="shared" si="9"/>
        <v>76.8</v>
      </c>
      <c r="I79">
        <v>0.39746826000000002</v>
      </c>
      <c r="J79">
        <f t="shared" si="10"/>
        <v>6.6244710000000007E-3</v>
      </c>
      <c r="K79">
        <f t="shared" si="11"/>
        <v>3.9746825999999631E-3</v>
      </c>
    </row>
    <row r="80" spans="1:11" x14ac:dyDescent="0.3">
      <c r="A80">
        <v>1.3</v>
      </c>
      <c r="B80">
        <f t="shared" si="6"/>
        <v>78</v>
      </c>
      <c r="C80">
        <v>602.48029975958548</v>
      </c>
      <c r="D80">
        <f t="shared" si="7"/>
        <v>61046316.37314</v>
      </c>
      <c r="E80">
        <f t="shared" si="8"/>
        <v>0.84366393475325852</v>
      </c>
      <c r="G80">
        <v>1.3</v>
      </c>
      <c r="H80">
        <f t="shared" si="9"/>
        <v>78</v>
      </c>
      <c r="I80">
        <v>0.39746826000000002</v>
      </c>
      <c r="J80">
        <f t="shared" si="10"/>
        <v>6.6244710000000007E-3</v>
      </c>
      <c r="K80">
        <f t="shared" si="11"/>
        <v>7.9493652000000199E-3</v>
      </c>
    </row>
    <row r="81" spans="1:11" x14ac:dyDescent="0.3">
      <c r="A81">
        <v>1.32</v>
      </c>
      <c r="B81">
        <f t="shared" si="6"/>
        <v>79.2</v>
      </c>
      <c r="C81">
        <v>605.13341177962002</v>
      </c>
      <c r="D81">
        <f t="shared" si="7"/>
        <v>61315142.948569998</v>
      </c>
      <c r="E81">
        <f t="shared" si="8"/>
        <v>0.83798995201611759</v>
      </c>
      <c r="G81">
        <v>1.32</v>
      </c>
      <c r="H81">
        <f t="shared" si="9"/>
        <v>79.2</v>
      </c>
      <c r="I81">
        <v>0.39905813303999998</v>
      </c>
      <c r="J81">
        <f t="shared" si="10"/>
        <v>6.6509688840000001E-3</v>
      </c>
      <c r="K81">
        <f t="shared" si="11"/>
        <v>7.9811626608000188E-3</v>
      </c>
    </row>
    <row r="82" spans="1:11" x14ac:dyDescent="0.3">
      <c r="A82">
        <v>1.33</v>
      </c>
      <c r="B82">
        <f t="shared" si="6"/>
        <v>79.800000000000011</v>
      </c>
      <c r="C82">
        <v>607.81918586094253</v>
      </c>
      <c r="D82">
        <f t="shared" si="7"/>
        <v>61587279.007360004</v>
      </c>
      <c r="E82">
        <f t="shared" si="8"/>
        <v>0.83518975135400775</v>
      </c>
      <c r="G82">
        <v>1.33</v>
      </c>
      <c r="H82">
        <f t="shared" si="9"/>
        <v>79.800000000000011</v>
      </c>
      <c r="I82">
        <v>0.40064800607999995</v>
      </c>
      <c r="J82">
        <f t="shared" si="10"/>
        <v>6.6774667679999995E-3</v>
      </c>
      <c r="K82">
        <f t="shared" si="11"/>
        <v>4.0064800608000566E-3</v>
      </c>
    </row>
    <row r="83" spans="1:11" x14ac:dyDescent="0.3">
      <c r="A83">
        <v>1.35</v>
      </c>
      <c r="B83">
        <f t="shared" si="6"/>
        <v>81</v>
      </c>
      <c r="C83">
        <v>610.50427948265485</v>
      </c>
      <c r="D83">
        <f t="shared" si="7"/>
        <v>61859346.118580006</v>
      </c>
      <c r="E83">
        <f t="shared" si="8"/>
        <v>0.82966106983341015</v>
      </c>
      <c r="G83">
        <v>1.35</v>
      </c>
      <c r="H83">
        <f t="shared" si="9"/>
        <v>81</v>
      </c>
      <c r="I83">
        <v>0.40064800607999995</v>
      </c>
      <c r="J83">
        <f t="shared" si="10"/>
        <v>6.6774667679999995E-3</v>
      </c>
      <c r="K83">
        <f t="shared" si="11"/>
        <v>8.0129601215999241E-3</v>
      </c>
    </row>
    <row r="84" spans="1:11" x14ac:dyDescent="0.3">
      <c r="A84">
        <v>1.37</v>
      </c>
      <c r="B84">
        <f t="shared" si="6"/>
        <v>82.2</v>
      </c>
      <c r="C84">
        <v>613.14990644697752</v>
      </c>
      <c r="D84">
        <f t="shared" si="7"/>
        <v>62127414.270739995</v>
      </c>
      <c r="E84">
        <f t="shared" si="8"/>
        <v>0.82422562857742465</v>
      </c>
      <c r="G84">
        <v>1.37</v>
      </c>
      <c r="H84">
        <f t="shared" si="9"/>
        <v>82.2</v>
      </c>
      <c r="I84">
        <v>0.40064800607999995</v>
      </c>
      <c r="J84">
        <f t="shared" si="10"/>
        <v>6.6774667679999995E-3</v>
      </c>
      <c r="K84">
        <f t="shared" si="11"/>
        <v>8.0129601216000178E-3</v>
      </c>
    </row>
    <row r="85" spans="1:11" x14ac:dyDescent="0.3">
      <c r="A85">
        <v>1.38</v>
      </c>
      <c r="B85">
        <f t="shared" si="6"/>
        <v>82.8</v>
      </c>
      <c r="C85">
        <v>615.81050352272382</v>
      </c>
      <c r="D85">
        <f t="shared" si="7"/>
        <v>62396999.269439988</v>
      </c>
      <c r="E85">
        <f t="shared" si="8"/>
        <v>0.82154200766521179</v>
      </c>
      <c r="G85">
        <v>1.38</v>
      </c>
      <c r="H85">
        <f t="shared" si="9"/>
        <v>82.8</v>
      </c>
      <c r="I85">
        <v>0.40064800607999995</v>
      </c>
      <c r="J85">
        <f t="shared" si="10"/>
        <v>6.6774667679999995E-3</v>
      </c>
      <c r="K85">
        <f t="shared" si="11"/>
        <v>4.0064800607999621E-3</v>
      </c>
    </row>
    <row r="86" spans="1:11" x14ac:dyDescent="0.3">
      <c r="A86">
        <v>1.4</v>
      </c>
      <c r="B86">
        <f t="shared" si="6"/>
        <v>84</v>
      </c>
      <c r="C86">
        <v>618.3336477572168</v>
      </c>
      <c r="D86">
        <f t="shared" si="7"/>
        <v>62652656.85899999</v>
      </c>
      <c r="E86">
        <f t="shared" si="8"/>
        <v>0.81624129999178308</v>
      </c>
      <c r="G86">
        <v>1.4</v>
      </c>
      <c r="H86">
        <f t="shared" si="9"/>
        <v>84</v>
      </c>
      <c r="I86">
        <v>0.40064800607999995</v>
      </c>
      <c r="J86">
        <f t="shared" si="10"/>
        <v>6.6774667679999995E-3</v>
      </c>
      <c r="K86">
        <f t="shared" si="11"/>
        <v>8.0129601216000178E-3</v>
      </c>
    </row>
    <row r="87" spans="1:11" x14ac:dyDescent="0.3">
      <c r="A87">
        <v>1.42</v>
      </c>
      <c r="B87">
        <f t="shared" si="6"/>
        <v>85.199999999999989</v>
      </c>
      <c r="C87">
        <v>620.91327013935359</v>
      </c>
      <c r="D87">
        <f t="shared" si="7"/>
        <v>62914037.096870005</v>
      </c>
      <c r="E87">
        <f t="shared" si="8"/>
        <v>0.81102716700305488</v>
      </c>
      <c r="G87">
        <v>1.42</v>
      </c>
      <c r="H87">
        <f t="shared" si="9"/>
        <v>85.199999999999989</v>
      </c>
      <c r="I87">
        <v>0.40064800607999995</v>
      </c>
      <c r="J87">
        <f t="shared" si="10"/>
        <v>6.6774667679999995E-3</v>
      </c>
      <c r="K87">
        <f t="shared" si="11"/>
        <v>8.0129601215999241E-3</v>
      </c>
    </row>
    <row r="88" spans="1:11" x14ac:dyDescent="0.3">
      <c r="A88">
        <v>1.43</v>
      </c>
      <c r="B88">
        <f t="shared" si="6"/>
        <v>85.8</v>
      </c>
      <c r="C88">
        <v>623.56638215938801</v>
      </c>
      <c r="D88">
        <f t="shared" si="7"/>
        <v>63182863.672299989</v>
      </c>
      <c r="E88">
        <f t="shared" si="8"/>
        <v>0.80845178988049349</v>
      </c>
      <c r="G88">
        <v>1.43</v>
      </c>
      <c r="H88">
        <f t="shared" si="9"/>
        <v>85.8</v>
      </c>
      <c r="I88">
        <v>0.40064800607999995</v>
      </c>
      <c r="J88">
        <f t="shared" si="10"/>
        <v>6.6774667679999995E-3</v>
      </c>
      <c r="K88">
        <f t="shared" si="11"/>
        <v>4.0064800608000566E-3</v>
      </c>
    </row>
    <row r="89" spans="1:11" x14ac:dyDescent="0.3">
      <c r="A89">
        <v>1.45</v>
      </c>
      <c r="B89">
        <f t="shared" si="6"/>
        <v>87</v>
      </c>
      <c r="C89">
        <v>626.26032175603245</v>
      </c>
      <c r="D89">
        <f t="shared" si="7"/>
        <v>63455827.101929985</v>
      </c>
      <c r="E89">
        <f t="shared" si="8"/>
        <v>0.80336291881865451</v>
      </c>
      <c r="G89">
        <v>1.45</v>
      </c>
      <c r="H89">
        <f t="shared" si="9"/>
        <v>87</v>
      </c>
      <c r="I89">
        <v>0.40064800607999995</v>
      </c>
      <c r="J89">
        <f t="shared" si="10"/>
        <v>6.6774667679999995E-3</v>
      </c>
      <c r="K89">
        <f t="shared" si="11"/>
        <v>8.0129601216000178E-3</v>
      </c>
    </row>
    <row r="90" spans="1:11" x14ac:dyDescent="0.3">
      <c r="A90">
        <v>1.47</v>
      </c>
      <c r="B90">
        <f t="shared" si="6"/>
        <v>88.2</v>
      </c>
      <c r="C90">
        <v>628.89710274542313</v>
      </c>
      <c r="D90">
        <f t="shared" si="7"/>
        <v>63722998.935680002</v>
      </c>
      <c r="E90">
        <f t="shared" si="8"/>
        <v>0.79835463647193061</v>
      </c>
      <c r="G90">
        <v>1.47</v>
      </c>
      <c r="H90">
        <f t="shared" si="9"/>
        <v>88.2</v>
      </c>
      <c r="I90">
        <v>0.39746826000000002</v>
      </c>
      <c r="J90">
        <f t="shared" si="10"/>
        <v>6.6244710000000007E-3</v>
      </c>
      <c r="K90">
        <f t="shared" si="11"/>
        <v>7.9493652000000199E-3</v>
      </c>
    </row>
    <row r="91" spans="1:11" x14ac:dyDescent="0.3">
      <c r="A91">
        <v>1.48</v>
      </c>
      <c r="B91">
        <f t="shared" si="6"/>
        <v>88.8</v>
      </c>
      <c r="C91">
        <v>631.65568600503332</v>
      </c>
      <c r="D91">
        <f t="shared" si="7"/>
        <v>64002512.384460002</v>
      </c>
      <c r="E91">
        <f t="shared" si="8"/>
        <v>0.79588001734407521</v>
      </c>
      <c r="G91">
        <v>1.48</v>
      </c>
      <c r="H91">
        <f t="shared" si="9"/>
        <v>88.8</v>
      </c>
      <c r="I91">
        <v>0.39746826000000002</v>
      </c>
      <c r="J91">
        <f t="shared" si="10"/>
        <v>6.6244710000000007E-3</v>
      </c>
      <c r="K91">
        <f t="shared" si="11"/>
        <v>3.9746825999999631E-3</v>
      </c>
    </row>
    <row r="92" spans="1:11" x14ac:dyDescent="0.3">
      <c r="A92">
        <v>1.5</v>
      </c>
      <c r="B92">
        <f t="shared" si="6"/>
        <v>90</v>
      </c>
      <c r="C92">
        <v>634.32512905571184</v>
      </c>
      <c r="D92">
        <f t="shared" si="7"/>
        <v>64272993.701570004</v>
      </c>
      <c r="E92">
        <f t="shared" si="8"/>
        <v>0.79098847508881587</v>
      </c>
      <c r="G92">
        <v>1.5</v>
      </c>
      <c r="H92">
        <f t="shared" si="9"/>
        <v>90</v>
      </c>
      <c r="I92">
        <v>0.39905813303999998</v>
      </c>
      <c r="J92">
        <f t="shared" si="10"/>
        <v>6.6509688840000001E-3</v>
      </c>
      <c r="K92">
        <f t="shared" si="11"/>
        <v>7.9811626608000188E-3</v>
      </c>
    </row>
    <row r="93" spans="1:11" x14ac:dyDescent="0.3">
      <c r="A93">
        <v>1.52</v>
      </c>
      <c r="B93">
        <f t="shared" si="6"/>
        <v>91.2</v>
      </c>
      <c r="C93">
        <v>636.93741349913637</v>
      </c>
      <c r="D93">
        <f t="shared" si="7"/>
        <v>64537683.42279999</v>
      </c>
      <c r="E93">
        <f t="shared" si="8"/>
        <v>0.78617212604886921</v>
      </c>
      <c r="G93">
        <v>1.52</v>
      </c>
      <c r="H93">
        <f t="shared" si="9"/>
        <v>91.2</v>
      </c>
      <c r="I93">
        <v>0.40064800607999995</v>
      </c>
      <c r="J93">
        <f t="shared" si="10"/>
        <v>6.6774667679999995E-3</v>
      </c>
      <c r="K93">
        <f t="shared" si="11"/>
        <v>8.0129601216000178E-3</v>
      </c>
    </row>
    <row r="94" spans="1:11" x14ac:dyDescent="0.3">
      <c r="A94">
        <v>1.53</v>
      </c>
      <c r="B94">
        <f t="shared" si="6"/>
        <v>91.8</v>
      </c>
      <c r="C94">
        <v>639.55037840217119</v>
      </c>
      <c r="D94">
        <f t="shared" si="7"/>
        <v>64802442.091599993</v>
      </c>
      <c r="E94">
        <f t="shared" si="8"/>
        <v>0.78379151773633637</v>
      </c>
      <c r="G94">
        <v>1.53</v>
      </c>
      <c r="H94">
        <f t="shared" si="9"/>
        <v>91.8</v>
      </c>
      <c r="I94">
        <v>0.40064800607999995</v>
      </c>
      <c r="J94">
        <f t="shared" si="10"/>
        <v>6.6774667679999995E-3</v>
      </c>
      <c r="K94">
        <f t="shared" si="11"/>
        <v>4.0064800607999621E-3</v>
      </c>
    </row>
    <row r="95" spans="1:11" x14ac:dyDescent="0.3">
      <c r="A95">
        <v>1.55</v>
      </c>
      <c r="B95">
        <f t="shared" si="6"/>
        <v>93</v>
      </c>
      <c r="C95">
        <v>642.21097547791749</v>
      </c>
      <c r="D95">
        <f t="shared" si="7"/>
        <v>65072027.090299986</v>
      </c>
      <c r="E95">
        <f t="shared" si="8"/>
        <v>0.77908421418368989</v>
      </c>
      <c r="G95">
        <v>1.55</v>
      </c>
      <c r="H95">
        <f t="shared" si="9"/>
        <v>93</v>
      </c>
      <c r="I95">
        <v>0.40064800607999995</v>
      </c>
      <c r="J95">
        <f t="shared" si="10"/>
        <v>6.6774667679999995E-3</v>
      </c>
      <c r="K95">
        <f t="shared" si="11"/>
        <v>8.0129601216000178E-3</v>
      </c>
    </row>
    <row r="96" spans="1:11" x14ac:dyDescent="0.3">
      <c r="A96">
        <v>1.57</v>
      </c>
      <c r="B96">
        <f t="shared" si="6"/>
        <v>94.2</v>
      </c>
      <c r="C96">
        <v>644.84775646730816</v>
      </c>
      <c r="D96">
        <f t="shared" si="7"/>
        <v>65339198.924049996</v>
      </c>
      <c r="E96">
        <f t="shared" si="8"/>
        <v>0.77444722382085962</v>
      </c>
      <c r="G96">
        <v>1.57</v>
      </c>
      <c r="H96">
        <f t="shared" si="9"/>
        <v>94.2</v>
      </c>
      <c r="I96">
        <v>0.40064800607999995</v>
      </c>
      <c r="J96">
        <f t="shared" si="10"/>
        <v>6.6774667679999995E-3</v>
      </c>
      <c r="K96">
        <f t="shared" si="11"/>
        <v>8.0129601216000178E-3</v>
      </c>
    </row>
    <row r="97" spans="1:11" x14ac:dyDescent="0.3">
      <c r="A97">
        <v>1.58</v>
      </c>
      <c r="B97">
        <f t="shared" si="6"/>
        <v>94.800000000000011</v>
      </c>
      <c r="C97">
        <v>647.47637194137678</v>
      </c>
      <c r="D97">
        <f t="shared" si="7"/>
        <v>65605543.38696</v>
      </c>
      <c r="E97">
        <f t="shared" si="8"/>
        <v>0.77215452391809514</v>
      </c>
      <c r="G97">
        <v>1.58</v>
      </c>
      <c r="H97">
        <f t="shared" si="9"/>
        <v>94.800000000000011</v>
      </c>
      <c r="I97">
        <v>0.40064800607999995</v>
      </c>
      <c r="J97">
        <f t="shared" si="10"/>
        <v>6.6774667679999995E-3</v>
      </c>
      <c r="K97">
        <f t="shared" si="11"/>
        <v>4.0064800608000566E-3</v>
      </c>
    </row>
    <row r="98" spans="1:11" x14ac:dyDescent="0.3">
      <c r="A98">
        <v>1.6</v>
      </c>
      <c r="B98">
        <f t="shared" si="6"/>
        <v>96</v>
      </c>
      <c r="C98">
        <v>650.09750235973343</v>
      </c>
      <c r="D98">
        <f t="shared" si="7"/>
        <v>65871129.426599987</v>
      </c>
      <c r="E98">
        <f t="shared" si="8"/>
        <v>0.76761960823185349</v>
      </c>
      <c r="G98">
        <v>1.6</v>
      </c>
      <c r="H98">
        <f t="shared" si="9"/>
        <v>96</v>
      </c>
      <c r="I98">
        <v>0.40064800607999995</v>
      </c>
      <c r="J98">
        <f t="shared" si="10"/>
        <v>6.6774667679999995E-3</v>
      </c>
      <c r="K98">
        <f t="shared" si="11"/>
        <v>8.0129601215999241E-3</v>
      </c>
    </row>
    <row r="99" spans="1:11" x14ac:dyDescent="0.3">
      <c r="A99">
        <v>1.62</v>
      </c>
      <c r="B99">
        <f t="shared" si="6"/>
        <v>97.2</v>
      </c>
      <c r="C99">
        <v>652.72611783380205</v>
      </c>
      <c r="D99">
        <f t="shared" si="7"/>
        <v>66137473.889509991</v>
      </c>
      <c r="E99">
        <f t="shared" si="8"/>
        <v>0.76315057772347994</v>
      </c>
      <c r="G99">
        <v>1.62</v>
      </c>
      <c r="H99">
        <f t="shared" si="9"/>
        <v>97.2</v>
      </c>
      <c r="I99">
        <v>0.40064800607999995</v>
      </c>
      <c r="J99">
        <f t="shared" si="10"/>
        <v>6.6774667679999995E-3</v>
      </c>
      <c r="K99">
        <f t="shared" si="11"/>
        <v>8.0129601216000178E-3</v>
      </c>
    </row>
    <row r="100" spans="1:11" x14ac:dyDescent="0.3">
      <c r="A100">
        <v>1.63</v>
      </c>
      <c r="B100">
        <f t="shared" si="6"/>
        <v>97.8</v>
      </c>
      <c r="C100">
        <v>655.34656779254874</v>
      </c>
      <c r="D100">
        <f t="shared" si="7"/>
        <v>66402990.981580004</v>
      </c>
      <c r="E100">
        <f t="shared" si="8"/>
        <v>0.76094024919574088</v>
      </c>
      <c r="G100">
        <v>1.63</v>
      </c>
      <c r="H100">
        <f t="shared" si="9"/>
        <v>97.8</v>
      </c>
      <c r="I100">
        <v>0.39746826000000002</v>
      </c>
      <c r="J100">
        <f t="shared" si="10"/>
        <v>6.6244710000000007E-3</v>
      </c>
      <c r="K100">
        <f t="shared" si="11"/>
        <v>3.9746825999999631E-3</v>
      </c>
    </row>
    <row r="101" spans="1:11" x14ac:dyDescent="0.3">
      <c r="A101">
        <v>1.65</v>
      </c>
      <c r="B101">
        <f t="shared" si="6"/>
        <v>99</v>
      </c>
      <c r="C101">
        <v>657.97518326661725</v>
      </c>
      <c r="D101">
        <f t="shared" si="7"/>
        <v>66669335.444489993</v>
      </c>
      <c r="E101">
        <f t="shared" si="8"/>
        <v>0.75656695857897116</v>
      </c>
      <c r="G101">
        <v>1.65</v>
      </c>
      <c r="H101">
        <f t="shared" si="9"/>
        <v>99</v>
      </c>
      <c r="I101">
        <v>0.39746826000000002</v>
      </c>
      <c r="J101">
        <f t="shared" si="10"/>
        <v>6.6244710000000007E-3</v>
      </c>
      <c r="K101">
        <f t="shared" si="11"/>
        <v>7.9493652000000199E-3</v>
      </c>
    </row>
    <row r="102" spans="1:11" x14ac:dyDescent="0.3">
      <c r="A102">
        <v>1.67</v>
      </c>
      <c r="B102">
        <f t="shared" si="6"/>
        <v>100.19999999999999</v>
      </c>
      <c r="C102">
        <v>660.61196425600781</v>
      </c>
      <c r="D102">
        <f t="shared" si="7"/>
        <v>66936507.278239988</v>
      </c>
      <c r="E102">
        <f t="shared" si="8"/>
        <v>0.75225552315048572</v>
      </c>
      <c r="G102">
        <v>1.67</v>
      </c>
      <c r="H102">
        <f t="shared" si="9"/>
        <v>100.19999999999999</v>
      </c>
      <c r="I102">
        <v>0.39905813303999998</v>
      </c>
      <c r="J102">
        <f t="shared" si="10"/>
        <v>6.6509688840000001E-3</v>
      </c>
      <c r="K102">
        <f t="shared" si="11"/>
        <v>7.9811626607999252E-3</v>
      </c>
    </row>
    <row r="103" spans="1:11" x14ac:dyDescent="0.3">
      <c r="A103">
        <v>1.68</v>
      </c>
      <c r="B103">
        <f t="shared" si="6"/>
        <v>100.8</v>
      </c>
      <c r="C103">
        <v>663.24057973007655</v>
      </c>
      <c r="D103">
        <f t="shared" si="7"/>
        <v>67202851.741150007</v>
      </c>
      <c r="E103">
        <f t="shared" si="8"/>
        <v>0.75012252678340008</v>
      </c>
      <c r="G103">
        <v>1.68</v>
      </c>
      <c r="H103">
        <f t="shared" si="9"/>
        <v>100.8</v>
      </c>
      <c r="I103">
        <v>0.40064800607999995</v>
      </c>
      <c r="J103">
        <f t="shared" si="10"/>
        <v>6.6774667679999995E-3</v>
      </c>
      <c r="K103">
        <f t="shared" si="11"/>
        <v>4.0064800608000566E-3</v>
      </c>
    </row>
    <row r="104" spans="1:11" x14ac:dyDescent="0.3">
      <c r="A104">
        <v>1.7</v>
      </c>
      <c r="B104">
        <f t="shared" si="6"/>
        <v>102</v>
      </c>
      <c r="C104">
        <v>665.85286417350108</v>
      </c>
      <c r="D104">
        <f t="shared" si="7"/>
        <v>67467541.462379992</v>
      </c>
      <c r="E104">
        <f t="shared" si="8"/>
        <v>0.74590105762499959</v>
      </c>
      <c r="G104">
        <v>1.7</v>
      </c>
      <c r="H104">
        <f t="shared" si="9"/>
        <v>102</v>
      </c>
      <c r="I104">
        <v>0.40064800607999995</v>
      </c>
      <c r="J104">
        <f t="shared" si="10"/>
        <v>6.6774667679999995E-3</v>
      </c>
      <c r="K104">
        <f t="shared" si="11"/>
        <v>8.0129601216000178E-3</v>
      </c>
    </row>
    <row r="105" spans="1:11" x14ac:dyDescent="0.3">
      <c r="A105">
        <v>1.72</v>
      </c>
      <c r="B105">
        <f t="shared" si="6"/>
        <v>103.2</v>
      </c>
      <c r="C105">
        <v>668.47331413224776</v>
      </c>
      <c r="D105">
        <f t="shared" si="7"/>
        <v>67733058.554450005</v>
      </c>
      <c r="E105">
        <f t="shared" si="8"/>
        <v>0.74173776551974369</v>
      </c>
      <c r="G105">
        <v>1.72</v>
      </c>
      <c r="H105">
        <f t="shared" si="9"/>
        <v>103.2</v>
      </c>
      <c r="I105">
        <v>0.40064800607999995</v>
      </c>
      <c r="J105">
        <f t="shared" si="10"/>
        <v>6.6774667679999995E-3</v>
      </c>
      <c r="K105">
        <f t="shared" si="11"/>
        <v>8.0129601216000178E-3</v>
      </c>
    </row>
    <row r="106" spans="1:11" x14ac:dyDescent="0.3">
      <c r="A106">
        <v>1.73</v>
      </c>
      <c r="B106">
        <f t="shared" si="6"/>
        <v>103.8</v>
      </c>
      <c r="C106">
        <v>671.07811351996043</v>
      </c>
      <c r="D106">
        <f t="shared" si="7"/>
        <v>67996989.852409989</v>
      </c>
      <c r="E106">
        <f t="shared" si="8"/>
        <v>0.73967750216005235</v>
      </c>
      <c r="G106">
        <v>1.73</v>
      </c>
      <c r="H106">
        <f t="shared" si="9"/>
        <v>103.8</v>
      </c>
      <c r="I106">
        <v>0.40064800607999995</v>
      </c>
      <c r="J106">
        <f t="shared" si="10"/>
        <v>6.6774667679999995E-3</v>
      </c>
      <c r="K106">
        <f t="shared" si="11"/>
        <v>4.0064800607999621E-3</v>
      </c>
    </row>
    <row r="107" spans="1:11" x14ac:dyDescent="0.3">
      <c r="A107">
        <v>1.75</v>
      </c>
      <c r="B107">
        <f t="shared" si="6"/>
        <v>105</v>
      </c>
      <c r="C107">
        <v>673.6740669327412</v>
      </c>
      <c r="D107">
        <f t="shared" si="7"/>
        <v>68260024.831960008</v>
      </c>
      <c r="E107">
        <f t="shared" si="8"/>
        <v>0.73559889969817993</v>
      </c>
      <c r="G107">
        <v>1.75</v>
      </c>
      <c r="H107">
        <f t="shared" si="9"/>
        <v>105</v>
      </c>
      <c r="I107">
        <v>0.39746826000000002</v>
      </c>
      <c r="J107">
        <f t="shared" si="10"/>
        <v>6.6244710000000007E-3</v>
      </c>
      <c r="K107">
        <f t="shared" si="11"/>
        <v>7.9493652000000199E-3</v>
      </c>
    </row>
    <row r="108" spans="1:11" x14ac:dyDescent="0.3">
      <c r="A108">
        <v>1.77</v>
      </c>
      <c r="B108">
        <f t="shared" si="6"/>
        <v>106.2</v>
      </c>
      <c r="C108">
        <v>676.28635137616573</v>
      </c>
      <c r="D108">
        <f t="shared" si="7"/>
        <v>68524714.553189993</v>
      </c>
      <c r="E108">
        <f t="shared" si="8"/>
        <v>0.73157510834228845</v>
      </c>
      <c r="G108">
        <v>1.77</v>
      </c>
      <c r="H108">
        <f t="shared" si="9"/>
        <v>106.2</v>
      </c>
      <c r="I108">
        <v>0.39746826000000002</v>
      </c>
      <c r="J108">
        <f t="shared" si="10"/>
        <v>6.6244710000000007E-3</v>
      </c>
      <c r="K108">
        <f t="shared" si="11"/>
        <v>7.9493652000000199E-3</v>
      </c>
    </row>
    <row r="109" spans="1:11" x14ac:dyDescent="0.3">
      <c r="A109">
        <v>1.78</v>
      </c>
      <c r="B109">
        <f t="shared" si="6"/>
        <v>106.8</v>
      </c>
      <c r="C109">
        <v>678.72784045743879</v>
      </c>
      <c r="D109">
        <f t="shared" si="7"/>
        <v>68772098.434349984</v>
      </c>
      <c r="E109">
        <f t="shared" si="8"/>
        <v>0.72958336927485246</v>
      </c>
      <c r="G109">
        <v>1.78</v>
      </c>
      <c r="H109">
        <f t="shared" si="9"/>
        <v>106.8</v>
      </c>
      <c r="I109">
        <v>0.39905813303999998</v>
      </c>
      <c r="J109">
        <f t="shared" si="10"/>
        <v>6.6509688840000001E-3</v>
      </c>
      <c r="K109">
        <f t="shared" si="11"/>
        <v>3.9905813303999626E-3</v>
      </c>
    </row>
    <row r="110" spans="1:11" x14ac:dyDescent="0.3">
      <c r="A110">
        <v>1.8</v>
      </c>
      <c r="B110">
        <f t="shared" si="6"/>
        <v>108</v>
      </c>
      <c r="C110">
        <v>681.12850196210218</v>
      </c>
      <c r="D110">
        <f t="shared" si="7"/>
        <v>69015345.461309999</v>
      </c>
      <c r="E110">
        <f t="shared" si="8"/>
        <v>0.72563943267353759</v>
      </c>
      <c r="G110">
        <v>1.8</v>
      </c>
      <c r="H110">
        <f t="shared" si="9"/>
        <v>108</v>
      </c>
      <c r="I110">
        <v>0.40064800607999995</v>
      </c>
      <c r="J110">
        <f t="shared" si="10"/>
        <v>6.6774667679999995E-3</v>
      </c>
      <c r="K110">
        <f t="shared" si="11"/>
        <v>8.0129601216000178E-3</v>
      </c>
    </row>
    <row r="111" spans="1:11" x14ac:dyDescent="0.3">
      <c r="A111">
        <v>1.82</v>
      </c>
      <c r="B111">
        <f t="shared" si="6"/>
        <v>109.2</v>
      </c>
      <c r="C111">
        <v>683.52916346676534</v>
      </c>
      <c r="D111">
        <f t="shared" si="7"/>
        <v>69258592.48827</v>
      </c>
      <c r="E111">
        <f t="shared" si="8"/>
        <v>0.72174721918558882</v>
      </c>
      <c r="G111">
        <v>1.82</v>
      </c>
      <c r="H111">
        <f t="shared" si="9"/>
        <v>109.2</v>
      </c>
      <c r="I111">
        <v>0.40064800607999995</v>
      </c>
      <c r="J111">
        <f t="shared" si="10"/>
        <v>6.6774667679999995E-3</v>
      </c>
      <c r="K111">
        <f t="shared" si="11"/>
        <v>8.0129601216000178E-3</v>
      </c>
    </row>
    <row r="112" spans="1:11" x14ac:dyDescent="0.3">
      <c r="A112">
        <v>1.83</v>
      </c>
      <c r="B112">
        <f t="shared" si="6"/>
        <v>109.80000000000001</v>
      </c>
      <c r="C112">
        <v>685.84068476249695</v>
      </c>
      <c r="D112">
        <f t="shared" si="7"/>
        <v>69492807.383560002</v>
      </c>
      <c r="E112">
        <f t="shared" si="8"/>
        <v>0.7198201433091389</v>
      </c>
      <c r="G112">
        <v>1.83</v>
      </c>
      <c r="H112">
        <f t="shared" si="9"/>
        <v>109.80000000000001</v>
      </c>
      <c r="I112">
        <v>0.40064800607999995</v>
      </c>
      <c r="J112">
        <f t="shared" si="10"/>
        <v>6.6774667679999995E-3</v>
      </c>
      <c r="K112">
        <f t="shared" si="11"/>
        <v>4.0064800608000566E-3</v>
      </c>
    </row>
    <row r="113" spans="1:11" x14ac:dyDescent="0.3">
      <c r="A113">
        <v>1.85</v>
      </c>
      <c r="B113">
        <f t="shared" si="6"/>
        <v>111</v>
      </c>
      <c r="C113">
        <v>687.93241760414503</v>
      </c>
      <c r="D113">
        <f t="shared" si="7"/>
        <v>69704752.213739991</v>
      </c>
      <c r="E113">
        <f t="shared" si="8"/>
        <v>0.71600334363479923</v>
      </c>
      <c r="G113">
        <v>1.85</v>
      </c>
      <c r="H113">
        <f t="shared" si="9"/>
        <v>111</v>
      </c>
      <c r="I113">
        <v>0.39746826000000002</v>
      </c>
      <c r="J113">
        <f t="shared" si="10"/>
        <v>6.6244710000000007E-3</v>
      </c>
      <c r="K113">
        <f t="shared" si="11"/>
        <v>7.9493651999999262E-3</v>
      </c>
    </row>
    <row r="114" spans="1:11" x14ac:dyDescent="0.3">
      <c r="A114">
        <v>1.87</v>
      </c>
      <c r="B114">
        <f t="shared" si="6"/>
        <v>112.2</v>
      </c>
      <c r="C114">
        <v>689.95066080789536</v>
      </c>
      <c r="D114">
        <f t="shared" si="7"/>
        <v>69909250.706359997</v>
      </c>
      <c r="E114">
        <f t="shared" si="8"/>
        <v>0.71223542736633172</v>
      </c>
      <c r="G114">
        <v>1.87</v>
      </c>
      <c r="H114">
        <f t="shared" si="9"/>
        <v>112.2</v>
      </c>
      <c r="I114">
        <v>0.39746826000000002</v>
      </c>
      <c r="J114">
        <f t="shared" si="10"/>
        <v>6.6244710000000007E-3</v>
      </c>
      <c r="K114">
        <f t="shared" si="11"/>
        <v>7.9493652000000199E-3</v>
      </c>
    </row>
    <row r="115" spans="1:11" x14ac:dyDescent="0.3">
      <c r="A115">
        <v>1.88</v>
      </c>
      <c r="B115">
        <f t="shared" si="6"/>
        <v>112.8</v>
      </c>
      <c r="C115">
        <v>691.78177761885024</v>
      </c>
      <c r="D115">
        <f t="shared" si="7"/>
        <v>70094788.617229998</v>
      </c>
      <c r="E115">
        <f t="shared" si="8"/>
        <v>0.7103694640801127</v>
      </c>
      <c r="G115">
        <v>1.88</v>
      </c>
      <c r="H115">
        <f t="shared" si="9"/>
        <v>112.8</v>
      </c>
      <c r="I115">
        <v>0.39905813303999998</v>
      </c>
      <c r="J115">
        <f t="shared" si="10"/>
        <v>6.6509688840000001E-3</v>
      </c>
      <c r="K115">
        <f t="shared" si="11"/>
        <v>3.9905813303999626E-3</v>
      </c>
    </row>
    <row r="116" spans="1:11" x14ac:dyDescent="0.3">
      <c r="A116">
        <v>1.9</v>
      </c>
      <c r="B116">
        <f t="shared" si="6"/>
        <v>114</v>
      </c>
      <c r="C116">
        <v>693.18964855228228</v>
      </c>
      <c r="D116">
        <f t="shared" si="7"/>
        <v>70237441.139559999</v>
      </c>
      <c r="E116">
        <f t="shared" si="8"/>
        <v>0.70667287313017269</v>
      </c>
      <c r="G116">
        <v>1.9</v>
      </c>
      <c r="H116">
        <f t="shared" si="9"/>
        <v>114</v>
      </c>
      <c r="I116">
        <v>0.40064800607999995</v>
      </c>
      <c r="J116">
        <f t="shared" si="10"/>
        <v>6.6774667679999995E-3</v>
      </c>
      <c r="K116">
        <f t="shared" si="11"/>
        <v>8.0129601216000178E-3</v>
      </c>
    </row>
    <row r="117" spans="1:11" x14ac:dyDescent="0.3">
      <c r="A117">
        <v>1.92</v>
      </c>
      <c r="B117">
        <f t="shared" si="6"/>
        <v>115.19999999999999</v>
      </c>
      <c r="C117">
        <v>693.71088061366879</v>
      </c>
      <c r="D117">
        <f t="shared" si="7"/>
        <v>70290254.978179991</v>
      </c>
      <c r="E117">
        <f t="shared" si="8"/>
        <v>0.70302254834721567</v>
      </c>
      <c r="G117">
        <v>1.92</v>
      </c>
      <c r="H117">
        <f t="shared" si="9"/>
        <v>115.19999999999999</v>
      </c>
      <c r="I117">
        <v>0.40064800607999995</v>
      </c>
      <c r="J117">
        <f t="shared" si="10"/>
        <v>6.6774667679999995E-3</v>
      </c>
      <c r="K117">
        <f t="shared" si="11"/>
        <v>8.0129601215999241E-3</v>
      </c>
    </row>
    <row r="118" spans="1:11" x14ac:dyDescent="0.3">
      <c r="A118">
        <v>1.93</v>
      </c>
      <c r="B118">
        <f t="shared" si="6"/>
        <v>115.8</v>
      </c>
      <c r="C118">
        <v>692.56294525132</v>
      </c>
      <c r="D118">
        <f t="shared" si="7"/>
        <v>70173940.427589998</v>
      </c>
      <c r="E118">
        <f t="shared" si="8"/>
        <v>0.70121442525847111</v>
      </c>
      <c r="G118">
        <v>1.93</v>
      </c>
      <c r="H118">
        <f t="shared" si="9"/>
        <v>115.8</v>
      </c>
      <c r="I118">
        <v>0.40064800607999995</v>
      </c>
      <c r="J118">
        <f t="shared" si="10"/>
        <v>6.6774667679999995E-3</v>
      </c>
      <c r="K118">
        <f t="shared" si="11"/>
        <v>4.0064800608000566E-3</v>
      </c>
    </row>
    <row r="119" spans="1:11" x14ac:dyDescent="0.3">
      <c r="A119">
        <v>1.95</v>
      </c>
      <c r="B119">
        <f t="shared" si="6"/>
        <v>117</v>
      </c>
      <c r="C119">
        <v>689.50291838440648</v>
      </c>
      <c r="D119">
        <f t="shared" si="7"/>
        <v>69863883.205299988</v>
      </c>
      <c r="E119">
        <f t="shared" si="8"/>
        <v>0.69763165356375656</v>
      </c>
      <c r="G119">
        <v>1.95</v>
      </c>
      <c r="H119">
        <f t="shared" si="9"/>
        <v>117</v>
      </c>
      <c r="I119">
        <v>0.40064800607999995</v>
      </c>
      <c r="J119">
        <f t="shared" si="10"/>
        <v>6.6774667679999995E-3</v>
      </c>
      <c r="K119">
        <f t="shared" si="11"/>
        <v>8.0129601216000178E-3</v>
      </c>
    </row>
    <row r="120" spans="1:11" x14ac:dyDescent="0.3">
      <c r="A120">
        <v>1.97</v>
      </c>
      <c r="B120">
        <f t="shared" si="6"/>
        <v>118.2</v>
      </c>
      <c r="C120">
        <v>684.8478941912656</v>
      </c>
      <c r="D120">
        <f t="shared" si="7"/>
        <v>69392212.878929988</v>
      </c>
      <c r="E120">
        <f t="shared" si="8"/>
        <v>0.6940927307170226</v>
      </c>
      <c r="G120">
        <v>1.97</v>
      </c>
      <c r="H120">
        <f t="shared" si="9"/>
        <v>118.2</v>
      </c>
      <c r="I120">
        <v>0.39746826000000002</v>
      </c>
      <c r="J120">
        <f t="shared" si="10"/>
        <v>6.6244710000000007E-3</v>
      </c>
      <c r="K120">
        <f t="shared" si="11"/>
        <v>7.9493652000000199E-3</v>
      </c>
    </row>
    <row r="121" spans="1:11" x14ac:dyDescent="0.3">
      <c r="A121">
        <v>1.98</v>
      </c>
      <c r="B121">
        <f t="shared" si="6"/>
        <v>118.8</v>
      </c>
      <c r="C121">
        <v>679.27356906479156</v>
      </c>
      <c r="D121">
        <f t="shared" si="7"/>
        <v>68827394.38549</v>
      </c>
      <c r="E121">
        <f t="shared" si="8"/>
        <v>0.69233942543700577</v>
      </c>
      <c r="G121">
        <v>1.98</v>
      </c>
      <c r="H121">
        <f t="shared" si="9"/>
        <v>118.8</v>
      </c>
      <c r="I121">
        <v>0.39746826000000002</v>
      </c>
      <c r="J121">
        <f t="shared" si="10"/>
        <v>6.6244710000000007E-3</v>
      </c>
      <c r="K121">
        <f t="shared" si="11"/>
        <v>3.9746825999999631E-3</v>
      </c>
    </row>
    <row r="122" spans="1:11" x14ac:dyDescent="0.3">
      <c r="A122">
        <v>2</v>
      </c>
      <c r="B122">
        <f t="shared" si="6"/>
        <v>120</v>
      </c>
      <c r="C122">
        <v>673.20999347860834</v>
      </c>
      <c r="D122">
        <f t="shared" si="7"/>
        <v>68213002.589219987</v>
      </c>
      <c r="E122">
        <f t="shared" si="8"/>
        <v>0.6888645680547919</v>
      </c>
      <c r="G122">
        <v>2</v>
      </c>
      <c r="H122">
        <f t="shared" si="9"/>
        <v>120</v>
      </c>
      <c r="I122">
        <v>0.39905813303999998</v>
      </c>
      <c r="J122">
        <f t="shared" si="10"/>
        <v>6.6509688840000001E-3</v>
      </c>
      <c r="K122">
        <f t="shared" si="11"/>
        <v>7.9811626608000188E-3</v>
      </c>
    </row>
    <row r="123" spans="1:11" x14ac:dyDescent="0.3">
      <c r="A123">
        <v>2.02</v>
      </c>
      <c r="B123">
        <f t="shared" si="6"/>
        <v>121.2</v>
      </c>
      <c r="C123">
        <v>667.10627077542551</v>
      </c>
      <c r="D123">
        <f t="shared" si="7"/>
        <v>67594542.886319995</v>
      </c>
      <c r="E123">
        <f t="shared" si="8"/>
        <v>0.68543132235651405</v>
      </c>
      <c r="G123">
        <v>2.02</v>
      </c>
      <c r="H123">
        <f t="shared" si="9"/>
        <v>121.2</v>
      </c>
      <c r="I123">
        <v>0.40064800607999995</v>
      </c>
      <c r="J123">
        <f t="shared" si="10"/>
        <v>6.6774667679999995E-3</v>
      </c>
      <c r="K123">
        <f t="shared" si="11"/>
        <v>8.0129601216000178E-3</v>
      </c>
    </row>
    <row r="124" spans="1:11" x14ac:dyDescent="0.3">
      <c r="A124">
        <v>2.0299999999999998</v>
      </c>
      <c r="B124">
        <f t="shared" si="6"/>
        <v>121.79999999999998</v>
      </c>
      <c r="C124">
        <v>661.07603771014055</v>
      </c>
      <c r="D124">
        <f t="shared" si="7"/>
        <v>66983529.520979993</v>
      </c>
      <c r="E124">
        <f t="shared" si="8"/>
        <v>0.68373003777928198</v>
      </c>
      <c r="G124">
        <v>2.0299999999999998</v>
      </c>
      <c r="H124">
        <f t="shared" si="9"/>
        <v>121.79999999999998</v>
      </c>
      <c r="I124">
        <v>0.40064800607999995</v>
      </c>
      <c r="J124">
        <f t="shared" si="10"/>
        <v>6.6774667679999995E-3</v>
      </c>
      <c r="K124">
        <f t="shared" si="11"/>
        <v>4.0064800607998666E-3</v>
      </c>
    </row>
    <row r="125" spans="1:11" x14ac:dyDescent="0.3">
      <c r="A125">
        <v>2.0499999999999998</v>
      </c>
      <c r="B125">
        <f t="shared" si="6"/>
        <v>122.99999999999999</v>
      </c>
      <c r="C125">
        <v>655.03763912953366</v>
      </c>
      <c r="D125">
        <f t="shared" si="7"/>
        <v>66371688.7848</v>
      </c>
      <c r="E125">
        <f t="shared" si="8"/>
        <v>0.68035762673119538</v>
      </c>
      <c r="G125">
        <v>2.0499999999999998</v>
      </c>
      <c r="H125">
        <f t="shared" si="9"/>
        <v>122.99999999999999</v>
      </c>
      <c r="I125">
        <v>0.3338733384</v>
      </c>
      <c r="J125">
        <f t="shared" si="10"/>
        <v>5.5645556399999997E-3</v>
      </c>
      <c r="K125">
        <f t="shared" si="11"/>
        <v>6.6774667680000151E-3</v>
      </c>
    </row>
    <row r="126" spans="1:11" x14ac:dyDescent="0.3">
      <c r="A126">
        <v>2.0699999999999998</v>
      </c>
      <c r="B126">
        <f t="shared" si="6"/>
        <v>124.19999999999999</v>
      </c>
      <c r="C126">
        <v>648.92575091102879</v>
      </c>
      <c r="D126">
        <f t="shared" si="7"/>
        <v>65752401.711059995</v>
      </c>
      <c r="E126">
        <f t="shared" si="8"/>
        <v>0.67702475297442377</v>
      </c>
      <c r="G126">
        <v>2.0699999999999998</v>
      </c>
      <c r="H126">
        <f t="shared" si="9"/>
        <v>124.19999999999999</v>
      </c>
      <c r="I126">
        <v>0.76313905920000003</v>
      </c>
      <c r="J126">
        <f t="shared" si="10"/>
        <v>1.271898432E-2</v>
      </c>
      <c r="K126">
        <f t="shared" si="11"/>
        <v>1.5262781184000035E-2</v>
      </c>
    </row>
    <row r="127" spans="1:11" x14ac:dyDescent="0.3">
      <c r="A127">
        <v>2.08</v>
      </c>
      <c r="B127">
        <f t="shared" si="6"/>
        <v>124.80000000000001</v>
      </c>
      <c r="C127">
        <v>643.04113620231919</v>
      </c>
      <c r="D127">
        <f t="shared" si="7"/>
        <v>65156143.125699989</v>
      </c>
      <c r="E127">
        <f t="shared" si="8"/>
        <v>0.67537289553485014</v>
      </c>
      <c r="G127">
        <v>2.08</v>
      </c>
      <c r="H127">
        <f t="shared" si="9"/>
        <v>124.80000000000001</v>
      </c>
      <c r="I127">
        <v>0.76631880528000007</v>
      </c>
      <c r="J127">
        <f t="shared" si="10"/>
        <v>1.2771980088000002E-2</v>
      </c>
      <c r="K127">
        <f t="shared" si="11"/>
        <v>7.6631880528002915E-3</v>
      </c>
    </row>
    <row r="128" spans="1:11" x14ac:dyDescent="0.3">
      <c r="A128">
        <v>2.1</v>
      </c>
      <c r="B128">
        <f t="shared" si="6"/>
        <v>126</v>
      </c>
      <c r="C128">
        <v>637.90638798401176</v>
      </c>
      <c r="D128">
        <f t="shared" si="7"/>
        <v>64635864.762479991</v>
      </c>
      <c r="E128">
        <f t="shared" si="8"/>
        <v>0.67209785793571752</v>
      </c>
      <c r="G128">
        <v>2.1</v>
      </c>
      <c r="H128">
        <f t="shared" si="9"/>
        <v>126</v>
      </c>
      <c r="I128">
        <v>0.76631880528000007</v>
      </c>
      <c r="J128">
        <f t="shared" si="10"/>
        <v>1.2771980088000002E-2</v>
      </c>
      <c r="K128">
        <f t="shared" si="11"/>
        <v>1.5326376105599856E-2</v>
      </c>
    </row>
    <row r="129" spans="1:11" x14ac:dyDescent="0.3">
      <c r="A129">
        <v>2.12</v>
      </c>
      <c r="B129">
        <f t="shared" si="6"/>
        <v>127.2</v>
      </c>
      <c r="C129">
        <v>633.86173606118928</v>
      </c>
      <c r="D129">
        <f t="shared" si="7"/>
        <v>64226040.406400003</v>
      </c>
      <c r="E129">
        <f t="shared" si="8"/>
        <v>0.66886043066842793</v>
      </c>
      <c r="G129">
        <v>2.12</v>
      </c>
      <c r="H129">
        <f t="shared" si="9"/>
        <v>127.2</v>
      </c>
      <c r="I129">
        <v>0.7917567739200001</v>
      </c>
      <c r="J129">
        <f t="shared" si="10"/>
        <v>1.3195946232000001E-2</v>
      </c>
      <c r="K129">
        <f t="shared" si="11"/>
        <v>1.5835135478400039E-2</v>
      </c>
    </row>
    <row r="130" spans="1:11" x14ac:dyDescent="0.3">
      <c r="A130">
        <v>2.13</v>
      </c>
      <c r="B130">
        <f t="shared" si="6"/>
        <v>127.8</v>
      </c>
      <c r="C130">
        <v>630.76088161766586</v>
      </c>
      <c r="D130">
        <f t="shared" si="7"/>
        <v>63911846.329909995</v>
      </c>
      <c r="E130">
        <f t="shared" si="8"/>
        <v>0.66725559115881217</v>
      </c>
      <c r="G130">
        <v>2.13</v>
      </c>
      <c r="H130">
        <f t="shared" si="9"/>
        <v>127.8</v>
      </c>
      <c r="I130">
        <v>0.81242512344000006</v>
      </c>
      <c r="J130">
        <f t="shared" si="10"/>
        <v>1.3540418724000001E-2</v>
      </c>
      <c r="K130">
        <f t="shared" si="11"/>
        <v>8.1242512343999238E-3</v>
      </c>
    </row>
    <row r="131" spans="1:11" x14ac:dyDescent="0.3">
      <c r="A131">
        <v>2.15</v>
      </c>
      <c r="B131">
        <f t="shared" ref="B131:B194" si="12">A131*60</f>
        <v>129</v>
      </c>
      <c r="C131">
        <v>628.43302929129038</v>
      </c>
      <c r="D131">
        <f t="shared" ref="D131:D194" si="13">C131*101325</f>
        <v>63675976.692939997</v>
      </c>
      <c r="E131">
        <f t="shared" ref="E131:E194" si="14">LOG10((B131+$O$27)/B131)</f>
        <v>0.66407321223857341</v>
      </c>
      <c r="G131">
        <v>2.15</v>
      </c>
      <c r="H131">
        <f t="shared" ref="H131:H194" si="15">G131*60</f>
        <v>129</v>
      </c>
      <c r="I131">
        <v>0.82196436167999998</v>
      </c>
      <c r="J131">
        <f t="shared" ref="J131:J194" si="16">I131/60</f>
        <v>1.3699406027999999E-2</v>
      </c>
      <c r="K131">
        <f t="shared" si="11"/>
        <v>1.6439287233600039E-2</v>
      </c>
    </row>
    <row r="132" spans="1:11" x14ac:dyDescent="0.3">
      <c r="A132">
        <v>2.17</v>
      </c>
      <c r="B132">
        <f t="shared" si="12"/>
        <v>130.19999999999999</v>
      </c>
      <c r="C132">
        <v>627.04965490382426</v>
      </c>
      <c r="D132">
        <f t="shared" si="13"/>
        <v>63535806.28312999</v>
      </c>
      <c r="E132">
        <f t="shared" si="14"/>
        <v>0.66092665054878386</v>
      </c>
      <c r="G132">
        <v>2.17</v>
      </c>
      <c r="H132">
        <f t="shared" si="15"/>
        <v>130.19999999999999</v>
      </c>
      <c r="I132">
        <v>0.82355423472</v>
      </c>
      <c r="J132">
        <f t="shared" si="16"/>
        <v>1.3725903911999999E-2</v>
      </c>
      <c r="K132">
        <f t="shared" si="11"/>
        <v>1.6471084694399844E-2</v>
      </c>
    </row>
    <row r="133" spans="1:11" x14ac:dyDescent="0.3">
      <c r="A133">
        <v>2.1800000000000002</v>
      </c>
      <c r="B133">
        <f t="shared" si="12"/>
        <v>130.80000000000001</v>
      </c>
      <c r="C133">
        <v>626.61824351097948</v>
      </c>
      <c r="D133">
        <f t="shared" si="13"/>
        <v>63492093.52375</v>
      </c>
      <c r="E133">
        <f t="shared" si="14"/>
        <v>0.65936658714112062</v>
      </c>
      <c r="G133">
        <v>2.1800000000000002</v>
      </c>
      <c r="H133">
        <f t="shared" si="15"/>
        <v>130.80000000000001</v>
      </c>
      <c r="I133">
        <v>0.82355423472</v>
      </c>
      <c r="J133">
        <f t="shared" si="16"/>
        <v>1.3725903911999999E-2</v>
      </c>
      <c r="K133">
        <f t="shared" si="11"/>
        <v>8.2355423472003121E-3</v>
      </c>
    </row>
    <row r="134" spans="1:11" x14ac:dyDescent="0.3">
      <c r="A134">
        <v>2.2000000000000002</v>
      </c>
      <c r="B134">
        <f t="shared" si="12"/>
        <v>132</v>
      </c>
      <c r="C134">
        <v>626.80536990377493</v>
      </c>
      <c r="D134">
        <f t="shared" si="13"/>
        <v>63511054.105499998</v>
      </c>
      <c r="E134">
        <f t="shared" si="14"/>
        <v>0.6562724774894495</v>
      </c>
      <c r="G134">
        <v>2.2000000000000002</v>
      </c>
      <c r="H134">
        <f t="shared" si="15"/>
        <v>132</v>
      </c>
      <c r="I134">
        <v>0.82673398080000005</v>
      </c>
      <c r="J134">
        <f t="shared" si="16"/>
        <v>1.3778899680000001E-2</v>
      </c>
      <c r="K134">
        <f t="shared" ref="K134:K197" si="17">(H134-H133)*J134</f>
        <v>1.6534679615999845E-2</v>
      </c>
    </row>
    <row r="135" spans="1:11" x14ac:dyDescent="0.3">
      <c r="A135">
        <v>2.2200000000000002</v>
      </c>
      <c r="B135">
        <f t="shared" si="12"/>
        <v>133.20000000000002</v>
      </c>
      <c r="C135">
        <v>627.37559505709339</v>
      </c>
      <c r="D135">
        <f t="shared" si="13"/>
        <v>63568832.169159986</v>
      </c>
      <c r="E135">
        <f t="shared" si="14"/>
        <v>0.65321251377534362</v>
      </c>
      <c r="G135">
        <v>2.2200000000000002</v>
      </c>
      <c r="H135">
        <f t="shared" si="15"/>
        <v>133.20000000000002</v>
      </c>
      <c r="I135">
        <v>0.82355423472</v>
      </c>
      <c r="J135">
        <f t="shared" si="16"/>
        <v>1.3725903911999999E-2</v>
      </c>
      <c r="K135">
        <f t="shared" si="17"/>
        <v>1.6471084694400232E-2</v>
      </c>
    </row>
    <row r="136" spans="1:11" x14ac:dyDescent="0.3">
      <c r="A136">
        <v>2.23</v>
      </c>
      <c r="B136">
        <f t="shared" si="12"/>
        <v>133.80000000000001</v>
      </c>
      <c r="C136">
        <v>628.09960408230938</v>
      </c>
      <c r="D136">
        <f t="shared" si="13"/>
        <v>63642192.383639999</v>
      </c>
      <c r="E136">
        <f t="shared" si="14"/>
        <v>0.65169513695183934</v>
      </c>
      <c r="G136">
        <v>2.23</v>
      </c>
      <c r="H136">
        <f t="shared" si="15"/>
        <v>133.80000000000001</v>
      </c>
      <c r="I136">
        <v>0.82196436167999998</v>
      </c>
      <c r="J136">
        <f t="shared" si="16"/>
        <v>1.3699406027999999E-2</v>
      </c>
      <c r="K136">
        <f t="shared" si="17"/>
        <v>8.2196436167999223E-3</v>
      </c>
    </row>
    <row r="137" spans="1:11" x14ac:dyDescent="0.3">
      <c r="A137">
        <v>2.25</v>
      </c>
      <c r="B137">
        <f t="shared" si="12"/>
        <v>135</v>
      </c>
      <c r="C137">
        <v>628.67731429133971</v>
      </c>
      <c r="D137">
        <f t="shared" si="13"/>
        <v>63700728.870569997</v>
      </c>
      <c r="E137">
        <f t="shared" si="14"/>
        <v>0.64868520341986446</v>
      </c>
      <c r="G137">
        <v>2.25</v>
      </c>
      <c r="H137">
        <f t="shared" si="15"/>
        <v>135</v>
      </c>
      <c r="I137">
        <v>0.82355423472</v>
      </c>
      <c r="J137">
        <f t="shared" si="16"/>
        <v>1.3725903911999999E-2</v>
      </c>
      <c r="K137">
        <f t="shared" si="17"/>
        <v>1.6471084694399844E-2</v>
      </c>
    </row>
    <row r="138" spans="1:11" x14ac:dyDescent="0.3">
      <c r="A138">
        <v>2.27</v>
      </c>
      <c r="B138">
        <f t="shared" si="12"/>
        <v>136.19999999999999</v>
      </c>
      <c r="C138">
        <v>629.08422913821857</v>
      </c>
      <c r="D138">
        <f t="shared" si="13"/>
        <v>63741959.51743</v>
      </c>
      <c r="E138">
        <f t="shared" si="14"/>
        <v>0.64570785561587785</v>
      </c>
      <c r="G138">
        <v>2.27</v>
      </c>
      <c r="H138">
        <f t="shared" si="15"/>
        <v>136.19999999999999</v>
      </c>
      <c r="I138">
        <v>0.82355423472</v>
      </c>
      <c r="J138">
        <f t="shared" si="16"/>
        <v>1.3725903911999999E-2</v>
      </c>
      <c r="K138">
        <f t="shared" si="17"/>
        <v>1.6471084694399844E-2</v>
      </c>
    </row>
    <row r="139" spans="1:11" x14ac:dyDescent="0.3">
      <c r="A139">
        <v>2.2799999999999998</v>
      </c>
      <c r="B139">
        <f t="shared" si="12"/>
        <v>136.79999999999998</v>
      </c>
      <c r="C139">
        <v>629.49930950041937</v>
      </c>
      <c r="D139">
        <f t="shared" si="13"/>
        <v>63784017.535129994</v>
      </c>
      <c r="E139">
        <f t="shared" si="14"/>
        <v>0.64423121475605394</v>
      </c>
      <c r="G139">
        <v>2.2799999999999998</v>
      </c>
      <c r="H139">
        <f t="shared" si="15"/>
        <v>136.79999999999998</v>
      </c>
      <c r="I139">
        <v>0.82673398080000005</v>
      </c>
      <c r="J139">
        <f t="shared" si="16"/>
        <v>1.3778899680000001E-2</v>
      </c>
      <c r="K139">
        <f t="shared" si="17"/>
        <v>8.2673398079999225E-3</v>
      </c>
    </row>
    <row r="140" spans="1:11" x14ac:dyDescent="0.3">
      <c r="A140">
        <v>2.2999999999999998</v>
      </c>
      <c r="B140">
        <f t="shared" si="12"/>
        <v>138</v>
      </c>
      <c r="C140">
        <v>630.01169558687388</v>
      </c>
      <c r="D140">
        <f t="shared" si="13"/>
        <v>63835935.055339999</v>
      </c>
      <c r="E140">
        <f t="shared" si="14"/>
        <v>0.64130163453602518</v>
      </c>
      <c r="G140">
        <v>2.2999999999999998</v>
      </c>
      <c r="H140">
        <f t="shared" si="15"/>
        <v>138</v>
      </c>
      <c r="I140">
        <v>0.82355423472</v>
      </c>
      <c r="J140">
        <f t="shared" si="16"/>
        <v>1.3725903911999999E-2</v>
      </c>
      <c r="K140">
        <f t="shared" si="17"/>
        <v>1.6471084694400232E-2</v>
      </c>
    </row>
    <row r="141" spans="1:11" x14ac:dyDescent="0.3">
      <c r="A141">
        <v>2.3199999999999998</v>
      </c>
      <c r="B141">
        <f t="shared" si="12"/>
        <v>139.19999999999999</v>
      </c>
      <c r="C141">
        <v>630.57375522487041</v>
      </c>
      <c r="D141">
        <f t="shared" si="13"/>
        <v>63892885.748159997</v>
      </c>
      <c r="E141">
        <f t="shared" si="14"/>
        <v>0.63840318134601093</v>
      </c>
      <c r="G141">
        <v>2.3199999999999998</v>
      </c>
      <c r="H141">
        <f t="shared" si="15"/>
        <v>139.19999999999999</v>
      </c>
      <c r="I141">
        <v>0.82196436167999998</v>
      </c>
      <c r="J141">
        <f t="shared" si="16"/>
        <v>1.3699406027999999E-2</v>
      </c>
      <c r="K141">
        <f t="shared" si="17"/>
        <v>1.6439287233599845E-2</v>
      </c>
    </row>
    <row r="142" spans="1:11" x14ac:dyDescent="0.3">
      <c r="A142">
        <v>2.33</v>
      </c>
      <c r="B142">
        <f t="shared" si="12"/>
        <v>139.80000000000001</v>
      </c>
      <c r="C142">
        <v>631.11063785729084</v>
      </c>
      <c r="D142">
        <f t="shared" si="13"/>
        <v>63947285.380889997</v>
      </c>
      <c r="E142">
        <f t="shared" si="14"/>
        <v>0.63696545275662353</v>
      </c>
      <c r="G142">
        <v>2.33</v>
      </c>
      <c r="H142">
        <f t="shared" si="15"/>
        <v>139.80000000000001</v>
      </c>
      <c r="I142">
        <v>0.82355423472</v>
      </c>
      <c r="J142">
        <f t="shared" si="16"/>
        <v>1.3725903911999999E-2</v>
      </c>
      <c r="K142">
        <f t="shared" si="17"/>
        <v>8.2355423472003121E-3</v>
      </c>
    </row>
    <row r="143" spans="1:11" x14ac:dyDescent="0.3">
      <c r="A143">
        <v>2.35</v>
      </c>
      <c r="B143">
        <f t="shared" si="12"/>
        <v>141</v>
      </c>
      <c r="C143">
        <v>631.6155388880336</v>
      </c>
      <c r="D143">
        <f t="shared" si="13"/>
        <v>63998444.477830008</v>
      </c>
      <c r="E143">
        <f t="shared" si="14"/>
        <v>0.63411265023204411</v>
      </c>
      <c r="G143">
        <v>2.35</v>
      </c>
      <c r="H143">
        <f t="shared" si="15"/>
        <v>141</v>
      </c>
      <c r="I143">
        <v>0.82355423472</v>
      </c>
      <c r="J143">
        <f t="shared" si="16"/>
        <v>1.3725903911999999E-2</v>
      </c>
      <c r="K143">
        <f t="shared" si="17"/>
        <v>1.6471084694399844E-2</v>
      </c>
    </row>
    <row r="144" spans="1:11" x14ac:dyDescent="0.3">
      <c r="A144">
        <v>2.37</v>
      </c>
      <c r="B144">
        <f t="shared" si="12"/>
        <v>142.20000000000002</v>
      </c>
      <c r="C144">
        <v>632.03810430594615</v>
      </c>
      <c r="D144">
        <f t="shared" si="13"/>
        <v>64041260.918799996</v>
      </c>
      <c r="E144">
        <f t="shared" si="14"/>
        <v>0.63128960898721331</v>
      </c>
      <c r="G144">
        <v>2.37</v>
      </c>
      <c r="H144">
        <f t="shared" si="15"/>
        <v>142.20000000000002</v>
      </c>
      <c r="I144">
        <v>0.82196436167999998</v>
      </c>
      <c r="J144">
        <f t="shared" si="16"/>
        <v>1.3699406027999999E-2</v>
      </c>
      <c r="K144">
        <f t="shared" si="17"/>
        <v>1.6439287233600233E-2</v>
      </c>
    </row>
    <row r="145" spans="1:11" x14ac:dyDescent="0.3">
      <c r="A145">
        <v>2.38</v>
      </c>
      <c r="B145">
        <f t="shared" si="12"/>
        <v>142.79999999999998</v>
      </c>
      <c r="C145">
        <v>632.41303755114723</v>
      </c>
      <c r="D145">
        <f t="shared" si="13"/>
        <v>64079251.029869996</v>
      </c>
      <c r="E145">
        <f t="shared" si="14"/>
        <v>0.6298890851927198</v>
      </c>
      <c r="G145">
        <v>2.38</v>
      </c>
      <c r="H145">
        <f t="shared" si="15"/>
        <v>142.79999999999998</v>
      </c>
      <c r="I145">
        <v>0.82355423472</v>
      </c>
      <c r="J145">
        <f t="shared" si="16"/>
        <v>1.3725903911999999E-2</v>
      </c>
      <c r="K145">
        <f t="shared" si="17"/>
        <v>8.2355423471995315E-3</v>
      </c>
    </row>
    <row r="146" spans="1:11" x14ac:dyDescent="0.3">
      <c r="A146">
        <v>2.4</v>
      </c>
      <c r="B146">
        <f t="shared" si="12"/>
        <v>144</v>
      </c>
      <c r="C146">
        <v>632.80362136738211</v>
      </c>
      <c r="D146">
        <f t="shared" si="13"/>
        <v>64118826.935049988</v>
      </c>
      <c r="E146">
        <f t="shared" si="14"/>
        <v>0.62710971121113868</v>
      </c>
      <c r="G146">
        <v>2.4</v>
      </c>
      <c r="H146">
        <f t="shared" si="15"/>
        <v>144</v>
      </c>
      <c r="I146">
        <v>0.82355423472</v>
      </c>
      <c r="J146">
        <f t="shared" si="16"/>
        <v>1.3725903911999999E-2</v>
      </c>
      <c r="K146">
        <f t="shared" si="17"/>
        <v>1.6471084694400232E-2</v>
      </c>
    </row>
    <row r="147" spans="1:11" x14ac:dyDescent="0.3">
      <c r="A147">
        <v>2.42</v>
      </c>
      <c r="B147">
        <f t="shared" si="12"/>
        <v>145.19999999999999</v>
      </c>
      <c r="C147">
        <v>633.21870172958302</v>
      </c>
      <c r="D147">
        <f t="shared" si="13"/>
        <v>64160884.952749997</v>
      </c>
      <c r="E147">
        <f t="shared" si="14"/>
        <v>0.62435881802599513</v>
      </c>
      <c r="G147">
        <v>2.42</v>
      </c>
      <c r="H147">
        <f t="shared" si="15"/>
        <v>145.19999999999999</v>
      </c>
      <c r="I147">
        <v>0.82673398080000005</v>
      </c>
      <c r="J147">
        <f t="shared" si="16"/>
        <v>1.3778899680000001E-2</v>
      </c>
      <c r="K147">
        <f t="shared" si="17"/>
        <v>1.6534679615999845E-2</v>
      </c>
    </row>
    <row r="148" spans="1:11" x14ac:dyDescent="0.3">
      <c r="A148">
        <v>2.4300000000000002</v>
      </c>
      <c r="B148">
        <f t="shared" si="12"/>
        <v>145.80000000000001</v>
      </c>
      <c r="C148">
        <v>633.58478899985187</v>
      </c>
      <c r="D148">
        <f t="shared" si="13"/>
        <v>64197978.745409988</v>
      </c>
      <c r="E148">
        <f t="shared" si="14"/>
        <v>0.6229938981636054</v>
      </c>
      <c r="G148">
        <v>2.4300000000000002</v>
      </c>
      <c r="H148">
        <f t="shared" si="15"/>
        <v>145.80000000000001</v>
      </c>
      <c r="I148">
        <v>0.82355423472</v>
      </c>
      <c r="J148">
        <f t="shared" si="16"/>
        <v>1.3725903911999999E-2</v>
      </c>
      <c r="K148">
        <f t="shared" si="17"/>
        <v>8.2355423472003121E-3</v>
      </c>
    </row>
    <row r="149" spans="1:11" x14ac:dyDescent="0.3">
      <c r="A149">
        <v>2.4500000000000002</v>
      </c>
      <c r="B149">
        <f t="shared" si="12"/>
        <v>147</v>
      </c>
      <c r="C149">
        <v>633.9427107547989</v>
      </c>
      <c r="D149">
        <f t="shared" si="13"/>
        <v>64234245.167229995</v>
      </c>
      <c r="E149">
        <f t="shared" si="14"/>
        <v>0.62028481143416148</v>
      </c>
      <c r="G149">
        <v>2.4500000000000002</v>
      </c>
      <c r="H149">
        <f t="shared" si="15"/>
        <v>147</v>
      </c>
      <c r="I149">
        <v>0.82196436167999998</v>
      </c>
      <c r="J149">
        <f t="shared" si="16"/>
        <v>1.3699406027999999E-2</v>
      </c>
      <c r="K149">
        <f t="shared" si="17"/>
        <v>1.6439287233599845E-2</v>
      </c>
    </row>
    <row r="150" spans="1:11" x14ac:dyDescent="0.3">
      <c r="A150">
        <v>2.4700000000000002</v>
      </c>
      <c r="B150">
        <f t="shared" si="12"/>
        <v>148.20000000000002</v>
      </c>
      <c r="C150">
        <v>634.30879802506786</v>
      </c>
      <c r="D150">
        <f t="shared" si="13"/>
        <v>64271338.959890001</v>
      </c>
      <c r="E150">
        <f t="shared" si="14"/>
        <v>0.61760300338014618</v>
      </c>
      <c r="G150">
        <v>2.4700000000000002</v>
      </c>
      <c r="H150">
        <f t="shared" si="15"/>
        <v>148.20000000000002</v>
      </c>
      <c r="I150">
        <v>0.82355423472</v>
      </c>
      <c r="J150">
        <f t="shared" si="16"/>
        <v>1.3725903911999999E-2</v>
      </c>
      <c r="K150">
        <f t="shared" si="17"/>
        <v>1.6471084694400232E-2</v>
      </c>
    </row>
    <row r="151" spans="1:11" x14ac:dyDescent="0.3">
      <c r="A151">
        <v>2.48</v>
      </c>
      <c r="B151">
        <f t="shared" si="12"/>
        <v>148.80000000000001</v>
      </c>
      <c r="C151">
        <v>634.66740023962495</v>
      </c>
      <c r="D151">
        <f t="shared" si="13"/>
        <v>64307674.329279996</v>
      </c>
      <c r="E151">
        <f t="shared" si="14"/>
        <v>0.61627218456555677</v>
      </c>
      <c r="G151">
        <v>2.48</v>
      </c>
      <c r="H151">
        <f t="shared" si="15"/>
        <v>148.80000000000001</v>
      </c>
      <c r="I151">
        <v>0.82355423472</v>
      </c>
      <c r="J151">
        <f t="shared" si="16"/>
        <v>1.3725903911999999E-2</v>
      </c>
      <c r="K151">
        <f t="shared" si="17"/>
        <v>8.2355423471999218E-3</v>
      </c>
    </row>
    <row r="152" spans="1:11" x14ac:dyDescent="0.3">
      <c r="A152">
        <v>2.5</v>
      </c>
      <c r="B152">
        <f t="shared" si="12"/>
        <v>150</v>
      </c>
      <c r="C152">
        <v>635.00082544860595</v>
      </c>
      <c r="D152">
        <f t="shared" si="13"/>
        <v>64341458.638579994</v>
      </c>
      <c r="E152">
        <f t="shared" si="14"/>
        <v>0.61363043492524061</v>
      </c>
      <c r="G152">
        <v>2.5</v>
      </c>
      <c r="H152">
        <f t="shared" si="15"/>
        <v>150</v>
      </c>
      <c r="I152">
        <v>0.82196436167999998</v>
      </c>
      <c r="J152">
        <f t="shared" si="16"/>
        <v>1.3699406027999999E-2</v>
      </c>
      <c r="K152">
        <f t="shared" si="17"/>
        <v>1.6439287233599845E-2</v>
      </c>
    </row>
    <row r="153" spans="1:11" x14ac:dyDescent="0.3">
      <c r="A153">
        <v>2.52</v>
      </c>
      <c r="B153">
        <f t="shared" si="12"/>
        <v>151.19999999999999</v>
      </c>
      <c r="C153">
        <v>635.34241617290888</v>
      </c>
      <c r="D153">
        <f t="shared" si="13"/>
        <v>64376070.318719991</v>
      </c>
      <c r="E153">
        <f t="shared" si="14"/>
        <v>0.61101483398088885</v>
      </c>
      <c r="G153">
        <v>2.52</v>
      </c>
      <c r="H153">
        <f t="shared" si="15"/>
        <v>151.19999999999999</v>
      </c>
      <c r="I153">
        <v>0.82355423472</v>
      </c>
      <c r="J153">
        <f t="shared" si="16"/>
        <v>1.3725903911999999E-2</v>
      </c>
      <c r="K153">
        <f t="shared" si="17"/>
        <v>1.6471084694399844E-2</v>
      </c>
    </row>
    <row r="154" spans="1:11" x14ac:dyDescent="0.3">
      <c r="A154">
        <v>2.5299999999999998</v>
      </c>
      <c r="B154">
        <f t="shared" si="12"/>
        <v>151.79999999999998</v>
      </c>
      <c r="C154">
        <v>635.66835632617813</v>
      </c>
      <c r="D154">
        <f t="shared" si="13"/>
        <v>64409096.204750001</v>
      </c>
      <c r="E154">
        <f t="shared" si="14"/>
        <v>0.60971670352935436</v>
      </c>
      <c r="G154">
        <v>2.5299999999999998</v>
      </c>
      <c r="H154">
        <f t="shared" si="15"/>
        <v>151.79999999999998</v>
      </c>
      <c r="I154">
        <v>0.82355423472</v>
      </c>
      <c r="J154">
        <f t="shared" si="16"/>
        <v>1.3725903911999999E-2</v>
      </c>
      <c r="K154">
        <f t="shared" si="17"/>
        <v>8.2355423471999218E-3</v>
      </c>
    </row>
    <row r="155" spans="1:11" x14ac:dyDescent="0.3">
      <c r="A155">
        <v>2.5499999999999998</v>
      </c>
      <c r="B155">
        <f t="shared" si="12"/>
        <v>153</v>
      </c>
      <c r="C155">
        <v>635.98545050451514</v>
      </c>
      <c r="D155">
        <f t="shared" si="13"/>
        <v>64441225.772369996</v>
      </c>
      <c r="E155">
        <f t="shared" si="14"/>
        <v>0.60713951685723744</v>
      </c>
      <c r="G155">
        <v>2.5499999999999998</v>
      </c>
      <c r="H155">
        <f t="shared" si="15"/>
        <v>153</v>
      </c>
      <c r="I155">
        <v>0.82196436167999998</v>
      </c>
      <c r="J155">
        <f t="shared" si="16"/>
        <v>1.3699406027999999E-2</v>
      </c>
      <c r="K155">
        <f t="shared" si="17"/>
        <v>1.6439287233600233E-2</v>
      </c>
    </row>
    <row r="156" spans="1:11" x14ac:dyDescent="0.3">
      <c r="A156">
        <v>2.57</v>
      </c>
      <c r="B156">
        <f t="shared" si="12"/>
        <v>154.19999999999999</v>
      </c>
      <c r="C156">
        <v>636.31955617310632</v>
      </c>
      <c r="D156">
        <f t="shared" si="13"/>
        <v>64475079.029239997</v>
      </c>
      <c r="E156">
        <f t="shared" si="14"/>
        <v>0.60458741542662919</v>
      </c>
      <c r="G156">
        <v>2.57</v>
      </c>
      <c r="H156">
        <f t="shared" si="15"/>
        <v>154.19999999999999</v>
      </c>
      <c r="I156">
        <v>0.82355423472</v>
      </c>
      <c r="J156">
        <f t="shared" si="16"/>
        <v>1.3725903911999999E-2</v>
      </c>
      <c r="K156">
        <f t="shared" si="17"/>
        <v>1.6471084694399844E-2</v>
      </c>
    </row>
    <row r="157" spans="1:11" x14ac:dyDescent="0.3">
      <c r="A157">
        <v>2.58</v>
      </c>
      <c r="B157">
        <f t="shared" si="12"/>
        <v>154.80000000000001</v>
      </c>
      <c r="C157">
        <v>636.67747792805324</v>
      </c>
      <c r="D157">
        <f t="shared" si="13"/>
        <v>64511345.451059997</v>
      </c>
      <c r="E157">
        <f t="shared" si="14"/>
        <v>0.6033206438297064</v>
      </c>
      <c r="G157">
        <v>2.58</v>
      </c>
      <c r="H157">
        <f t="shared" si="15"/>
        <v>154.80000000000001</v>
      </c>
      <c r="I157">
        <v>0.82355423472</v>
      </c>
      <c r="J157">
        <f t="shared" si="16"/>
        <v>1.3725903911999999E-2</v>
      </c>
      <c r="K157">
        <f t="shared" si="17"/>
        <v>8.2355423472003121E-3</v>
      </c>
    </row>
    <row r="158" spans="1:11" x14ac:dyDescent="0.3">
      <c r="A158">
        <v>2.6</v>
      </c>
      <c r="B158">
        <f t="shared" si="12"/>
        <v>156</v>
      </c>
      <c r="C158">
        <v>637.04356519832209</v>
      </c>
      <c r="D158">
        <f t="shared" si="13"/>
        <v>64548439.243719988</v>
      </c>
      <c r="E158">
        <f t="shared" si="14"/>
        <v>0.60080540841822305</v>
      </c>
      <c r="G158">
        <v>2.6</v>
      </c>
      <c r="H158">
        <f t="shared" si="15"/>
        <v>156</v>
      </c>
      <c r="I158">
        <v>0.82196436167999998</v>
      </c>
      <c r="J158">
        <f t="shared" si="16"/>
        <v>1.3699406027999999E-2</v>
      </c>
      <c r="K158">
        <f t="shared" si="17"/>
        <v>1.6439287233599845E-2</v>
      </c>
    </row>
    <row r="159" spans="1:11" x14ac:dyDescent="0.3">
      <c r="A159">
        <v>2.62</v>
      </c>
      <c r="B159">
        <f t="shared" si="12"/>
        <v>157.20000000000002</v>
      </c>
      <c r="C159">
        <v>637.42598349923514</v>
      </c>
      <c r="D159">
        <f t="shared" si="13"/>
        <v>64587187.778060004</v>
      </c>
      <c r="E159">
        <f t="shared" si="14"/>
        <v>0.59831425623743184</v>
      </c>
      <c r="G159">
        <v>2.62</v>
      </c>
      <c r="H159">
        <f t="shared" si="15"/>
        <v>157.20000000000002</v>
      </c>
      <c r="I159">
        <v>0.82355423472</v>
      </c>
      <c r="J159">
        <f t="shared" si="16"/>
        <v>1.3725903911999999E-2</v>
      </c>
      <c r="K159">
        <f t="shared" si="17"/>
        <v>1.6471084694400232E-2</v>
      </c>
    </row>
    <row r="160" spans="1:11" x14ac:dyDescent="0.3">
      <c r="A160">
        <v>2.63</v>
      </c>
      <c r="B160">
        <f t="shared" si="12"/>
        <v>157.79999999999998</v>
      </c>
      <c r="C160">
        <v>637.80840180014798</v>
      </c>
      <c r="D160">
        <f t="shared" si="13"/>
        <v>64625936.312399991</v>
      </c>
      <c r="E160">
        <f t="shared" si="14"/>
        <v>0.59707759080902256</v>
      </c>
      <c r="G160">
        <v>2.63</v>
      </c>
      <c r="H160">
        <f t="shared" si="15"/>
        <v>157.79999999999998</v>
      </c>
      <c r="I160">
        <v>0.82355423472</v>
      </c>
      <c r="J160">
        <f t="shared" si="16"/>
        <v>1.3725903911999999E-2</v>
      </c>
      <c r="K160">
        <f t="shared" si="17"/>
        <v>8.2355423471995315E-3</v>
      </c>
    </row>
    <row r="161" spans="1:11" x14ac:dyDescent="0.3">
      <c r="A161">
        <v>2.65</v>
      </c>
      <c r="B161">
        <f t="shared" si="12"/>
        <v>159</v>
      </c>
      <c r="C161">
        <v>638.15067298406109</v>
      </c>
      <c r="D161">
        <f t="shared" si="13"/>
        <v>64660616.940109991</v>
      </c>
      <c r="E161">
        <f t="shared" si="14"/>
        <v>0.5946218450266979</v>
      </c>
      <c r="G161">
        <v>2.65</v>
      </c>
      <c r="H161">
        <f t="shared" si="15"/>
        <v>159</v>
      </c>
      <c r="I161">
        <v>0.82673398080000005</v>
      </c>
      <c r="J161">
        <f t="shared" si="16"/>
        <v>1.3778899680000001E-2</v>
      </c>
      <c r="K161">
        <f t="shared" si="17"/>
        <v>1.6534679616000237E-2</v>
      </c>
    </row>
    <row r="162" spans="1:11" x14ac:dyDescent="0.3">
      <c r="A162">
        <v>2.67</v>
      </c>
      <c r="B162">
        <f t="shared" si="12"/>
        <v>160.19999999999999</v>
      </c>
      <c r="C162">
        <v>638.45143613175424</v>
      </c>
      <c r="D162">
        <f t="shared" si="13"/>
        <v>64691091.766049996</v>
      </c>
      <c r="E162">
        <f t="shared" si="14"/>
        <v>0.59218923730166817</v>
      </c>
      <c r="G162">
        <v>2.67</v>
      </c>
      <c r="H162">
        <f t="shared" si="15"/>
        <v>160.19999999999999</v>
      </c>
      <c r="I162">
        <v>0.82355423472</v>
      </c>
      <c r="J162">
        <f t="shared" si="16"/>
        <v>1.3725903911999999E-2</v>
      </c>
      <c r="K162">
        <f t="shared" si="17"/>
        <v>1.6471084694399844E-2</v>
      </c>
    </row>
    <row r="163" spans="1:11" x14ac:dyDescent="0.3">
      <c r="A163">
        <v>2.68</v>
      </c>
      <c r="B163">
        <f t="shared" si="12"/>
        <v>160.80000000000001</v>
      </c>
      <c r="C163">
        <v>638.7195372181593</v>
      </c>
      <c r="D163">
        <f t="shared" si="13"/>
        <v>64718257.108629994</v>
      </c>
      <c r="E163">
        <f t="shared" si="14"/>
        <v>0.5909814964182839</v>
      </c>
      <c r="G163">
        <v>2.68</v>
      </c>
      <c r="H163">
        <f t="shared" si="15"/>
        <v>160.80000000000001</v>
      </c>
      <c r="I163">
        <v>0.82673398080000005</v>
      </c>
      <c r="J163">
        <f t="shared" si="16"/>
        <v>1.3778899680000001E-2</v>
      </c>
      <c r="K163">
        <f t="shared" si="17"/>
        <v>8.2673398080003145E-3</v>
      </c>
    </row>
    <row r="164" spans="1:11" x14ac:dyDescent="0.3">
      <c r="A164">
        <v>2.7</v>
      </c>
      <c r="B164">
        <f t="shared" si="12"/>
        <v>162</v>
      </c>
      <c r="C164">
        <v>638.93932567224272</v>
      </c>
      <c r="D164">
        <f t="shared" si="13"/>
        <v>64740527.173739992</v>
      </c>
      <c r="E164">
        <f t="shared" si="14"/>
        <v>0.58858291751985503</v>
      </c>
      <c r="G164">
        <v>2.7</v>
      </c>
      <c r="H164">
        <f t="shared" si="15"/>
        <v>162</v>
      </c>
      <c r="I164">
        <v>0.82355423472</v>
      </c>
      <c r="J164">
        <f t="shared" si="16"/>
        <v>1.3725903911999999E-2</v>
      </c>
      <c r="K164">
        <f t="shared" si="17"/>
        <v>1.6471084694399844E-2</v>
      </c>
    </row>
    <row r="165" spans="1:11" x14ac:dyDescent="0.3">
      <c r="A165">
        <v>2.72</v>
      </c>
      <c r="B165">
        <f t="shared" si="12"/>
        <v>163.20000000000002</v>
      </c>
      <c r="C165">
        <v>639.13461758036021</v>
      </c>
      <c r="D165">
        <f t="shared" si="13"/>
        <v>64760315.126329996</v>
      </c>
      <c r="E165">
        <f t="shared" si="14"/>
        <v>0.58620658415935911</v>
      </c>
      <c r="G165">
        <v>2.72</v>
      </c>
      <c r="H165">
        <f t="shared" si="15"/>
        <v>163.20000000000002</v>
      </c>
      <c r="I165">
        <v>0.82196436167999998</v>
      </c>
      <c r="J165">
        <f t="shared" si="16"/>
        <v>1.3699406027999999E-2</v>
      </c>
      <c r="K165">
        <f t="shared" si="17"/>
        <v>1.6439287233600233E-2</v>
      </c>
    </row>
    <row r="166" spans="1:11" x14ac:dyDescent="0.3">
      <c r="A166">
        <v>2.73</v>
      </c>
      <c r="B166">
        <f t="shared" si="12"/>
        <v>163.80000000000001</v>
      </c>
      <c r="C166">
        <v>639.33058994808778</v>
      </c>
      <c r="D166">
        <f t="shared" si="13"/>
        <v>64780172.026489995</v>
      </c>
      <c r="E166">
        <f t="shared" si="14"/>
        <v>0.58502665202918203</v>
      </c>
      <c r="G166">
        <v>2.73</v>
      </c>
      <c r="H166">
        <f t="shared" si="15"/>
        <v>163.80000000000001</v>
      </c>
      <c r="I166">
        <v>0.82355423472</v>
      </c>
      <c r="J166">
        <f t="shared" si="16"/>
        <v>1.3725903911999999E-2</v>
      </c>
      <c r="K166">
        <f t="shared" si="17"/>
        <v>8.2355423471999218E-3</v>
      </c>
    </row>
    <row r="167" spans="1:11" x14ac:dyDescent="0.3">
      <c r="A167">
        <v>2.75</v>
      </c>
      <c r="B167">
        <f t="shared" si="12"/>
        <v>165</v>
      </c>
      <c r="C167">
        <v>639.55037840217119</v>
      </c>
      <c r="D167">
        <f t="shared" si="13"/>
        <v>64802442.091599993</v>
      </c>
      <c r="E167">
        <f t="shared" si="14"/>
        <v>0.58268304598745768</v>
      </c>
      <c r="G167">
        <v>2.75</v>
      </c>
      <c r="H167">
        <f t="shared" si="15"/>
        <v>165</v>
      </c>
      <c r="I167">
        <v>0.82355423472</v>
      </c>
      <c r="J167">
        <f t="shared" si="16"/>
        <v>1.3725903911999999E-2</v>
      </c>
      <c r="K167">
        <f t="shared" si="17"/>
        <v>1.6471084694399844E-2</v>
      </c>
    </row>
    <row r="168" spans="1:11" x14ac:dyDescent="0.3">
      <c r="A168">
        <v>2.77</v>
      </c>
      <c r="B168">
        <f t="shared" si="12"/>
        <v>166.2</v>
      </c>
      <c r="C168">
        <v>639.81847948857626</v>
      </c>
      <c r="D168">
        <f t="shared" si="13"/>
        <v>64829607.434179991</v>
      </c>
      <c r="E168">
        <f t="shared" si="14"/>
        <v>0.58036084181207925</v>
      </c>
      <c r="G168">
        <v>2.77</v>
      </c>
      <c r="H168">
        <f t="shared" si="15"/>
        <v>166.2</v>
      </c>
      <c r="I168">
        <v>0.82196436167999998</v>
      </c>
      <c r="J168">
        <f t="shared" si="16"/>
        <v>1.3699406027999999E-2</v>
      </c>
      <c r="K168">
        <f t="shared" si="17"/>
        <v>1.6439287233599845E-2</v>
      </c>
    </row>
    <row r="169" spans="1:11" x14ac:dyDescent="0.3">
      <c r="A169">
        <v>2.78</v>
      </c>
      <c r="B169">
        <f t="shared" si="12"/>
        <v>166.79999999999998</v>
      </c>
      <c r="C169">
        <v>640.14441964184562</v>
      </c>
      <c r="D169">
        <f t="shared" si="13"/>
        <v>64862633.32021001</v>
      </c>
      <c r="E169">
        <f t="shared" si="14"/>
        <v>0.57920766371563526</v>
      </c>
      <c r="G169">
        <v>2.78</v>
      </c>
      <c r="H169">
        <f t="shared" si="15"/>
        <v>166.79999999999998</v>
      </c>
      <c r="I169">
        <v>0.82355423472</v>
      </c>
      <c r="J169">
        <f t="shared" si="16"/>
        <v>1.3725903911999999E-2</v>
      </c>
      <c r="K169">
        <f t="shared" si="17"/>
        <v>8.2355423471999218E-3</v>
      </c>
    </row>
    <row r="170" spans="1:11" x14ac:dyDescent="0.3">
      <c r="A170">
        <v>2.8</v>
      </c>
      <c r="B170">
        <f t="shared" si="12"/>
        <v>168</v>
      </c>
      <c r="C170">
        <v>640.5186724274364</v>
      </c>
      <c r="D170">
        <f t="shared" si="13"/>
        <v>64900554.483709991</v>
      </c>
      <c r="E170">
        <f t="shared" si="14"/>
        <v>0.57691695596520709</v>
      </c>
      <c r="G170">
        <v>2.8</v>
      </c>
      <c r="H170">
        <f t="shared" si="15"/>
        <v>168</v>
      </c>
      <c r="I170">
        <v>0.82355423472</v>
      </c>
      <c r="J170">
        <f t="shared" si="16"/>
        <v>1.3725903911999999E-2</v>
      </c>
      <c r="K170">
        <f t="shared" si="17"/>
        <v>1.6471084694400232E-2</v>
      </c>
    </row>
    <row r="171" spans="1:11" x14ac:dyDescent="0.3">
      <c r="A171">
        <v>2.82</v>
      </c>
      <c r="B171">
        <f t="shared" si="12"/>
        <v>169.2</v>
      </c>
      <c r="C171">
        <v>640.95008382028129</v>
      </c>
      <c r="D171">
        <f t="shared" si="13"/>
        <v>64944267.243090004</v>
      </c>
      <c r="E171">
        <f t="shared" si="14"/>
        <v>0.57464685178812391</v>
      </c>
      <c r="G171">
        <v>2.82</v>
      </c>
      <c r="H171">
        <f t="shared" si="15"/>
        <v>169.2</v>
      </c>
      <c r="I171">
        <v>0.82196436167999998</v>
      </c>
      <c r="J171">
        <f t="shared" si="16"/>
        <v>1.3699406027999999E-2</v>
      </c>
      <c r="K171">
        <f t="shared" si="17"/>
        <v>1.6439287233599845E-2</v>
      </c>
    </row>
    <row r="172" spans="1:11" x14ac:dyDescent="0.3">
      <c r="A172">
        <v>2.83</v>
      </c>
      <c r="B172">
        <f t="shared" si="12"/>
        <v>169.8</v>
      </c>
      <c r="C172">
        <v>641.43797336076977</v>
      </c>
      <c r="D172">
        <f t="shared" si="13"/>
        <v>64993702.65078</v>
      </c>
      <c r="E172">
        <f t="shared" si="14"/>
        <v>0.57351942974047998</v>
      </c>
      <c r="G172">
        <v>2.83</v>
      </c>
      <c r="H172">
        <f t="shared" si="15"/>
        <v>169.8</v>
      </c>
      <c r="I172">
        <v>0.82355423472</v>
      </c>
      <c r="J172">
        <f t="shared" si="16"/>
        <v>1.3725903911999999E-2</v>
      </c>
      <c r="K172">
        <f t="shared" si="17"/>
        <v>8.2355423472003121E-3</v>
      </c>
    </row>
    <row r="173" spans="1:11" x14ac:dyDescent="0.3">
      <c r="A173">
        <v>2.85</v>
      </c>
      <c r="B173">
        <f t="shared" si="12"/>
        <v>171</v>
      </c>
      <c r="C173">
        <v>641.94287439151231</v>
      </c>
      <c r="D173">
        <f t="shared" si="13"/>
        <v>65044861.747719981</v>
      </c>
      <c r="E173">
        <f t="shared" si="14"/>
        <v>0.57127965673694014</v>
      </c>
      <c r="G173">
        <v>2.85</v>
      </c>
      <c r="H173">
        <f t="shared" si="15"/>
        <v>171</v>
      </c>
      <c r="I173">
        <v>0.82355423472</v>
      </c>
      <c r="J173">
        <f t="shared" si="16"/>
        <v>1.3725903911999999E-2</v>
      </c>
      <c r="K173">
        <f t="shared" si="17"/>
        <v>1.6471084694399844E-2</v>
      </c>
    </row>
    <row r="174" spans="1:11" x14ac:dyDescent="0.3">
      <c r="A174">
        <v>2.87</v>
      </c>
      <c r="B174">
        <f t="shared" si="12"/>
        <v>172.20000000000002</v>
      </c>
      <c r="C174">
        <v>642.4715915086108</v>
      </c>
      <c r="D174">
        <f t="shared" si="13"/>
        <v>65098434.00960999</v>
      </c>
      <c r="E174">
        <f t="shared" si="14"/>
        <v>0.56905973122503695</v>
      </c>
      <c r="G174">
        <v>2.87</v>
      </c>
      <c r="H174">
        <f t="shared" si="15"/>
        <v>172.20000000000002</v>
      </c>
      <c r="I174">
        <v>0.82196436167999998</v>
      </c>
      <c r="J174">
        <f t="shared" si="16"/>
        <v>1.3699406027999999E-2</v>
      </c>
      <c r="K174">
        <f t="shared" si="17"/>
        <v>1.6439287233600233E-2</v>
      </c>
    </row>
    <row r="175" spans="1:11" x14ac:dyDescent="0.3">
      <c r="A175">
        <v>2.88</v>
      </c>
      <c r="B175">
        <f t="shared" si="12"/>
        <v>172.79999999999998</v>
      </c>
      <c r="C175">
        <v>642.99282356999743</v>
      </c>
      <c r="D175">
        <f t="shared" si="13"/>
        <v>65151247.848229989</v>
      </c>
      <c r="E175">
        <f t="shared" si="14"/>
        <v>0.56795712001552567</v>
      </c>
      <c r="G175">
        <v>2.88</v>
      </c>
      <c r="H175">
        <f t="shared" si="15"/>
        <v>172.79999999999998</v>
      </c>
      <c r="I175">
        <v>0.82355423472</v>
      </c>
      <c r="J175">
        <f t="shared" si="16"/>
        <v>1.3725903911999999E-2</v>
      </c>
      <c r="K175">
        <f t="shared" si="17"/>
        <v>8.2355423471995315E-3</v>
      </c>
    </row>
    <row r="176" spans="1:11" x14ac:dyDescent="0.3">
      <c r="A176">
        <v>2.9</v>
      </c>
      <c r="B176">
        <f t="shared" si="12"/>
        <v>174</v>
      </c>
      <c r="C176">
        <v>643.46438207984204</v>
      </c>
      <c r="D176">
        <f t="shared" si="13"/>
        <v>65199028.514239997</v>
      </c>
      <c r="E176">
        <f t="shared" si="14"/>
        <v>0.56576642152551382</v>
      </c>
      <c r="G176">
        <v>2.9</v>
      </c>
      <c r="H176">
        <f t="shared" si="15"/>
        <v>174</v>
      </c>
      <c r="I176">
        <v>0.82355423472</v>
      </c>
      <c r="J176">
        <f t="shared" si="16"/>
        <v>1.3725903911999999E-2</v>
      </c>
      <c r="K176">
        <f t="shared" si="17"/>
        <v>1.6471084694400232E-2</v>
      </c>
    </row>
    <row r="177" spans="1:11" x14ac:dyDescent="0.3">
      <c r="A177">
        <v>2.92</v>
      </c>
      <c r="B177">
        <f t="shared" si="12"/>
        <v>175.2</v>
      </c>
      <c r="C177">
        <v>643.83863486543294</v>
      </c>
      <c r="D177">
        <f t="shared" si="13"/>
        <v>65236949.677739993</v>
      </c>
      <c r="E177">
        <f t="shared" si="14"/>
        <v>0.56359485376035978</v>
      </c>
      <c r="G177">
        <v>2.92</v>
      </c>
      <c r="H177">
        <f t="shared" si="15"/>
        <v>175.2</v>
      </c>
      <c r="I177">
        <v>0.82196436167999998</v>
      </c>
      <c r="J177">
        <f t="shared" si="16"/>
        <v>1.3699406027999999E-2</v>
      </c>
      <c r="K177">
        <f t="shared" si="17"/>
        <v>1.6439287233599845E-2</v>
      </c>
    </row>
    <row r="178" spans="1:11" x14ac:dyDescent="0.3">
      <c r="A178">
        <v>2.93</v>
      </c>
      <c r="B178">
        <f t="shared" si="12"/>
        <v>175.8</v>
      </c>
      <c r="C178">
        <v>644.1319129574141</v>
      </c>
      <c r="D178">
        <f t="shared" si="13"/>
        <v>65266666.080409981</v>
      </c>
      <c r="E178">
        <f t="shared" si="14"/>
        <v>0.56251615733110016</v>
      </c>
      <c r="G178">
        <v>2.93</v>
      </c>
      <c r="H178">
        <f t="shared" si="15"/>
        <v>175.8</v>
      </c>
      <c r="I178">
        <v>0.82355423472</v>
      </c>
      <c r="J178">
        <f t="shared" si="16"/>
        <v>1.3725903911999999E-2</v>
      </c>
      <c r="K178">
        <f t="shared" si="17"/>
        <v>8.2355423472003121E-3</v>
      </c>
    </row>
    <row r="179" spans="1:11" x14ac:dyDescent="0.3">
      <c r="A179">
        <v>2.95</v>
      </c>
      <c r="B179">
        <f t="shared" si="12"/>
        <v>177</v>
      </c>
      <c r="C179">
        <v>644.35170141149763</v>
      </c>
      <c r="D179">
        <f t="shared" si="13"/>
        <v>65288936.145519994</v>
      </c>
      <c r="E179">
        <f t="shared" si="14"/>
        <v>0.56037276937858826</v>
      </c>
      <c r="G179">
        <v>2.95</v>
      </c>
      <c r="H179">
        <f t="shared" si="15"/>
        <v>177</v>
      </c>
      <c r="I179">
        <v>0.82355423472</v>
      </c>
      <c r="J179">
        <f t="shared" si="16"/>
        <v>1.3725903911999999E-2</v>
      </c>
      <c r="K179">
        <f t="shared" si="17"/>
        <v>1.6471084694399844E-2</v>
      </c>
    </row>
    <row r="180" spans="1:11" x14ac:dyDescent="0.3">
      <c r="A180">
        <v>2.97</v>
      </c>
      <c r="B180">
        <f t="shared" si="12"/>
        <v>178.20000000000002</v>
      </c>
      <c r="C180">
        <v>644.4816691970392</v>
      </c>
      <c r="D180">
        <f t="shared" si="13"/>
        <v>65302105.131389998</v>
      </c>
      <c r="E180">
        <f t="shared" si="14"/>
        <v>0.55824783204632433</v>
      </c>
      <c r="G180">
        <v>2.97</v>
      </c>
      <c r="H180">
        <f t="shared" si="15"/>
        <v>178.20000000000002</v>
      </c>
      <c r="I180">
        <v>0.82196436167999998</v>
      </c>
      <c r="J180">
        <f t="shared" si="16"/>
        <v>1.3699406027999999E-2</v>
      </c>
      <c r="K180">
        <f t="shared" si="17"/>
        <v>1.6439287233600233E-2</v>
      </c>
    </row>
    <row r="181" spans="1:11" x14ac:dyDescent="0.3">
      <c r="A181">
        <v>2.98</v>
      </c>
      <c r="B181">
        <f t="shared" si="12"/>
        <v>178.8</v>
      </c>
      <c r="C181">
        <v>644.54699331961501</v>
      </c>
      <c r="D181">
        <f t="shared" si="13"/>
        <v>65308724.09810999</v>
      </c>
      <c r="E181">
        <f t="shared" si="14"/>
        <v>0.55719220017536886</v>
      </c>
      <c r="G181">
        <v>2.98</v>
      </c>
      <c r="H181">
        <f t="shared" si="15"/>
        <v>178.8</v>
      </c>
      <c r="I181">
        <v>0.82355423472</v>
      </c>
      <c r="J181">
        <f t="shared" si="16"/>
        <v>1.3725903911999999E-2</v>
      </c>
      <c r="K181">
        <f t="shared" si="17"/>
        <v>8.2355423471999218E-3</v>
      </c>
    </row>
    <row r="182" spans="1:11" x14ac:dyDescent="0.3">
      <c r="A182">
        <v>3</v>
      </c>
      <c r="B182">
        <f t="shared" si="12"/>
        <v>180</v>
      </c>
      <c r="C182">
        <v>644.58782089622503</v>
      </c>
      <c r="D182">
        <f t="shared" si="13"/>
        <v>65312860.952310003</v>
      </c>
      <c r="E182">
        <f t="shared" si="14"/>
        <v>0.55509444857831913</v>
      </c>
      <c r="G182">
        <v>3</v>
      </c>
      <c r="H182">
        <f t="shared" si="15"/>
        <v>180</v>
      </c>
      <c r="I182">
        <v>0.82355423472</v>
      </c>
      <c r="J182">
        <f t="shared" si="16"/>
        <v>1.3725903911999999E-2</v>
      </c>
      <c r="K182">
        <f t="shared" si="17"/>
        <v>1.6471084694399844E-2</v>
      </c>
    </row>
    <row r="183" spans="1:11" x14ac:dyDescent="0.3">
      <c r="A183">
        <v>3.02</v>
      </c>
      <c r="B183">
        <f t="shared" si="12"/>
        <v>181.2</v>
      </c>
      <c r="C183">
        <v>644.59598641154696</v>
      </c>
      <c r="D183">
        <f t="shared" si="13"/>
        <v>65313688.323149994</v>
      </c>
      <c r="E183">
        <f t="shared" si="14"/>
        <v>0.55301450172576005</v>
      </c>
      <c r="G183">
        <v>3.02</v>
      </c>
      <c r="H183">
        <f t="shared" si="15"/>
        <v>181.2</v>
      </c>
      <c r="I183">
        <v>0.82196436167999998</v>
      </c>
      <c r="J183">
        <f t="shared" si="16"/>
        <v>1.3699406027999999E-2</v>
      </c>
      <c r="K183">
        <f t="shared" si="17"/>
        <v>1.6439287233599845E-2</v>
      </c>
    </row>
    <row r="184" spans="1:11" x14ac:dyDescent="0.3">
      <c r="A184">
        <v>3.03</v>
      </c>
      <c r="B184">
        <f t="shared" si="12"/>
        <v>181.79999999999998</v>
      </c>
      <c r="C184">
        <v>644.55515883493706</v>
      </c>
      <c r="D184">
        <f t="shared" si="13"/>
        <v>65309551.468949996</v>
      </c>
      <c r="E184">
        <f t="shared" si="14"/>
        <v>0.55198112698464474</v>
      </c>
      <c r="G184">
        <v>3.03</v>
      </c>
      <c r="H184">
        <f t="shared" si="15"/>
        <v>181.79999999999998</v>
      </c>
      <c r="I184">
        <v>0.82355423472</v>
      </c>
      <c r="J184">
        <f t="shared" si="16"/>
        <v>1.3725903911999999E-2</v>
      </c>
      <c r="K184">
        <f t="shared" si="17"/>
        <v>8.2355423471999218E-3</v>
      </c>
    </row>
    <row r="185" spans="1:11" x14ac:dyDescent="0.3">
      <c r="A185">
        <v>3.05</v>
      </c>
      <c r="B185">
        <f t="shared" si="12"/>
        <v>183</v>
      </c>
      <c r="C185">
        <v>644.51433125832716</v>
      </c>
      <c r="D185">
        <f t="shared" si="13"/>
        <v>65305414.614749998</v>
      </c>
      <c r="E185">
        <f t="shared" si="14"/>
        <v>0.54992742142376483</v>
      </c>
      <c r="G185">
        <v>3.05</v>
      </c>
      <c r="H185">
        <f t="shared" si="15"/>
        <v>183</v>
      </c>
      <c r="I185">
        <v>0.82355423472</v>
      </c>
      <c r="J185">
        <f t="shared" si="16"/>
        <v>1.3725903911999999E-2</v>
      </c>
      <c r="K185">
        <f t="shared" si="17"/>
        <v>1.6471084694400232E-2</v>
      </c>
    </row>
    <row r="186" spans="1:11" x14ac:dyDescent="0.3">
      <c r="A186">
        <v>3.07</v>
      </c>
      <c r="B186">
        <f t="shared" si="12"/>
        <v>184.2</v>
      </c>
      <c r="C186">
        <v>644.4816691970392</v>
      </c>
      <c r="D186">
        <f t="shared" si="13"/>
        <v>65302105.131389998</v>
      </c>
      <c r="E186">
        <f t="shared" si="14"/>
        <v>0.5478909067251817</v>
      </c>
      <c r="G186">
        <v>3.07</v>
      </c>
      <c r="H186">
        <f t="shared" si="15"/>
        <v>184.2</v>
      </c>
      <c r="I186">
        <v>0.82196436167999998</v>
      </c>
      <c r="J186">
        <f t="shared" si="16"/>
        <v>1.3699406027999999E-2</v>
      </c>
      <c r="K186">
        <f t="shared" si="17"/>
        <v>1.6439287233599845E-2</v>
      </c>
    </row>
    <row r="187" spans="1:11" x14ac:dyDescent="0.3">
      <c r="A187">
        <v>3.08</v>
      </c>
      <c r="B187">
        <f t="shared" si="12"/>
        <v>184.8</v>
      </c>
      <c r="C187">
        <v>644.46533816639533</v>
      </c>
      <c r="D187">
        <f t="shared" si="13"/>
        <v>65300450.389710009</v>
      </c>
      <c r="E187">
        <f t="shared" si="14"/>
        <v>0.54687902168410407</v>
      </c>
      <c r="G187">
        <v>3.08</v>
      </c>
      <c r="H187">
        <f t="shared" si="15"/>
        <v>184.8</v>
      </c>
      <c r="I187">
        <v>0.82355423472</v>
      </c>
      <c r="J187">
        <f t="shared" si="16"/>
        <v>1.3725903911999999E-2</v>
      </c>
      <c r="K187">
        <f t="shared" si="17"/>
        <v>8.2355423472003121E-3</v>
      </c>
    </row>
    <row r="188" spans="1:11" x14ac:dyDescent="0.3">
      <c r="A188">
        <v>3.1</v>
      </c>
      <c r="B188">
        <f t="shared" si="12"/>
        <v>186</v>
      </c>
      <c r="C188">
        <v>644.47350368171715</v>
      </c>
      <c r="D188">
        <f t="shared" si="13"/>
        <v>65301277.760549992</v>
      </c>
      <c r="E188">
        <f t="shared" si="14"/>
        <v>0.54486785025202189</v>
      </c>
      <c r="G188">
        <v>3.1</v>
      </c>
      <c r="H188">
        <f t="shared" si="15"/>
        <v>186</v>
      </c>
      <c r="I188">
        <v>0.82355423472</v>
      </c>
      <c r="J188">
        <f t="shared" si="16"/>
        <v>1.3725903911999999E-2</v>
      </c>
      <c r="K188">
        <f t="shared" si="17"/>
        <v>1.6471084694399844E-2</v>
      </c>
    </row>
    <row r="189" spans="1:11" x14ac:dyDescent="0.3">
      <c r="A189">
        <v>3.12</v>
      </c>
      <c r="B189">
        <f t="shared" si="12"/>
        <v>187.20000000000002</v>
      </c>
      <c r="C189">
        <v>644.52249677364921</v>
      </c>
      <c r="D189">
        <f t="shared" si="13"/>
        <v>65306241.985590003</v>
      </c>
      <c r="E189">
        <f t="shared" si="14"/>
        <v>0.54287328573733207</v>
      </c>
      <c r="G189">
        <v>3.12</v>
      </c>
      <c r="H189">
        <f t="shared" si="15"/>
        <v>187.20000000000002</v>
      </c>
      <c r="I189">
        <v>0.82196436167999998</v>
      </c>
      <c r="J189">
        <f t="shared" si="16"/>
        <v>1.3699406027999999E-2</v>
      </c>
      <c r="K189">
        <f t="shared" si="17"/>
        <v>1.6439287233600233E-2</v>
      </c>
    </row>
    <row r="190" spans="1:11" x14ac:dyDescent="0.3">
      <c r="A190">
        <v>3.13</v>
      </c>
      <c r="B190">
        <f t="shared" si="12"/>
        <v>187.79999999999998</v>
      </c>
      <c r="C190">
        <v>644.61231744219094</v>
      </c>
      <c r="D190">
        <f t="shared" si="13"/>
        <v>65315343.064829998</v>
      </c>
      <c r="E190">
        <f t="shared" si="14"/>
        <v>0.54188216039417514</v>
      </c>
      <c r="G190">
        <v>3.13</v>
      </c>
      <c r="H190">
        <f t="shared" si="15"/>
        <v>187.79999999999998</v>
      </c>
      <c r="I190">
        <v>0.82355423472</v>
      </c>
      <c r="J190">
        <f t="shared" si="16"/>
        <v>1.3725903911999999E-2</v>
      </c>
      <c r="K190">
        <f t="shared" si="17"/>
        <v>8.2355423471995315E-3</v>
      </c>
    </row>
    <row r="191" spans="1:11" x14ac:dyDescent="0.3">
      <c r="A191">
        <v>3.15</v>
      </c>
      <c r="B191">
        <f t="shared" si="12"/>
        <v>189</v>
      </c>
      <c r="C191">
        <v>644.70962316644466</v>
      </c>
      <c r="D191">
        <f t="shared" si="13"/>
        <v>65325202.567340001</v>
      </c>
      <c r="E191">
        <f t="shared" si="14"/>
        <v>0.53991208457911788</v>
      </c>
      <c r="G191">
        <v>3.15</v>
      </c>
      <c r="H191">
        <f t="shared" si="15"/>
        <v>189</v>
      </c>
      <c r="I191">
        <v>0.82355423472</v>
      </c>
      <c r="J191">
        <f t="shared" si="16"/>
        <v>1.3725903911999999E-2</v>
      </c>
      <c r="K191">
        <f t="shared" si="17"/>
        <v>1.6471084694400232E-2</v>
      </c>
    </row>
    <row r="192" spans="1:11" x14ac:dyDescent="0.3">
      <c r="A192">
        <v>3.17</v>
      </c>
      <c r="B192">
        <f t="shared" si="12"/>
        <v>190.2</v>
      </c>
      <c r="C192">
        <v>644.7994438349865</v>
      </c>
      <c r="D192">
        <f t="shared" si="13"/>
        <v>65334303.646580011</v>
      </c>
      <c r="E192">
        <f t="shared" si="14"/>
        <v>0.53795805977966049</v>
      </c>
      <c r="G192">
        <v>3.17</v>
      </c>
      <c r="H192">
        <f t="shared" si="15"/>
        <v>190.2</v>
      </c>
      <c r="I192">
        <v>0.82196436167999998</v>
      </c>
      <c r="J192">
        <f t="shared" si="16"/>
        <v>1.3699406027999999E-2</v>
      </c>
      <c r="K192">
        <f t="shared" si="17"/>
        <v>1.6439287233599845E-2</v>
      </c>
    </row>
    <row r="193" spans="1:11" x14ac:dyDescent="0.3">
      <c r="A193">
        <v>3.18</v>
      </c>
      <c r="B193">
        <f t="shared" si="12"/>
        <v>190.8</v>
      </c>
      <c r="C193">
        <v>644.89674955924011</v>
      </c>
      <c r="D193">
        <f t="shared" si="13"/>
        <v>65344163.149090007</v>
      </c>
      <c r="E193">
        <f t="shared" si="14"/>
        <v>0.53698699919170445</v>
      </c>
      <c r="G193">
        <v>3.18</v>
      </c>
      <c r="H193">
        <f t="shared" si="15"/>
        <v>190.8</v>
      </c>
      <c r="I193">
        <v>0.82355423472</v>
      </c>
      <c r="J193">
        <f t="shared" si="16"/>
        <v>1.3725903911999999E-2</v>
      </c>
      <c r="K193">
        <f t="shared" si="17"/>
        <v>8.2355423472003121E-3</v>
      </c>
    </row>
    <row r="194" spans="1:11" x14ac:dyDescent="0.3">
      <c r="A194">
        <v>3.2</v>
      </c>
      <c r="B194">
        <f t="shared" si="12"/>
        <v>192</v>
      </c>
      <c r="C194">
        <v>645.01106677374776</v>
      </c>
      <c r="D194">
        <f t="shared" si="13"/>
        <v>65355746.340849988</v>
      </c>
      <c r="E194">
        <f t="shared" si="14"/>
        <v>0.53505664925480512</v>
      </c>
      <c r="G194">
        <v>3.2</v>
      </c>
      <c r="H194">
        <f t="shared" si="15"/>
        <v>192</v>
      </c>
      <c r="I194">
        <v>0.82355423472</v>
      </c>
      <c r="J194">
        <f t="shared" si="16"/>
        <v>1.3725903911999999E-2</v>
      </c>
      <c r="K194">
        <f t="shared" si="17"/>
        <v>1.6471084694399844E-2</v>
      </c>
    </row>
    <row r="195" spans="1:11" x14ac:dyDescent="0.3">
      <c r="A195">
        <v>3.22</v>
      </c>
      <c r="B195">
        <f t="shared" ref="B195:B258" si="18">A195*60</f>
        <v>193.20000000000002</v>
      </c>
      <c r="C195">
        <v>645.13286904396739</v>
      </c>
      <c r="D195">
        <f t="shared" ref="D195:D258" si="19">C195*101325</f>
        <v>65368087.955879994</v>
      </c>
      <c r="E195">
        <f t="shared" ref="E195:E258" si="20">LOG10((B195+$O$27)/B195)</f>
        <v>0.53314182072765959</v>
      </c>
      <c r="G195">
        <v>3.22</v>
      </c>
      <c r="H195">
        <f t="shared" ref="H195:H258" si="21">G195*60</f>
        <v>193.20000000000002</v>
      </c>
      <c r="I195">
        <v>0.82673398080000005</v>
      </c>
      <c r="J195">
        <f t="shared" ref="J195:J258" si="22">I195/60</f>
        <v>1.3778899680000001E-2</v>
      </c>
      <c r="K195">
        <f t="shared" si="17"/>
        <v>1.6534679616000237E-2</v>
      </c>
    </row>
    <row r="196" spans="1:11" x14ac:dyDescent="0.3">
      <c r="A196">
        <v>3.23</v>
      </c>
      <c r="B196">
        <f t="shared" si="18"/>
        <v>193.8</v>
      </c>
      <c r="C196">
        <v>645.27168280444107</v>
      </c>
      <c r="D196">
        <f t="shared" si="19"/>
        <v>65382153.260159992</v>
      </c>
      <c r="E196">
        <f t="shared" si="20"/>
        <v>0.53219016282712217</v>
      </c>
      <c r="G196">
        <v>3.23</v>
      </c>
      <c r="H196">
        <f t="shared" si="21"/>
        <v>193.8</v>
      </c>
      <c r="I196">
        <v>0.82355423472</v>
      </c>
      <c r="J196">
        <f t="shared" si="22"/>
        <v>1.3725903911999999E-2</v>
      </c>
      <c r="K196">
        <f t="shared" si="17"/>
        <v>8.2355423471999218E-3</v>
      </c>
    </row>
    <row r="197" spans="1:11" x14ac:dyDescent="0.3">
      <c r="A197">
        <v>3.25</v>
      </c>
      <c r="B197">
        <f t="shared" si="18"/>
        <v>195</v>
      </c>
      <c r="C197">
        <v>645.42614713594867</v>
      </c>
      <c r="D197">
        <f t="shared" si="19"/>
        <v>65397804.358549997</v>
      </c>
      <c r="E197">
        <f t="shared" si="20"/>
        <v>0.53029823353689187</v>
      </c>
      <c r="G197">
        <v>3.25</v>
      </c>
      <c r="H197">
        <f t="shared" si="21"/>
        <v>195</v>
      </c>
      <c r="I197">
        <v>0.82673398080000005</v>
      </c>
      <c r="J197">
        <f t="shared" si="22"/>
        <v>1.3778899680000001E-2</v>
      </c>
      <c r="K197">
        <f t="shared" si="17"/>
        <v>1.6534679615999845E-2</v>
      </c>
    </row>
    <row r="198" spans="1:11" x14ac:dyDescent="0.3">
      <c r="A198">
        <v>3.27</v>
      </c>
      <c r="B198">
        <f t="shared" si="18"/>
        <v>196.2</v>
      </c>
      <c r="C198">
        <v>645.5887769827782</v>
      </c>
      <c r="D198">
        <f t="shared" si="19"/>
        <v>65414282.827780001</v>
      </c>
      <c r="E198">
        <f t="shared" si="20"/>
        <v>0.52842132073289405</v>
      </c>
      <c r="G198">
        <v>3.27</v>
      </c>
      <c r="H198">
        <f t="shared" si="21"/>
        <v>196.2</v>
      </c>
      <c r="I198">
        <v>0.82355423472</v>
      </c>
      <c r="J198">
        <f t="shared" si="22"/>
        <v>1.3725903911999999E-2</v>
      </c>
      <c r="K198">
        <f t="shared" ref="K198:K261" si="23">(H198-H197)*J198</f>
        <v>1.6471084694399844E-2</v>
      </c>
    </row>
    <row r="199" spans="1:11" x14ac:dyDescent="0.3">
      <c r="A199">
        <v>3.28</v>
      </c>
      <c r="B199">
        <f t="shared" si="18"/>
        <v>196.79999999999998</v>
      </c>
      <c r="C199">
        <v>645.7677378602516</v>
      </c>
      <c r="D199">
        <f t="shared" si="19"/>
        <v>65432416.038689993</v>
      </c>
      <c r="E199">
        <f t="shared" si="20"/>
        <v>0.52748843430945047</v>
      </c>
      <c r="G199">
        <v>3.28</v>
      </c>
      <c r="H199">
        <f t="shared" si="21"/>
        <v>196.79999999999998</v>
      </c>
      <c r="I199">
        <v>0.82196436167999998</v>
      </c>
      <c r="J199">
        <f t="shared" si="22"/>
        <v>1.3699406027999999E-2</v>
      </c>
      <c r="K199">
        <f t="shared" si="23"/>
        <v>8.2196436167999223E-3</v>
      </c>
    </row>
    <row r="200" spans="1:11" x14ac:dyDescent="0.3">
      <c r="A200">
        <v>3.3</v>
      </c>
      <c r="B200">
        <f t="shared" si="18"/>
        <v>198</v>
      </c>
      <c r="C200">
        <v>645.93036770708102</v>
      </c>
      <c r="D200">
        <f t="shared" si="19"/>
        <v>65448894.507919982</v>
      </c>
      <c r="E200">
        <f t="shared" si="20"/>
        <v>0.52563368100083541</v>
      </c>
      <c r="G200">
        <v>3.3</v>
      </c>
      <c r="H200">
        <f t="shared" si="21"/>
        <v>198</v>
      </c>
      <c r="I200">
        <v>0.82355423472</v>
      </c>
      <c r="J200">
        <f t="shared" si="22"/>
        <v>1.3725903911999999E-2</v>
      </c>
      <c r="K200">
        <f t="shared" si="23"/>
        <v>1.6471084694400232E-2</v>
      </c>
    </row>
    <row r="201" spans="1:11" x14ac:dyDescent="0.3">
      <c r="A201">
        <v>3.32</v>
      </c>
      <c r="B201">
        <f t="shared" si="18"/>
        <v>199.2</v>
      </c>
      <c r="C201">
        <v>646.08483203858862</v>
      </c>
      <c r="D201">
        <f t="shared" si="19"/>
        <v>65464545.606309995</v>
      </c>
      <c r="E201">
        <f t="shared" si="20"/>
        <v>0.52379346244512381</v>
      </c>
      <c r="G201">
        <v>3.32</v>
      </c>
      <c r="H201">
        <f t="shared" si="21"/>
        <v>199.2</v>
      </c>
      <c r="I201">
        <v>0.82355423472</v>
      </c>
      <c r="J201">
        <f t="shared" si="22"/>
        <v>1.3725903911999999E-2</v>
      </c>
      <c r="K201">
        <f t="shared" si="23"/>
        <v>1.6471084694399844E-2</v>
      </c>
    </row>
    <row r="202" spans="1:11" x14ac:dyDescent="0.3">
      <c r="A202">
        <v>3.33</v>
      </c>
      <c r="B202">
        <f t="shared" si="18"/>
        <v>199.8</v>
      </c>
      <c r="C202">
        <v>646.23997682970639</v>
      </c>
      <c r="D202">
        <f t="shared" si="19"/>
        <v>65480265.652269997</v>
      </c>
      <c r="E202">
        <f t="shared" si="20"/>
        <v>0.52287874528033751</v>
      </c>
      <c r="G202">
        <v>3.33</v>
      </c>
      <c r="H202">
        <f t="shared" si="21"/>
        <v>199.8</v>
      </c>
      <c r="I202">
        <v>0.82196436167999998</v>
      </c>
      <c r="J202">
        <f t="shared" si="22"/>
        <v>1.3699406027999999E-2</v>
      </c>
      <c r="K202">
        <f t="shared" si="23"/>
        <v>8.2196436168003109E-3</v>
      </c>
    </row>
    <row r="203" spans="1:11" x14ac:dyDescent="0.3">
      <c r="A203">
        <v>3.35</v>
      </c>
      <c r="B203">
        <f t="shared" si="18"/>
        <v>201</v>
      </c>
      <c r="C203">
        <v>646.38627564589194</v>
      </c>
      <c r="D203">
        <f t="shared" si="19"/>
        <v>65495089.379820004</v>
      </c>
      <c r="E203">
        <f t="shared" si="20"/>
        <v>0.52105998020919342</v>
      </c>
      <c r="G203">
        <v>3.35</v>
      </c>
      <c r="H203">
        <f t="shared" si="21"/>
        <v>201</v>
      </c>
      <c r="I203">
        <v>0.82355423472</v>
      </c>
      <c r="J203">
        <f t="shared" si="22"/>
        <v>1.3725903911999999E-2</v>
      </c>
      <c r="K203">
        <f t="shared" si="23"/>
        <v>1.6471084694399844E-2</v>
      </c>
    </row>
    <row r="204" spans="1:11" x14ac:dyDescent="0.3">
      <c r="A204">
        <v>3.37</v>
      </c>
      <c r="B204">
        <f t="shared" si="18"/>
        <v>202.20000000000002</v>
      </c>
      <c r="C204">
        <v>646.50059286039971</v>
      </c>
      <c r="D204">
        <f t="shared" si="19"/>
        <v>65506672.57158</v>
      </c>
      <c r="E204">
        <f t="shared" si="20"/>
        <v>0.51925528996637149</v>
      </c>
      <c r="G204">
        <v>3.37</v>
      </c>
      <c r="H204">
        <f t="shared" si="21"/>
        <v>202.20000000000002</v>
      </c>
      <c r="I204">
        <v>0.82355423472</v>
      </c>
      <c r="J204">
        <f t="shared" si="22"/>
        <v>1.3725903911999999E-2</v>
      </c>
      <c r="K204">
        <f t="shared" si="23"/>
        <v>1.6471084694400232E-2</v>
      </c>
    </row>
    <row r="205" spans="1:11" x14ac:dyDescent="0.3">
      <c r="A205">
        <v>3.38</v>
      </c>
      <c r="B205">
        <f t="shared" si="18"/>
        <v>202.79999999999998</v>
      </c>
      <c r="C205">
        <v>646.62239513061922</v>
      </c>
      <c r="D205">
        <f t="shared" si="19"/>
        <v>65519014.186609991</v>
      </c>
      <c r="E205">
        <f t="shared" si="20"/>
        <v>0.51835816710652483</v>
      </c>
      <c r="G205">
        <v>3.38</v>
      </c>
      <c r="H205">
        <f t="shared" si="21"/>
        <v>202.79999999999998</v>
      </c>
      <c r="I205">
        <v>0.82673398080000005</v>
      </c>
      <c r="J205">
        <f t="shared" si="22"/>
        <v>1.3778899680000001E-2</v>
      </c>
      <c r="K205">
        <f t="shared" si="23"/>
        <v>8.2673398079995304E-3</v>
      </c>
    </row>
    <row r="206" spans="1:11" x14ac:dyDescent="0.3">
      <c r="A206">
        <v>3.4</v>
      </c>
      <c r="B206">
        <f t="shared" si="18"/>
        <v>204</v>
      </c>
      <c r="C206">
        <v>646.76869394680477</v>
      </c>
      <c r="D206">
        <f t="shared" si="19"/>
        <v>65533837.914159991</v>
      </c>
      <c r="E206">
        <f t="shared" si="20"/>
        <v>0.51657425607335394</v>
      </c>
      <c r="G206">
        <v>3.4</v>
      </c>
      <c r="H206">
        <f t="shared" si="21"/>
        <v>204</v>
      </c>
      <c r="I206">
        <v>0.82355423472</v>
      </c>
      <c r="J206">
        <f t="shared" si="22"/>
        <v>1.3725903911999999E-2</v>
      </c>
      <c r="K206">
        <f t="shared" si="23"/>
        <v>1.6471084694400232E-2</v>
      </c>
    </row>
    <row r="207" spans="1:11" x14ac:dyDescent="0.3">
      <c r="A207">
        <v>3.42</v>
      </c>
      <c r="B207">
        <f t="shared" si="18"/>
        <v>205.2</v>
      </c>
      <c r="C207">
        <v>646.91499276299032</v>
      </c>
      <c r="D207">
        <f t="shared" si="19"/>
        <v>65548661.641709991</v>
      </c>
      <c r="E207">
        <f t="shared" si="20"/>
        <v>0.51480398047221498</v>
      </c>
      <c r="G207">
        <v>3.42</v>
      </c>
      <c r="H207">
        <f t="shared" si="21"/>
        <v>205.2</v>
      </c>
      <c r="I207">
        <v>0.82196436167999998</v>
      </c>
      <c r="J207">
        <f t="shared" si="22"/>
        <v>1.3699406027999999E-2</v>
      </c>
      <c r="K207">
        <f t="shared" si="23"/>
        <v>1.6439287233599845E-2</v>
      </c>
    </row>
    <row r="208" spans="1:11" x14ac:dyDescent="0.3">
      <c r="A208">
        <v>3.43</v>
      </c>
      <c r="B208">
        <f t="shared" si="18"/>
        <v>205.8</v>
      </c>
      <c r="C208">
        <v>647.04564100814207</v>
      </c>
      <c r="D208">
        <f t="shared" si="19"/>
        <v>65561899.575149998</v>
      </c>
      <c r="E208">
        <f t="shared" si="20"/>
        <v>0.51392390262741106</v>
      </c>
      <c r="G208">
        <v>3.43</v>
      </c>
      <c r="H208">
        <f t="shared" si="21"/>
        <v>205.8</v>
      </c>
      <c r="I208">
        <v>0.82355423472</v>
      </c>
      <c r="J208">
        <f t="shared" si="22"/>
        <v>1.3725903911999999E-2</v>
      </c>
      <c r="K208">
        <f t="shared" si="23"/>
        <v>8.2355423472003121E-3</v>
      </c>
    </row>
    <row r="209" spans="1:11" x14ac:dyDescent="0.3">
      <c r="A209">
        <v>3.45</v>
      </c>
      <c r="B209">
        <f t="shared" si="18"/>
        <v>207</v>
      </c>
      <c r="C209">
        <v>647.1674432783617</v>
      </c>
      <c r="D209">
        <f t="shared" si="19"/>
        <v>65574241.190179996</v>
      </c>
      <c r="E209">
        <f t="shared" si="20"/>
        <v>0.51217376184686847</v>
      </c>
      <c r="G209">
        <v>3.45</v>
      </c>
      <c r="H209">
        <f t="shared" si="21"/>
        <v>207</v>
      </c>
      <c r="I209">
        <v>0.82355423472</v>
      </c>
      <c r="J209">
        <f t="shared" si="22"/>
        <v>1.3725903911999999E-2</v>
      </c>
      <c r="K209">
        <f t="shared" si="23"/>
        <v>1.6471084694399844E-2</v>
      </c>
    </row>
    <row r="210" spans="1:11" x14ac:dyDescent="0.3">
      <c r="A210">
        <v>3.47</v>
      </c>
      <c r="B210">
        <f t="shared" si="18"/>
        <v>208.20000000000002</v>
      </c>
      <c r="C210">
        <v>647.3055765792252</v>
      </c>
      <c r="D210">
        <f t="shared" si="19"/>
        <v>65588237.546889991</v>
      </c>
      <c r="E210">
        <f t="shared" si="20"/>
        <v>0.51043683644216853</v>
      </c>
      <c r="G210">
        <v>3.47</v>
      </c>
      <c r="H210">
        <f t="shared" si="21"/>
        <v>208.20000000000002</v>
      </c>
      <c r="I210">
        <v>0.82196436167999998</v>
      </c>
      <c r="J210">
        <f t="shared" si="22"/>
        <v>1.3699406027999999E-2</v>
      </c>
      <c r="K210">
        <f t="shared" si="23"/>
        <v>1.6439287233600233E-2</v>
      </c>
    </row>
    <row r="211" spans="1:11" x14ac:dyDescent="0.3">
      <c r="A211">
        <v>3.48</v>
      </c>
      <c r="B211">
        <f t="shared" si="18"/>
        <v>208.8</v>
      </c>
      <c r="C211">
        <v>647.46072137034287</v>
      </c>
      <c r="D211">
        <f t="shared" si="19"/>
        <v>65603957.592849992</v>
      </c>
      <c r="E211">
        <f t="shared" si="20"/>
        <v>0.50957327850080036</v>
      </c>
      <c r="G211">
        <v>3.48</v>
      </c>
      <c r="H211">
        <f t="shared" si="21"/>
        <v>208.8</v>
      </c>
      <c r="I211">
        <v>0.82355423472</v>
      </c>
      <c r="J211">
        <f t="shared" si="22"/>
        <v>1.3725903911999999E-2</v>
      </c>
      <c r="K211">
        <f t="shared" si="23"/>
        <v>8.2355423471999218E-3</v>
      </c>
    </row>
    <row r="212" spans="1:11" x14ac:dyDescent="0.3">
      <c r="A212">
        <v>3.5</v>
      </c>
      <c r="B212">
        <f t="shared" si="18"/>
        <v>210</v>
      </c>
      <c r="C212">
        <v>647.65601327846036</v>
      </c>
      <c r="D212">
        <f t="shared" si="19"/>
        <v>65623745.545439996</v>
      </c>
      <c r="E212">
        <f t="shared" si="20"/>
        <v>0.50785587169583091</v>
      </c>
      <c r="G212">
        <v>3.5</v>
      </c>
      <c r="H212">
        <f t="shared" si="21"/>
        <v>210</v>
      </c>
      <c r="I212">
        <v>0.82355423472</v>
      </c>
      <c r="J212">
        <f t="shared" si="22"/>
        <v>1.3725903911999999E-2</v>
      </c>
      <c r="K212">
        <f t="shared" si="23"/>
        <v>1.6471084694399844E-2</v>
      </c>
    </row>
    <row r="213" spans="1:11" x14ac:dyDescent="0.3">
      <c r="A213">
        <v>3.52</v>
      </c>
      <c r="B213">
        <f t="shared" si="18"/>
        <v>211.2</v>
      </c>
      <c r="C213">
        <v>647.86763621722184</v>
      </c>
      <c r="D213">
        <f t="shared" si="19"/>
        <v>65645188.239710003</v>
      </c>
      <c r="E213">
        <f t="shared" si="20"/>
        <v>0.50615127844683683</v>
      </c>
      <c r="G213">
        <v>3.52</v>
      </c>
      <c r="H213">
        <f t="shared" si="21"/>
        <v>211.2</v>
      </c>
      <c r="I213">
        <v>0.82196436167999998</v>
      </c>
      <c r="J213">
        <f t="shared" si="22"/>
        <v>1.3699406027999999E-2</v>
      </c>
      <c r="K213">
        <f t="shared" si="23"/>
        <v>1.6439287233599845E-2</v>
      </c>
    </row>
    <row r="214" spans="1:11" x14ac:dyDescent="0.3">
      <c r="A214">
        <v>3.53</v>
      </c>
      <c r="B214">
        <f t="shared" si="18"/>
        <v>211.79999999999998</v>
      </c>
      <c r="C214">
        <v>648.07925915598321</v>
      </c>
      <c r="D214">
        <f t="shared" si="19"/>
        <v>65666630.933979996</v>
      </c>
      <c r="E214">
        <f t="shared" si="20"/>
        <v>0.50530373809559725</v>
      </c>
      <c r="G214">
        <v>3.53</v>
      </c>
      <c r="H214">
        <f t="shared" si="21"/>
        <v>211.79999999999998</v>
      </c>
      <c r="I214">
        <v>0.82355423472</v>
      </c>
      <c r="J214">
        <f t="shared" si="22"/>
        <v>1.3725903911999999E-2</v>
      </c>
      <c r="K214">
        <f t="shared" si="23"/>
        <v>8.2355423471999218E-3</v>
      </c>
    </row>
    <row r="215" spans="1:11" x14ac:dyDescent="0.3">
      <c r="A215">
        <v>3.55</v>
      </c>
      <c r="B215">
        <f t="shared" si="18"/>
        <v>213</v>
      </c>
      <c r="C215">
        <v>648.25005451813468</v>
      </c>
      <c r="D215">
        <f t="shared" si="19"/>
        <v>65683936.774049997</v>
      </c>
      <c r="E215">
        <f t="shared" si="20"/>
        <v>0.50361807379715862</v>
      </c>
      <c r="G215">
        <v>3.55</v>
      </c>
      <c r="H215">
        <f t="shared" si="21"/>
        <v>213</v>
      </c>
      <c r="I215">
        <v>0.82355423472</v>
      </c>
      <c r="J215">
        <f t="shared" si="22"/>
        <v>1.3725903911999999E-2</v>
      </c>
      <c r="K215">
        <f t="shared" si="23"/>
        <v>1.6471084694400232E-2</v>
      </c>
    </row>
    <row r="216" spans="1:11" x14ac:dyDescent="0.3">
      <c r="A216">
        <v>3.57</v>
      </c>
      <c r="B216">
        <f t="shared" si="18"/>
        <v>214.2</v>
      </c>
      <c r="C216">
        <v>648.38818781899829</v>
      </c>
      <c r="D216">
        <f t="shared" si="19"/>
        <v>65697933.130759999</v>
      </c>
      <c r="E216">
        <f t="shared" si="20"/>
        <v>0.50194483844469462</v>
      </c>
      <c r="G216">
        <v>3.57</v>
      </c>
      <c r="H216">
        <f t="shared" si="21"/>
        <v>214.2</v>
      </c>
      <c r="I216">
        <v>0.82196436167999998</v>
      </c>
      <c r="J216">
        <f t="shared" si="22"/>
        <v>1.3699406027999999E-2</v>
      </c>
      <c r="K216">
        <f t="shared" si="23"/>
        <v>1.6439287233599845E-2</v>
      </c>
    </row>
    <row r="217" spans="1:11" x14ac:dyDescent="0.3">
      <c r="A217">
        <v>3.58</v>
      </c>
      <c r="B217">
        <f t="shared" si="18"/>
        <v>214.8</v>
      </c>
      <c r="C217">
        <v>648.49433951818401</v>
      </c>
      <c r="D217">
        <f t="shared" si="19"/>
        <v>65708688.951679997</v>
      </c>
      <c r="E217">
        <f t="shared" si="20"/>
        <v>0.50111283488526714</v>
      </c>
      <c r="G217">
        <v>3.58</v>
      </c>
      <c r="H217">
        <f t="shared" si="21"/>
        <v>214.8</v>
      </c>
      <c r="I217">
        <v>0.82355423472</v>
      </c>
      <c r="J217">
        <f t="shared" si="22"/>
        <v>1.3725903911999999E-2</v>
      </c>
      <c r="K217">
        <f t="shared" si="23"/>
        <v>8.2355423472003121E-3</v>
      </c>
    </row>
    <row r="218" spans="1:11" x14ac:dyDescent="0.3">
      <c r="A218">
        <v>3.6</v>
      </c>
      <c r="B218">
        <f t="shared" si="18"/>
        <v>216</v>
      </c>
      <c r="C218">
        <v>648.61614178840364</v>
      </c>
      <c r="D218">
        <f t="shared" si="19"/>
        <v>65721030.566709995</v>
      </c>
      <c r="E218">
        <f t="shared" si="20"/>
        <v>0.49945796392044756</v>
      </c>
      <c r="G218">
        <v>3.6</v>
      </c>
      <c r="H218">
        <f t="shared" si="21"/>
        <v>216</v>
      </c>
      <c r="I218">
        <v>0.82355423472</v>
      </c>
      <c r="J218">
        <f t="shared" si="22"/>
        <v>1.3725903911999999E-2</v>
      </c>
      <c r="K218">
        <f t="shared" si="23"/>
        <v>1.6471084694399844E-2</v>
      </c>
    </row>
    <row r="219" spans="1:11" x14ac:dyDescent="0.3">
      <c r="A219">
        <v>3.62</v>
      </c>
      <c r="B219">
        <f t="shared" si="18"/>
        <v>217.20000000000002</v>
      </c>
      <c r="C219">
        <v>648.7461095739452</v>
      </c>
      <c r="D219">
        <f t="shared" si="19"/>
        <v>65734199.552579999</v>
      </c>
      <c r="E219">
        <f t="shared" si="20"/>
        <v>0.49781515354593459</v>
      </c>
      <c r="G219">
        <v>3.62</v>
      </c>
      <c r="H219">
        <f t="shared" si="21"/>
        <v>217.20000000000002</v>
      </c>
      <c r="I219">
        <v>0.82196436167999998</v>
      </c>
      <c r="J219">
        <f t="shared" si="22"/>
        <v>1.3699406027999999E-2</v>
      </c>
      <c r="K219">
        <f t="shared" si="23"/>
        <v>1.6439287233600233E-2</v>
      </c>
    </row>
    <row r="220" spans="1:11" x14ac:dyDescent="0.3">
      <c r="A220">
        <v>3.63</v>
      </c>
      <c r="B220">
        <f t="shared" si="18"/>
        <v>217.79999999999998</v>
      </c>
      <c r="C220">
        <v>648.89308884974093</v>
      </c>
      <c r="D220">
        <f t="shared" si="19"/>
        <v>65749092.227700002</v>
      </c>
      <c r="E220">
        <f t="shared" si="20"/>
        <v>0.49699822630036011</v>
      </c>
      <c r="G220">
        <v>3.63</v>
      </c>
      <c r="H220">
        <f t="shared" si="21"/>
        <v>217.79999999999998</v>
      </c>
      <c r="I220">
        <v>0.82355423472</v>
      </c>
      <c r="J220">
        <f t="shared" si="22"/>
        <v>1.3725903911999999E-2</v>
      </c>
      <c r="K220">
        <f t="shared" si="23"/>
        <v>8.2355423471995315E-3</v>
      </c>
    </row>
    <row r="221" spans="1:11" x14ac:dyDescent="0.3">
      <c r="A221">
        <v>3.65</v>
      </c>
      <c r="B221">
        <f t="shared" si="18"/>
        <v>219</v>
      </c>
      <c r="C221">
        <v>649.04755318124842</v>
      </c>
      <c r="D221">
        <f t="shared" si="19"/>
        <v>65764743.326089993</v>
      </c>
      <c r="E221">
        <f t="shared" si="20"/>
        <v>0.4953732394533546</v>
      </c>
      <c r="G221">
        <v>3.65</v>
      </c>
      <c r="H221">
        <f t="shared" si="21"/>
        <v>219</v>
      </c>
      <c r="I221">
        <v>0.82355423472</v>
      </c>
      <c r="J221">
        <f t="shared" si="22"/>
        <v>1.3725903911999999E-2</v>
      </c>
      <c r="K221">
        <f t="shared" si="23"/>
        <v>1.6471084694400232E-2</v>
      </c>
    </row>
    <row r="222" spans="1:11" x14ac:dyDescent="0.3">
      <c r="A222">
        <v>3.67</v>
      </c>
      <c r="B222">
        <f t="shared" si="18"/>
        <v>220.2</v>
      </c>
      <c r="C222">
        <v>649.21018302807795</v>
      </c>
      <c r="D222">
        <f t="shared" si="19"/>
        <v>65781221.795319997</v>
      </c>
      <c r="E222">
        <f t="shared" si="20"/>
        <v>0.49375996020491603</v>
      </c>
      <c r="G222">
        <v>3.67</v>
      </c>
      <c r="H222">
        <f t="shared" si="21"/>
        <v>220.2</v>
      </c>
      <c r="I222">
        <v>0.82196436167999998</v>
      </c>
      <c r="J222">
        <f t="shared" si="22"/>
        <v>1.3699406027999999E-2</v>
      </c>
      <c r="K222">
        <f t="shared" si="23"/>
        <v>1.6439287233599845E-2</v>
      </c>
    </row>
    <row r="223" spans="1:11" x14ac:dyDescent="0.3">
      <c r="A223">
        <v>3.68</v>
      </c>
      <c r="B223">
        <f t="shared" si="18"/>
        <v>220.8</v>
      </c>
      <c r="C223">
        <v>649.34015081361952</v>
      </c>
      <c r="D223">
        <f t="shared" si="19"/>
        <v>65794390.78119</v>
      </c>
      <c r="E223">
        <f t="shared" si="20"/>
        <v>0.4929576680023891</v>
      </c>
      <c r="G223">
        <v>3.68</v>
      </c>
      <c r="H223">
        <f t="shared" si="21"/>
        <v>220.8</v>
      </c>
      <c r="I223">
        <v>0.82355423472</v>
      </c>
      <c r="J223">
        <f t="shared" si="22"/>
        <v>1.3725903911999999E-2</v>
      </c>
      <c r="K223">
        <f t="shared" si="23"/>
        <v>8.2355423472003121E-3</v>
      </c>
    </row>
    <row r="224" spans="1:11" x14ac:dyDescent="0.3">
      <c r="A224">
        <v>3.7</v>
      </c>
      <c r="B224">
        <f t="shared" si="18"/>
        <v>222</v>
      </c>
      <c r="C224">
        <v>649.47079905877126</v>
      </c>
      <c r="D224">
        <f t="shared" si="19"/>
        <v>65807628.71463</v>
      </c>
      <c r="E224">
        <f t="shared" si="20"/>
        <v>0.49136169383427269</v>
      </c>
      <c r="G224">
        <v>3.7</v>
      </c>
      <c r="H224">
        <f t="shared" si="21"/>
        <v>222</v>
      </c>
      <c r="I224">
        <v>0.82355423472</v>
      </c>
      <c r="J224">
        <f t="shared" si="22"/>
        <v>1.3725903911999999E-2</v>
      </c>
      <c r="K224">
        <f t="shared" si="23"/>
        <v>1.6471084694399844E-2</v>
      </c>
    </row>
    <row r="225" spans="1:11" x14ac:dyDescent="0.3">
      <c r="A225">
        <v>3.72</v>
      </c>
      <c r="B225">
        <f t="shared" si="18"/>
        <v>223.20000000000002</v>
      </c>
      <c r="C225">
        <v>649.60076684431283</v>
      </c>
      <c r="D225">
        <f t="shared" si="19"/>
        <v>65820797.700499997</v>
      </c>
      <c r="E225">
        <f t="shared" si="20"/>
        <v>0.48977708880638765</v>
      </c>
      <c r="G225">
        <v>3.72</v>
      </c>
      <c r="H225">
        <f t="shared" si="21"/>
        <v>223.20000000000002</v>
      </c>
      <c r="I225">
        <v>0.82196436167999998</v>
      </c>
      <c r="J225">
        <f t="shared" si="22"/>
        <v>1.3699406027999999E-2</v>
      </c>
      <c r="K225">
        <f t="shared" si="23"/>
        <v>1.6439287233600233E-2</v>
      </c>
    </row>
    <row r="226" spans="1:11" x14ac:dyDescent="0.3">
      <c r="A226">
        <v>3.73</v>
      </c>
      <c r="B226">
        <f t="shared" si="18"/>
        <v>223.8</v>
      </c>
      <c r="C226">
        <v>649.76407715075254</v>
      </c>
      <c r="D226">
        <f t="shared" si="19"/>
        <v>65837345.117300004</v>
      </c>
      <c r="E226">
        <f t="shared" si="20"/>
        <v>0.48898900854492405</v>
      </c>
      <c r="G226">
        <v>3.73</v>
      </c>
      <c r="H226">
        <f t="shared" si="21"/>
        <v>223.8</v>
      </c>
      <c r="I226">
        <v>0.82355423472</v>
      </c>
      <c r="J226">
        <f t="shared" si="22"/>
        <v>1.3725903911999999E-2</v>
      </c>
      <c r="K226">
        <f t="shared" si="23"/>
        <v>8.2355423471999218E-3</v>
      </c>
    </row>
    <row r="227" spans="1:11" x14ac:dyDescent="0.3">
      <c r="A227">
        <v>3.75</v>
      </c>
      <c r="B227">
        <f t="shared" si="18"/>
        <v>225</v>
      </c>
      <c r="C227">
        <v>649.91854148226003</v>
      </c>
      <c r="D227">
        <f t="shared" si="19"/>
        <v>65852996.215689994</v>
      </c>
      <c r="E227">
        <f t="shared" si="20"/>
        <v>0.48742121135947442</v>
      </c>
      <c r="G227">
        <v>3.75</v>
      </c>
      <c r="H227">
        <f t="shared" si="21"/>
        <v>225</v>
      </c>
      <c r="I227">
        <v>0.82355423472</v>
      </c>
      <c r="J227">
        <f t="shared" si="22"/>
        <v>1.3725903911999999E-2</v>
      </c>
      <c r="K227">
        <f t="shared" si="23"/>
        <v>1.6471084694399844E-2</v>
      </c>
    </row>
    <row r="228" spans="1:11" x14ac:dyDescent="0.3">
      <c r="A228">
        <v>3.77</v>
      </c>
      <c r="B228">
        <f t="shared" si="18"/>
        <v>226.2</v>
      </c>
      <c r="C228">
        <v>650.05667478312364</v>
      </c>
      <c r="D228">
        <f t="shared" si="19"/>
        <v>65866992.572400004</v>
      </c>
      <c r="E228">
        <f t="shared" si="20"/>
        <v>0.4858644586139198</v>
      </c>
      <c r="G228">
        <v>3.77</v>
      </c>
      <c r="H228">
        <f t="shared" si="21"/>
        <v>226.2</v>
      </c>
      <c r="I228">
        <v>0.82196436167999998</v>
      </c>
      <c r="J228">
        <f t="shared" si="22"/>
        <v>1.3699406027999999E-2</v>
      </c>
      <c r="K228">
        <f t="shared" si="23"/>
        <v>1.6439287233599845E-2</v>
      </c>
    </row>
    <row r="229" spans="1:11" x14ac:dyDescent="0.3">
      <c r="A229">
        <v>3.78</v>
      </c>
      <c r="B229">
        <f t="shared" si="18"/>
        <v>226.79999999999998</v>
      </c>
      <c r="C229">
        <v>650.19480808398703</v>
      </c>
      <c r="D229">
        <f t="shared" si="19"/>
        <v>65880988.929109983</v>
      </c>
      <c r="E229">
        <f t="shared" si="20"/>
        <v>0.48509018439093782</v>
      </c>
      <c r="G229">
        <v>3.78</v>
      </c>
      <c r="H229">
        <f t="shared" si="21"/>
        <v>226.79999999999998</v>
      </c>
      <c r="I229">
        <v>0.82355423472</v>
      </c>
      <c r="J229">
        <f t="shared" si="22"/>
        <v>1.3725903911999999E-2</v>
      </c>
      <c r="K229">
        <f t="shared" si="23"/>
        <v>8.2355423471999218E-3</v>
      </c>
    </row>
    <row r="230" spans="1:11" x14ac:dyDescent="0.3">
      <c r="A230">
        <v>3.8</v>
      </c>
      <c r="B230">
        <f t="shared" si="18"/>
        <v>228</v>
      </c>
      <c r="C230">
        <v>650.33362184446082</v>
      </c>
      <c r="D230">
        <f t="shared" si="19"/>
        <v>65895054.233389996</v>
      </c>
      <c r="E230">
        <f t="shared" si="20"/>
        <v>0.4835497623349394</v>
      </c>
      <c r="G230">
        <v>3.8</v>
      </c>
      <c r="H230">
        <f t="shared" si="21"/>
        <v>228</v>
      </c>
      <c r="I230">
        <v>0.82355423472</v>
      </c>
      <c r="J230">
        <f t="shared" si="22"/>
        <v>1.3725903911999999E-2</v>
      </c>
      <c r="K230">
        <f t="shared" si="23"/>
        <v>1.6471084694400232E-2</v>
      </c>
    </row>
    <row r="231" spans="1:11" x14ac:dyDescent="0.3">
      <c r="A231">
        <v>3.82</v>
      </c>
      <c r="B231">
        <f t="shared" si="18"/>
        <v>229.2</v>
      </c>
      <c r="C231">
        <v>650.44725859935852</v>
      </c>
      <c r="D231">
        <f t="shared" si="19"/>
        <v>65906568.477580003</v>
      </c>
      <c r="E231">
        <f t="shared" si="20"/>
        <v>0.48202007305188732</v>
      </c>
      <c r="G231">
        <v>3.82</v>
      </c>
      <c r="H231">
        <f t="shared" si="21"/>
        <v>229.2</v>
      </c>
      <c r="I231">
        <v>0.82673398080000005</v>
      </c>
      <c r="J231">
        <f t="shared" si="22"/>
        <v>1.3778899680000001E-2</v>
      </c>
      <c r="K231">
        <f t="shared" si="23"/>
        <v>1.6534679615999845E-2</v>
      </c>
    </row>
    <row r="232" spans="1:11" x14ac:dyDescent="0.3">
      <c r="A232">
        <v>3.83</v>
      </c>
      <c r="B232">
        <f t="shared" si="18"/>
        <v>229.8</v>
      </c>
      <c r="C232">
        <v>650.55341029854424</v>
      </c>
      <c r="D232">
        <f t="shared" si="19"/>
        <v>65917324.298499994</v>
      </c>
      <c r="E232">
        <f t="shared" si="20"/>
        <v>0.48125921525829574</v>
      </c>
      <c r="G232">
        <v>3.83</v>
      </c>
      <c r="H232">
        <f t="shared" si="21"/>
        <v>229.8</v>
      </c>
      <c r="I232">
        <v>0.82355423472</v>
      </c>
      <c r="J232">
        <f t="shared" si="22"/>
        <v>1.3725903911999999E-2</v>
      </c>
      <c r="K232">
        <f t="shared" si="23"/>
        <v>8.2355423472003121E-3</v>
      </c>
    </row>
    <row r="233" spans="1:11" x14ac:dyDescent="0.3">
      <c r="A233">
        <v>3.85</v>
      </c>
      <c r="B233">
        <f t="shared" si="18"/>
        <v>231</v>
      </c>
      <c r="C233">
        <v>650.69970911472979</v>
      </c>
      <c r="D233">
        <f t="shared" si="19"/>
        <v>65932148.026049994</v>
      </c>
      <c r="E233">
        <f t="shared" si="20"/>
        <v>0.47974539854581127</v>
      </c>
      <c r="G233">
        <v>3.85</v>
      </c>
      <c r="H233">
        <f t="shared" si="21"/>
        <v>231</v>
      </c>
      <c r="I233">
        <v>0.82196436167999998</v>
      </c>
      <c r="J233">
        <f t="shared" si="22"/>
        <v>1.3699406027999999E-2</v>
      </c>
      <c r="K233">
        <f t="shared" si="23"/>
        <v>1.6439287233599845E-2</v>
      </c>
    </row>
    <row r="234" spans="1:11" x14ac:dyDescent="0.3">
      <c r="A234">
        <v>3.87</v>
      </c>
      <c r="B234">
        <f t="shared" si="18"/>
        <v>232.20000000000002</v>
      </c>
      <c r="C234">
        <v>650.87050447688125</v>
      </c>
      <c r="D234">
        <f t="shared" si="19"/>
        <v>65949453.866119996</v>
      </c>
      <c r="E234">
        <f t="shared" si="20"/>
        <v>0.47824201529495819</v>
      </c>
      <c r="G234">
        <v>3.87</v>
      </c>
      <c r="H234">
        <f t="shared" si="21"/>
        <v>232.20000000000002</v>
      </c>
      <c r="I234">
        <v>0.82355423472</v>
      </c>
      <c r="J234">
        <f t="shared" si="22"/>
        <v>1.3725903911999999E-2</v>
      </c>
      <c r="K234">
        <f t="shared" si="23"/>
        <v>1.6471084694400232E-2</v>
      </c>
    </row>
    <row r="235" spans="1:11" x14ac:dyDescent="0.3">
      <c r="A235">
        <v>3.88</v>
      </c>
      <c r="B235">
        <f t="shared" si="18"/>
        <v>232.79999999999998</v>
      </c>
      <c r="C235">
        <v>651.0576308696767</v>
      </c>
      <c r="D235">
        <f t="shared" si="19"/>
        <v>65968414.447869994</v>
      </c>
      <c r="E235">
        <f t="shared" si="20"/>
        <v>0.47749419976783058</v>
      </c>
      <c r="G235">
        <v>3.88</v>
      </c>
      <c r="H235">
        <f t="shared" si="21"/>
        <v>232.79999999999998</v>
      </c>
      <c r="I235">
        <v>0.82355423472</v>
      </c>
      <c r="J235">
        <f t="shared" si="22"/>
        <v>1.3725903911999999E-2</v>
      </c>
      <c r="K235">
        <f t="shared" si="23"/>
        <v>8.2355423471995315E-3</v>
      </c>
    </row>
    <row r="236" spans="1:11" x14ac:dyDescent="0.3">
      <c r="A236">
        <v>3.9</v>
      </c>
      <c r="B236">
        <f t="shared" si="18"/>
        <v>234</v>
      </c>
      <c r="C236">
        <v>651.22026071650623</v>
      </c>
      <c r="D236">
        <f t="shared" si="19"/>
        <v>65984892.917099997</v>
      </c>
      <c r="E236">
        <f t="shared" si="20"/>
        <v>0.47600624901887095</v>
      </c>
      <c r="G236">
        <v>3.9</v>
      </c>
      <c r="H236">
        <f t="shared" si="21"/>
        <v>234</v>
      </c>
      <c r="I236">
        <v>0.82673398080000005</v>
      </c>
      <c r="J236">
        <f t="shared" si="22"/>
        <v>1.3778899680000001E-2</v>
      </c>
      <c r="K236">
        <f t="shared" si="23"/>
        <v>1.6534679616000237E-2</v>
      </c>
    </row>
    <row r="237" spans="1:11" x14ac:dyDescent="0.3">
      <c r="A237">
        <v>3.92</v>
      </c>
      <c r="B237">
        <f t="shared" si="18"/>
        <v>235.2</v>
      </c>
      <c r="C237">
        <v>651.39173653826788</v>
      </c>
      <c r="D237">
        <f t="shared" si="19"/>
        <v>66002267.704739995</v>
      </c>
      <c r="E237">
        <f t="shared" si="20"/>
        <v>0.4745284441413829</v>
      </c>
      <c r="G237">
        <v>3.92</v>
      </c>
      <c r="H237">
        <f t="shared" si="21"/>
        <v>235.2</v>
      </c>
      <c r="I237">
        <v>0.82355423472</v>
      </c>
      <c r="J237">
        <f t="shared" si="22"/>
        <v>1.3725903911999999E-2</v>
      </c>
      <c r="K237">
        <f t="shared" si="23"/>
        <v>1.6471084694399844E-2</v>
      </c>
    </row>
    <row r="238" spans="1:11" x14ac:dyDescent="0.3">
      <c r="A238">
        <v>3.93</v>
      </c>
      <c r="B238">
        <f t="shared" si="18"/>
        <v>235.8</v>
      </c>
      <c r="C238">
        <v>651.57886293106333</v>
      </c>
      <c r="D238">
        <f t="shared" si="19"/>
        <v>66021228.286489993</v>
      </c>
      <c r="E238">
        <f t="shared" si="20"/>
        <v>0.47379331137073494</v>
      </c>
      <c r="G238">
        <v>3.93</v>
      </c>
      <c r="H238">
        <f t="shared" si="21"/>
        <v>235.8</v>
      </c>
      <c r="I238">
        <v>0.82196436167999998</v>
      </c>
      <c r="J238">
        <f t="shared" si="22"/>
        <v>1.3699406027999999E-2</v>
      </c>
      <c r="K238">
        <f t="shared" si="23"/>
        <v>8.2196436168003109E-3</v>
      </c>
    </row>
    <row r="239" spans="1:11" x14ac:dyDescent="0.3">
      <c r="A239">
        <v>3.95</v>
      </c>
      <c r="B239">
        <f t="shared" si="18"/>
        <v>237</v>
      </c>
      <c r="C239">
        <v>651.76598932385878</v>
      </c>
      <c r="D239">
        <f t="shared" si="19"/>
        <v>66040188.868239991</v>
      </c>
      <c r="E239">
        <f t="shared" si="20"/>
        <v>0.47233051605561166</v>
      </c>
      <c r="G239">
        <v>3.95</v>
      </c>
      <c r="H239">
        <f t="shared" si="21"/>
        <v>237</v>
      </c>
      <c r="I239">
        <v>0.82355423472</v>
      </c>
      <c r="J239">
        <f t="shared" si="22"/>
        <v>1.3725903911999999E-2</v>
      </c>
      <c r="K239">
        <f t="shared" si="23"/>
        <v>1.6471084694399844E-2</v>
      </c>
    </row>
    <row r="240" spans="1:11" x14ac:dyDescent="0.3">
      <c r="A240">
        <v>3.97</v>
      </c>
      <c r="B240">
        <f t="shared" si="18"/>
        <v>238.20000000000002</v>
      </c>
      <c r="C240">
        <v>651.95311571665434</v>
      </c>
      <c r="D240">
        <f t="shared" si="19"/>
        <v>66059149.449990004</v>
      </c>
      <c r="E240">
        <f t="shared" si="20"/>
        <v>0.47087759014848057</v>
      </c>
      <c r="G240">
        <v>3.97</v>
      </c>
      <c r="H240">
        <f t="shared" si="21"/>
        <v>238.20000000000002</v>
      </c>
      <c r="I240">
        <v>0.82355423472</v>
      </c>
      <c r="J240">
        <f t="shared" si="22"/>
        <v>1.3725903911999999E-2</v>
      </c>
      <c r="K240">
        <f t="shared" si="23"/>
        <v>1.6471084694400232E-2</v>
      </c>
    </row>
    <row r="241" spans="1:11" x14ac:dyDescent="0.3">
      <c r="A241">
        <v>3.98</v>
      </c>
      <c r="B241">
        <f t="shared" si="18"/>
        <v>238.8</v>
      </c>
      <c r="C241">
        <v>652.1647386554157</v>
      </c>
      <c r="D241">
        <f t="shared" si="19"/>
        <v>66080592.144259997</v>
      </c>
      <c r="E241">
        <f t="shared" si="20"/>
        <v>0.47015479453406722</v>
      </c>
      <c r="G241">
        <v>3.98</v>
      </c>
      <c r="H241">
        <f t="shared" si="21"/>
        <v>238.8</v>
      </c>
      <c r="I241">
        <v>0.82196436167999998</v>
      </c>
      <c r="J241">
        <f t="shared" si="22"/>
        <v>1.3699406027999999E-2</v>
      </c>
      <c r="K241">
        <f t="shared" si="23"/>
        <v>8.2196436167999223E-3</v>
      </c>
    </row>
    <row r="242" spans="1:11" x14ac:dyDescent="0.3">
      <c r="A242">
        <v>4</v>
      </c>
      <c r="B242">
        <f t="shared" si="18"/>
        <v>240</v>
      </c>
      <c r="C242">
        <v>652.36819607885514</v>
      </c>
      <c r="D242">
        <f t="shared" si="19"/>
        <v>66101207.467689998</v>
      </c>
      <c r="E242">
        <f t="shared" si="20"/>
        <v>0.46871647151547235</v>
      </c>
      <c r="G242">
        <v>4</v>
      </c>
      <c r="H242">
        <f t="shared" si="21"/>
        <v>240</v>
      </c>
      <c r="I242">
        <v>0.82355423472</v>
      </c>
      <c r="J242">
        <f t="shared" si="22"/>
        <v>1.3725903911999999E-2</v>
      </c>
      <c r="K242">
        <f t="shared" si="23"/>
        <v>1.6471084694399844E-2</v>
      </c>
    </row>
    <row r="243" spans="1:11" x14ac:dyDescent="0.3">
      <c r="A243">
        <v>4.0199999999999996</v>
      </c>
      <c r="B243">
        <f t="shared" si="18"/>
        <v>241.2</v>
      </c>
      <c r="C243">
        <v>652.56348798697263</v>
      </c>
      <c r="D243">
        <f t="shared" si="19"/>
        <v>66120995.420280002</v>
      </c>
      <c r="E243">
        <f t="shared" si="20"/>
        <v>0.46728775201061906</v>
      </c>
      <c r="G243">
        <v>4.0199999999999996</v>
      </c>
      <c r="H243">
        <f t="shared" si="21"/>
        <v>241.2</v>
      </c>
      <c r="I243">
        <v>0.82355423472</v>
      </c>
      <c r="J243">
        <f t="shared" si="22"/>
        <v>1.3725903911999999E-2</v>
      </c>
      <c r="K243">
        <f t="shared" si="23"/>
        <v>1.6471084694399844E-2</v>
      </c>
    </row>
    <row r="244" spans="1:11" x14ac:dyDescent="0.3">
      <c r="A244">
        <v>4.03</v>
      </c>
      <c r="B244">
        <f t="shared" si="18"/>
        <v>241.8</v>
      </c>
      <c r="C244">
        <v>652.74244886444603</v>
      </c>
      <c r="D244">
        <f t="shared" si="19"/>
        <v>66139128.631189995</v>
      </c>
      <c r="E244">
        <f t="shared" si="20"/>
        <v>0.4665769611650159</v>
      </c>
      <c r="G244">
        <v>4.03</v>
      </c>
      <c r="H244">
        <f t="shared" si="21"/>
        <v>241.8</v>
      </c>
      <c r="I244">
        <v>0.82196436167999998</v>
      </c>
      <c r="J244">
        <f t="shared" si="22"/>
        <v>1.3699406027999999E-2</v>
      </c>
      <c r="K244">
        <f t="shared" si="23"/>
        <v>8.2196436168003109E-3</v>
      </c>
    </row>
    <row r="245" spans="1:11" x14ac:dyDescent="0.3">
      <c r="A245">
        <v>4.05</v>
      </c>
      <c r="B245">
        <f t="shared" si="18"/>
        <v>243</v>
      </c>
      <c r="C245">
        <v>652.92957525724159</v>
      </c>
      <c r="D245">
        <f t="shared" si="19"/>
        <v>66158089.212940007</v>
      </c>
      <c r="E245">
        <f t="shared" si="20"/>
        <v>0.46516245333056799</v>
      </c>
      <c r="G245">
        <v>4.05</v>
      </c>
      <c r="H245">
        <f t="shared" si="21"/>
        <v>243</v>
      </c>
      <c r="I245">
        <v>0.82355423472</v>
      </c>
      <c r="J245">
        <f t="shared" si="22"/>
        <v>1.3725903911999999E-2</v>
      </c>
      <c r="K245">
        <f t="shared" si="23"/>
        <v>1.6471084694399844E-2</v>
      </c>
    </row>
    <row r="246" spans="1:11" x14ac:dyDescent="0.3">
      <c r="A246">
        <v>4.07</v>
      </c>
      <c r="B246">
        <f t="shared" si="18"/>
        <v>244.20000000000002</v>
      </c>
      <c r="C246">
        <v>653.108536134715</v>
      </c>
      <c r="D246">
        <f t="shared" si="19"/>
        <v>66176222.42385</v>
      </c>
      <c r="E246">
        <f t="shared" si="20"/>
        <v>0.46375729316168091</v>
      </c>
      <c r="G246">
        <v>4.07</v>
      </c>
      <c r="H246">
        <f t="shared" si="21"/>
        <v>244.20000000000002</v>
      </c>
      <c r="I246">
        <v>0.82355423472</v>
      </c>
      <c r="J246">
        <f t="shared" si="22"/>
        <v>1.3725903911999999E-2</v>
      </c>
      <c r="K246">
        <f t="shared" si="23"/>
        <v>1.6471084694400232E-2</v>
      </c>
    </row>
    <row r="247" spans="1:11" x14ac:dyDescent="0.3">
      <c r="A247">
        <v>4.08</v>
      </c>
      <c r="B247">
        <f t="shared" si="18"/>
        <v>244.8</v>
      </c>
      <c r="C247">
        <v>653.31199355815443</v>
      </c>
      <c r="D247">
        <f t="shared" si="19"/>
        <v>66196837.747279994</v>
      </c>
      <c r="E247">
        <f t="shared" si="20"/>
        <v>0.4630581872562427</v>
      </c>
      <c r="G247">
        <v>4.08</v>
      </c>
      <c r="H247">
        <f t="shared" si="21"/>
        <v>244.8</v>
      </c>
      <c r="I247">
        <v>0.82196436167999998</v>
      </c>
      <c r="J247">
        <f t="shared" si="22"/>
        <v>1.3699406027999999E-2</v>
      </c>
      <c r="K247">
        <f t="shared" si="23"/>
        <v>8.2196436167999223E-3</v>
      </c>
    </row>
    <row r="248" spans="1:11" x14ac:dyDescent="0.3">
      <c r="A248">
        <v>4.0999999999999996</v>
      </c>
      <c r="B248">
        <f t="shared" si="18"/>
        <v>245.99999999999997</v>
      </c>
      <c r="C248">
        <v>653.52361649691579</v>
      </c>
      <c r="D248">
        <f t="shared" si="19"/>
        <v>66218280.441549994</v>
      </c>
      <c r="E248">
        <f t="shared" si="20"/>
        <v>0.4616668622348557</v>
      </c>
      <c r="G248">
        <v>4.0999999999999996</v>
      </c>
      <c r="H248">
        <f t="shared" si="21"/>
        <v>245.99999999999997</v>
      </c>
      <c r="I248">
        <v>0.82355423472</v>
      </c>
      <c r="J248">
        <f t="shared" si="22"/>
        <v>1.3725903911999999E-2</v>
      </c>
      <c r="K248">
        <f t="shared" si="23"/>
        <v>1.6471084694399452E-2</v>
      </c>
    </row>
    <row r="249" spans="1:11" x14ac:dyDescent="0.3">
      <c r="A249">
        <v>4.12</v>
      </c>
      <c r="B249">
        <f t="shared" si="18"/>
        <v>247.20000000000002</v>
      </c>
      <c r="C249">
        <v>653.75157046632125</v>
      </c>
      <c r="D249">
        <f t="shared" si="19"/>
        <v>66241377.877499998</v>
      </c>
      <c r="E249">
        <f t="shared" si="20"/>
        <v>0.4602846385855569</v>
      </c>
      <c r="G249">
        <v>4.12</v>
      </c>
      <c r="H249">
        <f t="shared" si="21"/>
        <v>247.20000000000002</v>
      </c>
      <c r="I249">
        <v>0.82355423472</v>
      </c>
      <c r="J249">
        <f t="shared" si="22"/>
        <v>1.3725903911999999E-2</v>
      </c>
      <c r="K249">
        <f t="shared" si="23"/>
        <v>1.6471084694400624E-2</v>
      </c>
    </row>
    <row r="250" spans="1:11" x14ac:dyDescent="0.3">
      <c r="A250">
        <v>4.13</v>
      </c>
      <c r="B250">
        <f t="shared" si="18"/>
        <v>247.79999999999998</v>
      </c>
      <c r="C250">
        <v>653.97135892040455</v>
      </c>
      <c r="D250">
        <f t="shared" si="19"/>
        <v>66263647.942609988</v>
      </c>
      <c r="E250">
        <f t="shared" si="20"/>
        <v>0.45959690973612977</v>
      </c>
      <c r="G250">
        <v>4.13</v>
      </c>
      <c r="H250">
        <f t="shared" si="21"/>
        <v>247.79999999999998</v>
      </c>
      <c r="I250">
        <v>0.82196436167999998</v>
      </c>
      <c r="J250">
        <f t="shared" si="22"/>
        <v>1.3699406027999999E-2</v>
      </c>
      <c r="K250">
        <f t="shared" si="23"/>
        <v>8.219643616799532E-3</v>
      </c>
    </row>
    <row r="251" spans="1:11" x14ac:dyDescent="0.3">
      <c r="A251">
        <v>4.1500000000000004</v>
      </c>
      <c r="B251">
        <f t="shared" si="18"/>
        <v>249.00000000000003</v>
      </c>
      <c r="C251">
        <v>654.19931288981002</v>
      </c>
      <c r="D251">
        <f t="shared" si="19"/>
        <v>66286745.378559999</v>
      </c>
      <c r="E251">
        <f t="shared" si="20"/>
        <v>0.45822815869212491</v>
      </c>
      <c r="G251">
        <v>4.1500000000000004</v>
      </c>
      <c r="H251">
        <f t="shared" si="21"/>
        <v>249.00000000000003</v>
      </c>
      <c r="I251">
        <v>0.82355423472</v>
      </c>
      <c r="J251">
        <f t="shared" si="22"/>
        <v>1.3725903911999999E-2</v>
      </c>
      <c r="K251">
        <f t="shared" si="23"/>
        <v>1.6471084694400624E-2</v>
      </c>
    </row>
    <row r="252" spans="1:11" x14ac:dyDescent="0.3">
      <c r="A252">
        <v>4.17</v>
      </c>
      <c r="B252">
        <f t="shared" si="18"/>
        <v>250.2</v>
      </c>
      <c r="C252">
        <v>654.4354323745373</v>
      </c>
      <c r="D252">
        <f t="shared" si="19"/>
        <v>66310670.185349993</v>
      </c>
      <c r="E252">
        <f t="shared" si="20"/>
        <v>0.45686827181959277</v>
      </c>
      <c r="G252">
        <v>4.17</v>
      </c>
      <c r="H252">
        <f t="shared" si="21"/>
        <v>250.2</v>
      </c>
      <c r="I252">
        <v>0.82355423472</v>
      </c>
      <c r="J252">
        <f t="shared" si="22"/>
        <v>1.3725903911999999E-2</v>
      </c>
      <c r="K252">
        <f t="shared" si="23"/>
        <v>1.6471084694399452E-2</v>
      </c>
    </row>
    <row r="253" spans="1:11" x14ac:dyDescent="0.3">
      <c r="A253">
        <v>4.18</v>
      </c>
      <c r="B253">
        <f t="shared" si="18"/>
        <v>250.79999999999998</v>
      </c>
      <c r="C253">
        <v>654.67903691497645</v>
      </c>
      <c r="D253">
        <f t="shared" si="19"/>
        <v>66335353.41540999</v>
      </c>
      <c r="E253">
        <f t="shared" si="20"/>
        <v>0.45619162350912129</v>
      </c>
      <c r="G253">
        <v>4.18</v>
      </c>
      <c r="H253">
        <f t="shared" si="21"/>
        <v>250.79999999999998</v>
      </c>
      <c r="I253">
        <v>0.82196436167999998</v>
      </c>
      <c r="J253">
        <f t="shared" si="22"/>
        <v>1.3699406027999999E-2</v>
      </c>
      <c r="K253">
        <f t="shared" si="23"/>
        <v>8.2196436167999223E-3</v>
      </c>
    </row>
    <row r="254" spans="1:11" x14ac:dyDescent="0.3">
      <c r="A254">
        <v>4.2</v>
      </c>
      <c r="B254">
        <f t="shared" si="18"/>
        <v>252</v>
      </c>
      <c r="C254">
        <v>654.90699088438191</v>
      </c>
      <c r="D254">
        <f t="shared" si="19"/>
        <v>66358450.851360001</v>
      </c>
      <c r="E254">
        <f t="shared" si="20"/>
        <v>0.45484486000851021</v>
      </c>
      <c r="G254">
        <v>4.2</v>
      </c>
      <c r="H254">
        <f t="shared" si="21"/>
        <v>252</v>
      </c>
      <c r="I254">
        <v>0.82355423472</v>
      </c>
      <c r="J254">
        <f t="shared" si="22"/>
        <v>1.3725903911999999E-2</v>
      </c>
      <c r="K254">
        <f t="shared" si="23"/>
        <v>1.6471084694400232E-2</v>
      </c>
    </row>
    <row r="255" spans="1:11" x14ac:dyDescent="0.3">
      <c r="A255">
        <v>4.22</v>
      </c>
      <c r="B255">
        <f t="shared" si="18"/>
        <v>253.2</v>
      </c>
      <c r="C255">
        <v>655.13494485378726</v>
      </c>
      <c r="D255">
        <f t="shared" si="19"/>
        <v>66381548.287309997</v>
      </c>
      <c r="E255">
        <f t="shared" si="20"/>
        <v>0.4535067321371748</v>
      </c>
      <c r="G255">
        <v>4.22</v>
      </c>
      <c r="H255">
        <f t="shared" si="21"/>
        <v>253.2</v>
      </c>
      <c r="I255">
        <v>0.82355423472</v>
      </c>
      <c r="J255">
        <f t="shared" si="22"/>
        <v>1.3725903911999999E-2</v>
      </c>
      <c r="K255">
        <f t="shared" si="23"/>
        <v>1.6471084694399844E-2</v>
      </c>
    </row>
    <row r="256" spans="1:11" x14ac:dyDescent="0.3">
      <c r="A256">
        <v>4.2300000000000004</v>
      </c>
      <c r="B256">
        <f t="shared" si="18"/>
        <v>253.8</v>
      </c>
      <c r="C256">
        <v>655.38739536915864</v>
      </c>
      <c r="D256">
        <f t="shared" si="19"/>
        <v>66407127.835780002</v>
      </c>
      <c r="E256">
        <f t="shared" si="20"/>
        <v>0.45284087867258244</v>
      </c>
      <c r="G256">
        <v>4.2300000000000004</v>
      </c>
      <c r="H256">
        <f t="shared" si="21"/>
        <v>253.8</v>
      </c>
      <c r="I256">
        <v>0.82196436167999998</v>
      </c>
      <c r="J256">
        <f t="shared" si="22"/>
        <v>1.3699406027999999E-2</v>
      </c>
      <c r="K256">
        <f t="shared" si="23"/>
        <v>8.2196436168003109E-3</v>
      </c>
    </row>
    <row r="257" spans="1:11" x14ac:dyDescent="0.3">
      <c r="A257">
        <v>4.25</v>
      </c>
      <c r="B257">
        <f t="shared" si="18"/>
        <v>255</v>
      </c>
      <c r="C257">
        <v>655.63168036920786</v>
      </c>
      <c r="D257">
        <f t="shared" si="19"/>
        <v>66431880.013409987</v>
      </c>
      <c r="E257">
        <f t="shared" si="20"/>
        <v>0.45151553761640922</v>
      </c>
      <c r="G257">
        <v>4.25</v>
      </c>
      <c r="H257">
        <f t="shared" si="21"/>
        <v>255</v>
      </c>
      <c r="I257">
        <v>0.82355423472</v>
      </c>
      <c r="J257">
        <f t="shared" si="22"/>
        <v>1.3725903911999999E-2</v>
      </c>
      <c r="K257">
        <f t="shared" si="23"/>
        <v>1.6471084694399844E-2</v>
      </c>
    </row>
    <row r="258" spans="1:11" x14ac:dyDescent="0.3">
      <c r="A258">
        <v>4.2699999999999996</v>
      </c>
      <c r="B258">
        <f t="shared" si="18"/>
        <v>256.2</v>
      </c>
      <c r="C258">
        <v>655.8507883636812</v>
      </c>
      <c r="D258">
        <f t="shared" si="19"/>
        <v>66454081.130949996</v>
      </c>
      <c r="E258">
        <f t="shared" si="20"/>
        <v>0.4501986118967819</v>
      </c>
      <c r="G258">
        <v>4.2699999999999996</v>
      </c>
      <c r="H258">
        <f t="shared" si="21"/>
        <v>256.2</v>
      </c>
      <c r="I258">
        <v>0.82355423472</v>
      </c>
      <c r="J258">
        <f t="shared" si="22"/>
        <v>1.3725903911999999E-2</v>
      </c>
      <c r="K258">
        <f t="shared" si="23"/>
        <v>1.6471084694399844E-2</v>
      </c>
    </row>
    <row r="259" spans="1:11" x14ac:dyDescent="0.3">
      <c r="A259">
        <v>4.28</v>
      </c>
      <c r="B259">
        <f t="shared" ref="B259:B322" si="24">A259*60</f>
        <v>256.8</v>
      </c>
      <c r="C259">
        <v>656.08690784840849</v>
      </c>
      <c r="D259">
        <f t="shared" ref="D259:D322" si="25">C259*101325</f>
        <v>66478005.937739991</v>
      </c>
      <c r="E259">
        <f t="shared" ref="E259:E322" si="26">LOG10((B259+$O$27)/B259)</f>
        <v>0.44954327789771514</v>
      </c>
      <c r="G259">
        <v>4.28</v>
      </c>
      <c r="H259">
        <f t="shared" ref="H259:H322" si="27">G259*60</f>
        <v>256.8</v>
      </c>
      <c r="I259">
        <v>0.82196436167999998</v>
      </c>
      <c r="J259">
        <f t="shared" ref="J259:J322" si="28">I259/60</f>
        <v>1.3699406027999999E-2</v>
      </c>
      <c r="K259">
        <f t="shared" si="23"/>
        <v>8.2196436168003109E-3</v>
      </c>
    </row>
    <row r="260" spans="1:11" x14ac:dyDescent="0.3">
      <c r="A260">
        <v>4.3</v>
      </c>
      <c r="B260">
        <f t="shared" si="24"/>
        <v>258</v>
      </c>
      <c r="C260">
        <v>656.323027333136</v>
      </c>
      <c r="D260">
        <f t="shared" si="25"/>
        <v>66501930.744530007</v>
      </c>
      <c r="E260">
        <f t="shared" si="26"/>
        <v>0.44823881451776271</v>
      </c>
      <c r="G260">
        <v>4.3</v>
      </c>
      <c r="H260">
        <f t="shared" si="27"/>
        <v>258</v>
      </c>
      <c r="I260">
        <v>0.82355423472</v>
      </c>
      <c r="J260">
        <f t="shared" si="28"/>
        <v>1.3725903911999999E-2</v>
      </c>
      <c r="K260">
        <f t="shared" si="23"/>
        <v>1.6471084694399844E-2</v>
      </c>
    </row>
    <row r="261" spans="1:11" x14ac:dyDescent="0.3">
      <c r="A261">
        <v>4.32</v>
      </c>
      <c r="B261">
        <f t="shared" si="24"/>
        <v>259.20000000000005</v>
      </c>
      <c r="C261">
        <v>656.52648475657543</v>
      </c>
      <c r="D261">
        <f t="shared" si="25"/>
        <v>66522546.067960002</v>
      </c>
      <c r="E261">
        <f t="shared" si="26"/>
        <v>0.44694255404585981</v>
      </c>
      <c r="G261">
        <v>4.32</v>
      </c>
      <c r="H261">
        <f t="shared" si="27"/>
        <v>259.20000000000005</v>
      </c>
      <c r="I261">
        <v>0.82355423472</v>
      </c>
      <c r="J261">
        <f t="shared" si="28"/>
        <v>1.3725903911999999E-2</v>
      </c>
      <c r="K261">
        <f t="shared" si="23"/>
        <v>1.6471084694400624E-2</v>
      </c>
    </row>
    <row r="262" spans="1:11" x14ac:dyDescent="0.3">
      <c r="A262">
        <v>4.33</v>
      </c>
      <c r="B262">
        <f t="shared" si="24"/>
        <v>259.8</v>
      </c>
      <c r="C262">
        <v>656.71361114937088</v>
      </c>
      <c r="D262">
        <f t="shared" si="25"/>
        <v>66541506.649710007</v>
      </c>
      <c r="E262">
        <f t="shared" si="26"/>
        <v>0.44629747396308461</v>
      </c>
      <c r="G262">
        <v>4.33</v>
      </c>
      <c r="H262">
        <f t="shared" si="27"/>
        <v>259.8</v>
      </c>
      <c r="I262">
        <v>0.82196436167999998</v>
      </c>
      <c r="J262">
        <f t="shared" si="28"/>
        <v>1.3699406027999999E-2</v>
      </c>
      <c r="K262">
        <f t="shared" ref="K262:K325" si="29">(H262-H261)*J262</f>
        <v>8.219643616799532E-3</v>
      </c>
    </row>
    <row r="263" spans="1:11" x14ac:dyDescent="0.3">
      <c r="A263">
        <v>4.3499999999999996</v>
      </c>
      <c r="B263">
        <f t="shared" si="24"/>
        <v>261</v>
      </c>
      <c r="C263">
        <v>656.90890305748826</v>
      </c>
      <c r="D263">
        <f t="shared" si="25"/>
        <v>66561294.602299996</v>
      </c>
      <c r="E263">
        <f t="shared" si="26"/>
        <v>0.44501336287563009</v>
      </c>
      <c r="G263">
        <v>4.3499999999999996</v>
      </c>
      <c r="H263">
        <f t="shared" si="27"/>
        <v>261</v>
      </c>
      <c r="I263">
        <v>0.82355423472</v>
      </c>
      <c r="J263">
        <f t="shared" si="28"/>
        <v>1.3725903911999999E-2</v>
      </c>
      <c r="K263">
        <f t="shared" si="29"/>
        <v>1.6471084694399844E-2</v>
      </c>
    </row>
    <row r="264" spans="1:11" x14ac:dyDescent="0.3">
      <c r="A264">
        <v>4.37</v>
      </c>
      <c r="B264">
        <f t="shared" si="24"/>
        <v>262.2</v>
      </c>
      <c r="C264">
        <v>657.09670990989389</v>
      </c>
      <c r="D264">
        <f t="shared" si="25"/>
        <v>66580324.131619997</v>
      </c>
      <c r="E264">
        <f t="shared" si="26"/>
        <v>0.44373724976881695</v>
      </c>
      <c r="G264">
        <v>4.37</v>
      </c>
      <c r="H264">
        <f t="shared" si="27"/>
        <v>262.2</v>
      </c>
      <c r="I264">
        <v>0.82355423472</v>
      </c>
      <c r="J264">
        <f t="shared" si="28"/>
        <v>1.3725903911999999E-2</v>
      </c>
      <c r="K264">
        <f t="shared" si="29"/>
        <v>1.6471084694399844E-2</v>
      </c>
    </row>
    <row r="265" spans="1:11" x14ac:dyDescent="0.3">
      <c r="A265">
        <v>4.38</v>
      </c>
      <c r="B265">
        <f t="shared" si="24"/>
        <v>262.8</v>
      </c>
      <c r="C265">
        <v>657.28383630268934</v>
      </c>
      <c r="D265">
        <f t="shared" si="25"/>
        <v>66599284.713369995</v>
      </c>
      <c r="E265">
        <f t="shared" si="26"/>
        <v>0.4431021674302314</v>
      </c>
      <c r="G265">
        <v>4.38</v>
      </c>
      <c r="H265">
        <f t="shared" si="27"/>
        <v>262.8</v>
      </c>
      <c r="I265">
        <v>0.82196436167999998</v>
      </c>
      <c r="J265">
        <f t="shared" si="28"/>
        <v>1.3699406027999999E-2</v>
      </c>
      <c r="K265">
        <f t="shared" si="29"/>
        <v>8.2196436168003109E-3</v>
      </c>
    </row>
    <row r="266" spans="1:11" x14ac:dyDescent="0.3">
      <c r="A266">
        <v>4.4000000000000004</v>
      </c>
      <c r="B266">
        <f t="shared" si="24"/>
        <v>264</v>
      </c>
      <c r="C266">
        <v>657.46279718016285</v>
      </c>
      <c r="D266">
        <f t="shared" si="25"/>
        <v>66617417.924280003</v>
      </c>
      <c r="E266">
        <f t="shared" si="26"/>
        <v>0.4418379017438776</v>
      </c>
      <c r="G266">
        <v>4.4000000000000004</v>
      </c>
      <c r="H266">
        <f t="shared" si="27"/>
        <v>264</v>
      </c>
      <c r="I266">
        <v>0.82355423472</v>
      </c>
      <c r="J266">
        <f t="shared" si="28"/>
        <v>1.3725903911999999E-2</v>
      </c>
      <c r="K266">
        <f t="shared" si="29"/>
        <v>1.6471084694399844E-2</v>
      </c>
    </row>
    <row r="267" spans="1:11" x14ac:dyDescent="0.3">
      <c r="A267">
        <v>4.42</v>
      </c>
      <c r="B267">
        <f t="shared" si="24"/>
        <v>265.2</v>
      </c>
      <c r="C267">
        <v>657.61726151167034</v>
      </c>
      <c r="D267">
        <f t="shared" si="25"/>
        <v>66633069.022669993</v>
      </c>
      <c r="E267">
        <f t="shared" si="26"/>
        <v>0.44058143626929003</v>
      </c>
      <c r="G267">
        <v>4.42</v>
      </c>
      <c r="H267">
        <f t="shared" si="27"/>
        <v>265.2</v>
      </c>
      <c r="I267">
        <v>0.82355423472</v>
      </c>
      <c r="J267">
        <f t="shared" si="28"/>
        <v>1.3725903911999999E-2</v>
      </c>
      <c r="K267">
        <f t="shared" si="29"/>
        <v>1.6471084694399844E-2</v>
      </c>
    </row>
    <row r="268" spans="1:11" x14ac:dyDescent="0.3">
      <c r="A268">
        <v>4.43</v>
      </c>
      <c r="B268">
        <f t="shared" si="24"/>
        <v>265.79999999999995</v>
      </c>
      <c r="C268">
        <v>657.76356032785588</v>
      </c>
      <c r="D268">
        <f t="shared" si="25"/>
        <v>66647892.750220001</v>
      </c>
      <c r="E268">
        <f t="shared" si="26"/>
        <v>0.43995610445167871</v>
      </c>
      <c r="G268">
        <v>4.43</v>
      </c>
      <c r="H268">
        <f t="shared" si="27"/>
        <v>265.79999999999995</v>
      </c>
      <c r="I268">
        <v>0.82673398080000005</v>
      </c>
      <c r="J268">
        <f t="shared" si="28"/>
        <v>1.3778899680000001E-2</v>
      </c>
      <c r="K268">
        <f t="shared" si="29"/>
        <v>8.2673398079995304E-3</v>
      </c>
    </row>
    <row r="269" spans="1:11" x14ac:dyDescent="0.3">
      <c r="A269">
        <v>4.45</v>
      </c>
      <c r="B269">
        <f t="shared" si="24"/>
        <v>267</v>
      </c>
      <c r="C269">
        <v>657.90169362871939</v>
      </c>
      <c r="D269">
        <f t="shared" si="25"/>
        <v>66661889.106929995</v>
      </c>
      <c r="E269">
        <f t="shared" si="26"/>
        <v>0.4387111949256039</v>
      </c>
      <c r="G269">
        <v>4.45</v>
      </c>
      <c r="H269">
        <f t="shared" si="27"/>
        <v>267</v>
      </c>
      <c r="I269">
        <v>0.82355423472</v>
      </c>
      <c r="J269">
        <f t="shared" si="28"/>
        <v>1.3725903911999999E-2</v>
      </c>
      <c r="K269">
        <f t="shared" si="29"/>
        <v>1.6471084694400624E-2</v>
      </c>
    </row>
    <row r="270" spans="1:11" x14ac:dyDescent="0.3">
      <c r="A270">
        <v>4.47</v>
      </c>
      <c r="B270">
        <f t="shared" si="24"/>
        <v>268.2</v>
      </c>
      <c r="C270">
        <v>658.01601084322726</v>
      </c>
      <c r="D270">
        <f t="shared" si="25"/>
        <v>66673472.298690006</v>
      </c>
      <c r="E270">
        <f t="shared" si="26"/>
        <v>0.43747389467760595</v>
      </c>
      <c r="G270">
        <v>4.47</v>
      </c>
      <c r="H270">
        <f t="shared" si="27"/>
        <v>268.2</v>
      </c>
      <c r="I270">
        <v>0.82673398080000005</v>
      </c>
      <c r="J270">
        <f t="shared" si="28"/>
        <v>1.3778899680000001E-2</v>
      </c>
      <c r="K270">
        <f t="shared" si="29"/>
        <v>1.6534679615999845E-2</v>
      </c>
    </row>
    <row r="271" spans="1:11" x14ac:dyDescent="0.3">
      <c r="A271">
        <v>4.4800000000000004</v>
      </c>
      <c r="B271">
        <f t="shared" si="24"/>
        <v>268.8</v>
      </c>
      <c r="C271">
        <v>658.12216254241298</v>
      </c>
      <c r="D271">
        <f t="shared" si="25"/>
        <v>66684228.119609997</v>
      </c>
      <c r="E271">
        <f t="shared" si="26"/>
        <v>0.43685807470240728</v>
      </c>
      <c r="G271">
        <v>4.4800000000000004</v>
      </c>
      <c r="H271">
        <f t="shared" si="27"/>
        <v>268.8</v>
      </c>
      <c r="I271">
        <v>0.82355423472</v>
      </c>
      <c r="J271">
        <f t="shared" si="28"/>
        <v>1.3725903911999999E-2</v>
      </c>
      <c r="K271">
        <f t="shared" si="29"/>
        <v>8.2355423472003121E-3</v>
      </c>
    </row>
    <row r="272" spans="1:11" x14ac:dyDescent="0.3">
      <c r="A272">
        <v>4.5</v>
      </c>
      <c r="B272">
        <f t="shared" si="24"/>
        <v>270</v>
      </c>
      <c r="C272">
        <v>658.25213032795455</v>
      </c>
      <c r="D272">
        <f t="shared" si="25"/>
        <v>66697397.105479993</v>
      </c>
      <c r="E272">
        <f t="shared" si="26"/>
        <v>0.43563204895166063</v>
      </c>
      <c r="G272">
        <v>4.5</v>
      </c>
      <c r="H272">
        <f t="shared" si="27"/>
        <v>270</v>
      </c>
      <c r="I272">
        <v>0.82196436167999998</v>
      </c>
      <c r="J272">
        <f t="shared" si="28"/>
        <v>1.3699406027999999E-2</v>
      </c>
      <c r="K272">
        <f t="shared" si="29"/>
        <v>1.6439287233599845E-2</v>
      </c>
    </row>
    <row r="273" spans="1:11" x14ac:dyDescent="0.3">
      <c r="A273">
        <v>4.5199999999999996</v>
      </c>
      <c r="B273">
        <f t="shared" si="24"/>
        <v>271.2</v>
      </c>
      <c r="C273">
        <v>658.37393259817418</v>
      </c>
      <c r="D273">
        <f t="shared" si="25"/>
        <v>66709738.720509999</v>
      </c>
      <c r="E273">
        <f t="shared" si="26"/>
        <v>0.43441344807507198</v>
      </c>
      <c r="G273">
        <v>4.5199999999999996</v>
      </c>
      <c r="H273">
        <f t="shared" si="27"/>
        <v>271.2</v>
      </c>
      <c r="I273">
        <v>0.82355423472</v>
      </c>
      <c r="J273">
        <f t="shared" si="28"/>
        <v>1.3725903911999999E-2</v>
      </c>
      <c r="K273">
        <f t="shared" si="29"/>
        <v>1.6471084694399844E-2</v>
      </c>
    </row>
    <row r="274" spans="1:11" x14ac:dyDescent="0.3">
      <c r="A274">
        <v>4.53</v>
      </c>
      <c r="B274">
        <f t="shared" si="24"/>
        <v>271.8</v>
      </c>
      <c r="C274">
        <v>658.47191878203796</v>
      </c>
      <c r="D274">
        <f t="shared" si="25"/>
        <v>66719667.170589998</v>
      </c>
      <c r="E274">
        <f t="shared" si="26"/>
        <v>0.43380690942656608</v>
      </c>
      <c r="G274">
        <v>4.53</v>
      </c>
      <c r="H274">
        <f t="shared" si="27"/>
        <v>271.8</v>
      </c>
      <c r="I274">
        <v>0.82355423472</v>
      </c>
      <c r="J274">
        <f t="shared" si="28"/>
        <v>1.3725903911999999E-2</v>
      </c>
      <c r="K274">
        <f t="shared" si="29"/>
        <v>8.2355423472003121E-3</v>
      </c>
    </row>
    <row r="275" spans="1:11" x14ac:dyDescent="0.3">
      <c r="A275">
        <v>4.55</v>
      </c>
      <c r="B275">
        <f t="shared" si="24"/>
        <v>273</v>
      </c>
      <c r="C275">
        <v>658.55289347564758</v>
      </c>
      <c r="D275">
        <f t="shared" si="25"/>
        <v>66727871.931419991</v>
      </c>
      <c r="E275">
        <f t="shared" si="26"/>
        <v>0.4325993111712943</v>
      </c>
      <c r="G275">
        <v>4.55</v>
      </c>
      <c r="H275">
        <f t="shared" si="27"/>
        <v>273</v>
      </c>
      <c r="I275">
        <v>0.82196436167999998</v>
      </c>
      <c r="J275">
        <f t="shared" si="28"/>
        <v>1.3699406027999999E-2</v>
      </c>
      <c r="K275">
        <f t="shared" si="29"/>
        <v>1.6439287233599845E-2</v>
      </c>
    </row>
    <row r="276" spans="1:11" x14ac:dyDescent="0.3">
      <c r="A276">
        <v>4.57</v>
      </c>
      <c r="B276">
        <f t="shared" si="24"/>
        <v>274.20000000000005</v>
      </c>
      <c r="C276">
        <v>658.63454862886749</v>
      </c>
      <c r="D276">
        <f t="shared" si="25"/>
        <v>66736145.639820002</v>
      </c>
      <c r="E276">
        <f t="shared" si="26"/>
        <v>0.43139895962737268</v>
      </c>
      <c r="G276">
        <v>4.57</v>
      </c>
      <c r="H276">
        <f t="shared" si="27"/>
        <v>274.20000000000005</v>
      </c>
      <c r="I276">
        <v>0.82355423472</v>
      </c>
      <c r="J276">
        <f t="shared" si="28"/>
        <v>1.3725903911999999E-2</v>
      </c>
      <c r="K276">
        <f t="shared" si="29"/>
        <v>1.6471084694400624E-2</v>
      </c>
    </row>
    <row r="277" spans="1:11" x14ac:dyDescent="0.3">
      <c r="A277">
        <v>4.58</v>
      </c>
      <c r="B277">
        <f t="shared" si="24"/>
        <v>274.8</v>
      </c>
      <c r="C277">
        <v>658.69987275144331</v>
      </c>
      <c r="D277">
        <f t="shared" si="25"/>
        <v>66742764.606539994</v>
      </c>
      <c r="E277">
        <f t="shared" si="26"/>
        <v>0.43080147959181531</v>
      </c>
      <c r="G277">
        <v>4.58</v>
      </c>
      <c r="H277">
        <f t="shared" si="27"/>
        <v>274.8</v>
      </c>
      <c r="I277">
        <v>0.82355423472</v>
      </c>
      <c r="J277">
        <f t="shared" si="28"/>
        <v>1.3725903911999999E-2</v>
      </c>
      <c r="K277">
        <f t="shared" si="29"/>
        <v>8.2355423471995315E-3</v>
      </c>
    </row>
    <row r="278" spans="1:11" x14ac:dyDescent="0.3">
      <c r="A278">
        <v>4.5999999999999996</v>
      </c>
      <c r="B278">
        <f t="shared" si="24"/>
        <v>276</v>
      </c>
      <c r="C278">
        <v>658.76451641440906</v>
      </c>
      <c r="D278">
        <f t="shared" si="25"/>
        <v>66749314.625689998</v>
      </c>
      <c r="E278">
        <f t="shared" si="26"/>
        <v>0.42961186794754663</v>
      </c>
      <c r="G278">
        <v>4.5999999999999996</v>
      </c>
      <c r="H278">
        <f t="shared" si="27"/>
        <v>276</v>
      </c>
      <c r="I278">
        <v>0.82196436167999998</v>
      </c>
      <c r="J278">
        <f t="shared" si="28"/>
        <v>1.3699406027999999E-2</v>
      </c>
      <c r="K278">
        <f t="shared" si="29"/>
        <v>1.6439287233599845E-2</v>
      </c>
    </row>
    <row r="279" spans="1:11" x14ac:dyDescent="0.3">
      <c r="A279">
        <v>4.62</v>
      </c>
      <c r="B279">
        <f t="shared" si="24"/>
        <v>277.2</v>
      </c>
      <c r="C279">
        <v>658.83800605230692</v>
      </c>
      <c r="D279">
        <f t="shared" si="25"/>
        <v>66756760.963249996</v>
      </c>
      <c r="E279">
        <f t="shared" si="26"/>
        <v>0.42842933081993795</v>
      </c>
      <c r="G279">
        <v>4.62</v>
      </c>
      <c r="H279">
        <f t="shared" si="27"/>
        <v>277.2</v>
      </c>
      <c r="I279">
        <v>0.82355423472</v>
      </c>
      <c r="J279">
        <f t="shared" si="28"/>
        <v>1.3725903911999999E-2</v>
      </c>
      <c r="K279">
        <f t="shared" si="29"/>
        <v>1.6471084694399844E-2</v>
      </c>
    </row>
    <row r="280" spans="1:11" x14ac:dyDescent="0.3">
      <c r="A280">
        <v>4.63</v>
      </c>
      <c r="B280">
        <f t="shared" si="24"/>
        <v>277.8</v>
      </c>
      <c r="C280">
        <v>658.91898074591654</v>
      </c>
      <c r="D280">
        <f t="shared" si="25"/>
        <v>66764965.724079996</v>
      </c>
      <c r="E280">
        <f t="shared" si="26"/>
        <v>0.42784069414428189</v>
      </c>
      <c r="G280">
        <v>4.63</v>
      </c>
      <c r="H280">
        <f t="shared" si="27"/>
        <v>277.8</v>
      </c>
      <c r="I280">
        <v>0.82355423472</v>
      </c>
      <c r="J280">
        <f t="shared" si="28"/>
        <v>1.3725903911999999E-2</v>
      </c>
      <c r="K280">
        <f t="shared" si="29"/>
        <v>8.2355423472003121E-3</v>
      </c>
    </row>
    <row r="281" spans="1:11" x14ac:dyDescent="0.3">
      <c r="A281">
        <v>4.6500000000000004</v>
      </c>
      <c r="B281">
        <f t="shared" si="24"/>
        <v>279</v>
      </c>
      <c r="C281">
        <v>658.98430486849247</v>
      </c>
      <c r="D281">
        <f t="shared" si="25"/>
        <v>66771584.690799996</v>
      </c>
      <c r="E281">
        <f t="shared" si="26"/>
        <v>0.42666864295060752</v>
      </c>
      <c r="G281">
        <v>4.6500000000000004</v>
      </c>
      <c r="H281">
        <f t="shared" si="27"/>
        <v>279</v>
      </c>
      <c r="I281">
        <v>0.82196436167999998</v>
      </c>
      <c r="J281">
        <f t="shared" si="28"/>
        <v>1.3699406027999999E-2</v>
      </c>
      <c r="K281">
        <f t="shared" si="29"/>
        <v>1.6439287233599845E-2</v>
      </c>
    </row>
    <row r="282" spans="1:11" x14ac:dyDescent="0.3">
      <c r="A282">
        <v>4.67</v>
      </c>
      <c r="B282">
        <f t="shared" si="24"/>
        <v>280.2</v>
      </c>
      <c r="C282">
        <v>659.03329796042442</v>
      </c>
      <c r="D282">
        <f t="shared" si="25"/>
        <v>66776548.915840007</v>
      </c>
      <c r="E282">
        <f t="shared" si="26"/>
        <v>0.42550349978868773</v>
      </c>
      <c r="G282">
        <v>4.67</v>
      </c>
      <c r="H282">
        <f t="shared" si="27"/>
        <v>280.2</v>
      </c>
      <c r="I282">
        <v>0.82355423472</v>
      </c>
      <c r="J282">
        <f t="shared" si="28"/>
        <v>1.3725903911999999E-2</v>
      </c>
      <c r="K282">
        <f t="shared" si="29"/>
        <v>1.6471084694399844E-2</v>
      </c>
    </row>
    <row r="283" spans="1:11" x14ac:dyDescent="0.3">
      <c r="A283">
        <v>4.68</v>
      </c>
      <c r="B283">
        <f t="shared" si="24"/>
        <v>280.79999999999995</v>
      </c>
      <c r="C283">
        <v>659.07412553703421</v>
      </c>
      <c r="D283">
        <f t="shared" si="25"/>
        <v>66780685.770039991</v>
      </c>
      <c r="E283">
        <f t="shared" si="26"/>
        <v>0.42492349835763116</v>
      </c>
      <c r="G283">
        <v>4.68</v>
      </c>
      <c r="H283">
        <f t="shared" si="27"/>
        <v>280.79999999999995</v>
      </c>
      <c r="I283">
        <v>0.82355423472</v>
      </c>
      <c r="J283">
        <f t="shared" si="28"/>
        <v>1.3725903911999999E-2</v>
      </c>
      <c r="K283">
        <f t="shared" si="29"/>
        <v>8.2355423471995315E-3</v>
      </c>
    </row>
    <row r="284" spans="1:11" x14ac:dyDescent="0.3">
      <c r="A284">
        <v>4.7</v>
      </c>
      <c r="B284">
        <f t="shared" si="24"/>
        <v>282</v>
      </c>
      <c r="C284">
        <v>659.11495311364422</v>
      </c>
      <c r="D284">
        <f t="shared" si="25"/>
        <v>66784822.624240004</v>
      </c>
      <c r="E284">
        <f t="shared" si="26"/>
        <v>0.4237685955428252</v>
      </c>
      <c r="G284">
        <v>4.7</v>
      </c>
      <c r="H284">
        <f t="shared" si="27"/>
        <v>282</v>
      </c>
      <c r="I284">
        <v>0.82196436167999998</v>
      </c>
      <c r="J284">
        <f t="shared" si="28"/>
        <v>1.3699406027999999E-2</v>
      </c>
      <c r="K284">
        <f t="shared" si="29"/>
        <v>1.6439287233600622E-2</v>
      </c>
    </row>
    <row r="285" spans="1:11" x14ac:dyDescent="0.3">
      <c r="A285">
        <v>4.72</v>
      </c>
      <c r="B285">
        <f t="shared" si="24"/>
        <v>283.2</v>
      </c>
      <c r="C285">
        <v>659.17143126128792</v>
      </c>
      <c r="D285">
        <f t="shared" si="25"/>
        <v>66790545.272550002</v>
      </c>
      <c r="E285">
        <f t="shared" si="26"/>
        <v>0.42262043974004776</v>
      </c>
      <c r="G285">
        <v>4.72</v>
      </c>
      <c r="H285">
        <f t="shared" si="27"/>
        <v>283.2</v>
      </c>
      <c r="I285">
        <v>0.82355423472</v>
      </c>
      <c r="J285">
        <f t="shared" si="28"/>
        <v>1.3725903911999999E-2</v>
      </c>
      <c r="K285">
        <f t="shared" si="29"/>
        <v>1.6471084694399844E-2</v>
      </c>
    </row>
    <row r="286" spans="1:11" x14ac:dyDescent="0.3">
      <c r="A286">
        <v>4.7300000000000004</v>
      </c>
      <c r="B286">
        <f t="shared" si="24"/>
        <v>283.8</v>
      </c>
      <c r="C286">
        <v>659.24492089918567</v>
      </c>
      <c r="D286">
        <f t="shared" si="25"/>
        <v>66797991.610109985</v>
      </c>
      <c r="E286">
        <f t="shared" si="26"/>
        <v>0.42204887227024479</v>
      </c>
      <c r="G286">
        <v>4.7300000000000004</v>
      </c>
      <c r="H286">
        <f t="shared" si="27"/>
        <v>283.8</v>
      </c>
      <c r="I286">
        <v>0.82355423472</v>
      </c>
      <c r="J286">
        <f t="shared" si="28"/>
        <v>1.3725903911999999E-2</v>
      </c>
      <c r="K286">
        <f t="shared" si="29"/>
        <v>8.2355423472003121E-3</v>
      </c>
    </row>
    <row r="287" spans="1:11" x14ac:dyDescent="0.3">
      <c r="A287">
        <v>4.75</v>
      </c>
      <c r="B287">
        <f t="shared" si="24"/>
        <v>285</v>
      </c>
      <c r="C287">
        <v>659.32657605240558</v>
      </c>
      <c r="D287">
        <f t="shared" si="25"/>
        <v>66806265.318509996</v>
      </c>
      <c r="E287">
        <f t="shared" si="26"/>
        <v>0.42091071924954437</v>
      </c>
      <c r="G287">
        <v>4.75</v>
      </c>
      <c r="H287">
        <f t="shared" si="27"/>
        <v>285</v>
      </c>
      <c r="I287">
        <v>0.82196436167999998</v>
      </c>
      <c r="J287">
        <f t="shared" si="28"/>
        <v>1.3699406027999999E-2</v>
      </c>
      <c r="K287">
        <f t="shared" si="29"/>
        <v>1.6439287233599845E-2</v>
      </c>
    </row>
    <row r="288" spans="1:11" x14ac:dyDescent="0.3">
      <c r="A288">
        <v>4.7699999999999996</v>
      </c>
      <c r="B288">
        <f t="shared" si="24"/>
        <v>286.2</v>
      </c>
      <c r="C288">
        <v>659.39121971537122</v>
      </c>
      <c r="D288">
        <f t="shared" si="25"/>
        <v>66812815.337659992</v>
      </c>
      <c r="E288">
        <f t="shared" si="26"/>
        <v>0.41977915745458372</v>
      </c>
      <c r="G288">
        <v>4.7699999999999996</v>
      </c>
      <c r="H288">
        <f t="shared" si="27"/>
        <v>286.2</v>
      </c>
      <c r="I288">
        <v>0.82355423472</v>
      </c>
      <c r="J288">
        <f t="shared" si="28"/>
        <v>1.3725903911999999E-2</v>
      </c>
      <c r="K288">
        <f t="shared" si="29"/>
        <v>1.6471084694399844E-2</v>
      </c>
    </row>
    <row r="289" spans="1:11" x14ac:dyDescent="0.3">
      <c r="A289">
        <v>4.78</v>
      </c>
      <c r="B289">
        <f t="shared" si="24"/>
        <v>286.8</v>
      </c>
      <c r="C289">
        <v>659.45654383794715</v>
      </c>
      <c r="D289">
        <f t="shared" si="25"/>
        <v>66819434.304379992</v>
      </c>
      <c r="E289">
        <f t="shared" si="26"/>
        <v>0.41921582920493805</v>
      </c>
      <c r="G289">
        <v>4.78</v>
      </c>
      <c r="H289">
        <f t="shared" si="27"/>
        <v>286.8</v>
      </c>
      <c r="I289">
        <v>0.82355423472</v>
      </c>
      <c r="J289">
        <f t="shared" si="28"/>
        <v>1.3725903911999999E-2</v>
      </c>
      <c r="K289">
        <f t="shared" si="29"/>
        <v>8.2355423472003121E-3</v>
      </c>
    </row>
    <row r="290" spans="1:11" x14ac:dyDescent="0.3">
      <c r="A290">
        <v>4.8</v>
      </c>
      <c r="B290">
        <f t="shared" si="24"/>
        <v>288</v>
      </c>
      <c r="C290">
        <v>659.48104038391318</v>
      </c>
      <c r="D290">
        <f t="shared" si="25"/>
        <v>66821916.416900001</v>
      </c>
      <c r="E290">
        <f t="shared" si="26"/>
        <v>0.41809404031037056</v>
      </c>
      <c r="G290">
        <v>4.8</v>
      </c>
      <c r="H290">
        <f t="shared" si="27"/>
        <v>288</v>
      </c>
      <c r="I290">
        <v>0.82196436167999998</v>
      </c>
      <c r="J290">
        <f t="shared" si="28"/>
        <v>1.3699406027999999E-2</v>
      </c>
      <c r="K290">
        <f t="shared" si="29"/>
        <v>1.6439287233599845E-2</v>
      </c>
    </row>
    <row r="291" spans="1:11" x14ac:dyDescent="0.3">
      <c r="A291">
        <v>4.82</v>
      </c>
      <c r="B291">
        <f t="shared" si="24"/>
        <v>289.20000000000005</v>
      </c>
      <c r="C291">
        <v>659.48104038391318</v>
      </c>
      <c r="D291">
        <f t="shared" si="25"/>
        <v>66821916.416900001</v>
      </c>
      <c r="E291">
        <f t="shared" si="26"/>
        <v>0.41697869186901304</v>
      </c>
      <c r="G291">
        <v>4.82</v>
      </c>
      <c r="H291">
        <f t="shared" si="27"/>
        <v>289.20000000000005</v>
      </c>
      <c r="I291">
        <v>0.82355423472</v>
      </c>
      <c r="J291">
        <f t="shared" si="28"/>
        <v>1.3725903911999999E-2</v>
      </c>
      <c r="K291">
        <f t="shared" si="29"/>
        <v>1.6471084694400624E-2</v>
      </c>
    </row>
    <row r="292" spans="1:11" x14ac:dyDescent="0.3">
      <c r="A292">
        <v>4.83</v>
      </c>
      <c r="B292">
        <f t="shared" si="24"/>
        <v>289.8</v>
      </c>
      <c r="C292">
        <v>659.489205899235</v>
      </c>
      <c r="D292">
        <f t="shared" si="25"/>
        <v>66822743.787739985</v>
      </c>
      <c r="E292">
        <f t="shared" si="26"/>
        <v>0.41642341436605074</v>
      </c>
      <c r="G292">
        <v>4.83</v>
      </c>
      <c r="H292">
        <f t="shared" si="27"/>
        <v>289.8</v>
      </c>
      <c r="I292">
        <v>0.82355423472</v>
      </c>
      <c r="J292">
        <f t="shared" si="28"/>
        <v>1.3725903911999999E-2</v>
      </c>
      <c r="K292">
        <f t="shared" si="29"/>
        <v>8.2355423471995315E-3</v>
      </c>
    </row>
    <row r="293" spans="1:11" x14ac:dyDescent="0.3">
      <c r="A293">
        <v>4.8499999999999996</v>
      </c>
      <c r="B293">
        <f t="shared" si="24"/>
        <v>291</v>
      </c>
      <c r="C293">
        <v>659.53751853155688</v>
      </c>
      <c r="D293">
        <f t="shared" si="25"/>
        <v>66827639.06521</v>
      </c>
      <c r="E293">
        <f t="shared" si="26"/>
        <v>0.41531761630585184</v>
      </c>
      <c r="G293">
        <v>4.8499999999999996</v>
      </c>
      <c r="H293">
        <f t="shared" si="27"/>
        <v>291</v>
      </c>
      <c r="I293">
        <v>0.82196436167999998</v>
      </c>
      <c r="J293">
        <f t="shared" si="28"/>
        <v>1.3699406027999999E-2</v>
      </c>
      <c r="K293">
        <f t="shared" si="29"/>
        <v>1.6439287233599845E-2</v>
      </c>
    </row>
    <row r="294" spans="1:11" x14ac:dyDescent="0.3">
      <c r="A294">
        <v>4.87</v>
      </c>
      <c r="B294">
        <f t="shared" si="24"/>
        <v>292.2</v>
      </c>
      <c r="C294">
        <v>659.57834610816667</v>
      </c>
      <c r="D294">
        <f t="shared" si="25"/>
        <v>66831775.91940999</v>
      </c>
      <c r="E294">
        <f t="shared" si="26"/>
        <v>0.41421811273173187</v>
      </c>
      <c r="G294">
        <v>4.87</v>
      </c>
      <c r="H294">
        <f t="shared" si="27"/>
        <v>292.2</v>
      </c>
      <c r="I294">
        <v>0.82355423472</v>
      </c>
      <c r="J294">
        <f t="shared" si="28"/>
        <v>1.3725903911999999E-2</v>
      </c>
      <c r="K294">
        <f t="shared" si="29"/>
        <v>1.6471084694399844E-2</v>
      </c>
    </row>
    <row r="295" spans="1:11" x14ac:dyDescent="0.3">
      <c r="A295">
        <v>4.88</v>
      </c>
      <c r="B295">
        <f t="shared" si="24"/>
        <v>292.8</v>
      </c>
      <c r="C295">
        <v>659.62733920009873</v>
      </c>
      <c r="D295">
        <f t="shared" si="25"/>
        <v>66836740.144450001</v>
      </c>
      <c r="E295">
        <f t="shared" si="26"/>
        <v>0.4136707035091261</v>
      </c>
      <c r="G295">
        <v>4.88</v>
      </c>
      <c r="H295">
        <f t="shared" si="27"/>
        <v>292.8</v>
      </c>
      <c r="I295">
        <v>0.82355423472</v>
      </c>
      <c r="J295">
        <f t="shared" si="28"/>
        <v>1.3725903911999999E-2</v>
      </c>
      <c r="K295">
        <f t="shared" si="29"/>
        <v>8.2355423472003121E-3</v>
      </c>
    </row>
    <row r="296" spans="1:11" x14ac:dyDescent="0.3">
      <c r="A296">
        <v>4.9000000000000004</v>
      </c>
      <c r="B296">
        <f t="shared" si="24"/>
        <v>294</v>
      </c>
      <c r="C296">
        <v>659.69198286306425</v>
      </c>
      <c r="D296">
        <f t="shared" si="25"/>
        <v>66843290.163599983</v>
      </c>
      <c r="E296">
        <f t="shared" si="26"/>
        <v>0.41258053485492768</v>
      </c>
      <c r="G296">
        <v>4.9000000000000004</v>
      </c>
      <c r="H296">
        <f t="shared" si="27"/>
        <v>294</v>
      </c>
      <c r="I296">
        <v>0.82673398080000005</v>
      </c>
      <c r="J296">
        <f t="shared" si="28"/>
        <v>1.3778899680000001E-2</v>
      </c>
      <c r="K296">
        <f t="shared" si="29"/>
        <v>1.6534679615999845E-2</v>
      </c>
    </row>
    <row r="297" spans="1:11" x14ac:dyDescent="0.3">
      <c r="A297">
        <v>4.92</v>
      </c>
      <c r="B297">
        <f t="shared" si="24"/>
        <v>295.2</v>
      </c>
      <c r="C297">
        <v>659.7573069856403</v>
      </c>
      <c r="D297">
        <f t="shared" si="25"/>
        <v>66849909.130320005</v>
      </c>
      <c r="E297">
        <f t="shared" si="26"/>
        <v>0.41149651932734443</v>
      </c>
      <c r="G297">
        <v>4.92</v>
      </c>
      <c r="H297">
        <f t="shared" si="27"/>
        <v>295.2</v>
      </c>
      <c r="I297">
        <v>0.82355423472</v>
      </c>
      <c r="J297">
        <f t="shared" si="28"/>
        <v>1.3725903911999999E-2</v>
      </c>
      <c r="K297">
        <f t="shared" si="29"/>
        <v>1.6471084694399844E-2</v>
      </c>
    </row>
    <row r="298" spans="1:11" x14ac:dyDescent="0.3">
      <c r="A298">
        <v>4.93</v>
      </c>
      <c r="B298">
        <f t="shared" si="24"/>
        <v>295.79999999999995</v>
      </c>
      <c r="C298">
        <v>659.78996904692815</v>
      </c>
      <c r="D298">
        <f t="shared" si="25"/>
        <v>66853218.613679998</v>
      </c>
      <c r="E298">
        <f t="shared" si="26"/>
        <v>0.41095680167872695</v>
      </c>
      <c r="G298">
        <v>4.93</v>
      </c>
      <c r="H298">
        <f t="shared" si="27"/>
        <v>295.79999999999995</v>
      </c>
      <c r="I298">
        <v>0.82196436167999998</v>
      </c>
      <c r="J298">
        <f t="shared" si="28"/>
        <v>1.3699406027999999E-2</v>
      </c>
      <c r="K298">
        <f t="shared" si="29"/>
        <v>8.219643616799532E-3</v>
      </c>
    </row>
    <row r="299" spans="1:11" x14ac:dyDescent="0.3">
      <c r="A299">
        <v>4.95</v>
      </c>
      <c r="B299">
        <f t="shared" si="24"/>
        <v>297</v>
      </c>
      <c r="C299">
        <v>659.81446559289418</v>
      </c>
      <c r="D299">
        <f t="shared" si="25"/>
        <v>66855700.726199999</v>
      </c>
      <c r="E299">
        <f t="shared" si="26"/>
        <v>0.40988191237882637</v>
      </c>
      <c r="G299">
        <v>4.95</v>
      </c>
      <c r="H299">
        <f t="shared" si="27"/>
        <v>297</v>
      </c>
      <c r="I299">
        <v>0.82355423472</v>
      </c>
      <c r="J299">
        <f t="shared" si="28"/>
        <v>1.3725903911999999E-2</v>
      </c>
      <c r="K299">
        <f t="shared" si="29"/>
        <v>1.6471084694400624E-2</v>
      </c>
    </row>
    <row r="300" spans="1:11" x14ac:dyDescent="0.3">
      <c r="A300">
        <v>4.97</v>
      </c>
      <c r="B300">
        <f t="shared" si="24"/>
        <v>298.2</v>
      </c>
      <c r="C300">
        <v>659.86345868482601</v>
      </c>
      <c r="D300">
        <f t="shared" si="25"/>
        <v>66860664.951239996</v>
      </c>
      <c r="E300">
        <f t="shared" si="26"/>
        <v>0.40881303926599954</v>
      </c>
      <c r="G300">
        <v>4.97</v>
      </c>
      <c r="H300">
        <f t="shared" si="27"/>
        <v>298.2</v>
      </c>
      <c r="I300">
        <v>0.82355423472</v>
      </c>
      <c r="J300">
        <f t="shared" si="28"/>
        <v>1.3725903911999999E-2</v>
      </c>
      <c r="K300">
        <f t="shared" si="29"/>
        <v>1.6471084694399844E-2</v>
      </c>
    </row>
    <row r="301" spans="1:11" x14ac:dyDescent="0.3">
      <c r="A301">
        <v>4.9800000000000004</v>
      </c>
      <c r="B301">
        <f t="shared" si="24"/>
        <v>298.8</v>
      </c>
      <c r="C301">
        <v>659.9206172920799</v>
      </c>
      <c r="D301">
        <f t="shared" si="25"/>
        <v>66866456.547119997</v>
      </c>
      <c r="E301">
        <f t="shared" si="26"/>
        <v>0.40828084201025644</v>
      </c>
      <c r="G301">
        <v>4.9800000000000004</v>
      </c>
      <c r="H301">
        <f t="shared" si="27"/>
        <v>298.8</v>
      </c>
      <c r="I301">
        <v>0.82196436167999998</v>
      </c>
      <c r="J301">
        <f t="shared" si="28"/>
        <v>1.3699406027999999E-2</v>
      </c>
      <c r="K301">
        <f t="shared" si="29"/>
        <v>8.2196436168003109E-3</v>
      </c>
    </row>
    <row r="302" spans="1:11" x14ac:dyDescent="0.3">
      <c r="A302">
        <v>5</v>
      </c>
      <c r="B302">
        <f t="shared" si="24"/>
        <v>300</v>
      </c>
      <c r="C302">
        <v>659.96892992440178</v>
      </c>
      <c r="D302">
        <f t="shared" si="25"/>
        <v>66871351.824590012</v>
      </c>
      <c r="E302">
        <f t="shared" si="26"/>
        <v>0.40722089292739655</v>
      </c>
      <c r="G302">
        <v>5</v>
      </c>
      <c r="H302">
        <f t="shared" si="27"/>
        <v>300</v>
      </c>
      <c r="I302">
        <v>0.82355423472</v>
      </c>
      <c r="J302">
        <f t="shared" si="28"/>
        <v>1.3725903911999999E-2</v>
      </c>
      <c r="K302">
        <f t="shared" si="29"/>
        <v>1.6471084694399844E-2</v>
      </c>
    </row>
    <row r="303" spans="1:11" x14ac:dyDescent="0.3">
      <c r="A303">
        <v>5.0199999999999996</v>
      </c>
      <c r="B303">
        <f t="shared" si="24"/>
        <v>301.2</v>
      </c>
      <c r="C303">
        <v>660.00975750101145</v>
      </c>
      <c r="D303">
        <f t="shared" si="25"/>
        <v>66875488.678789988</v>
      </c>
      <c r="E303">
        <f t="shared" si="26"/>
        <v>0.40616682733363457</v>
      </c>
      <c r="G303">
        <v>5.0199999999999996</v>
      </c>
      <c r="H303">
        <f t="shared" si="27"/>
        <v>301.2</v>
      </c>
      <c r="I303">
        <v>0.82355423472</v>
      </c>
      <c r="J303">
        <f t="shared" si="28"/>
        <v>1.3725903911999999E-2</v>
      </c>
      <c r="K303">
        <f t="shared" si="29"/>
        <v>1.6471084694399844E-2</v>
      </c>
    </row>
    <row r="304" spans="1:11" x14ac:dyDescent="0.3">
      <c r="A304">
        <v>5.03</v>
      </c>
      <c r="B304">
        <f t="shared" si="24"/>
        <v>301.8</v>
      </c>
      <c r="C304">
        <v>660.03425404697748</v>
      </c>
      <c r="D304">
        <f t="shared" si="25"/>
        <v>66877970.79130999</v>
      </c>
      <c r="E304">
        <f t="shared" si="26"/>
        <v>0.40564198459194101</v>
      </c>
      <c r="G304">
        <v>5.03</v>
      </c>
      <c r="H304">
        <f t="shared" si="27"/>
        <v>301.8</v>
      </c>
      <c r="I304">
        <v>0.82673398080000005</v>
      </c>
      <c r="J304">
        <f t="shared" si="28"/>
        <v>1.3778899680000001E-2</v>
      </c>
      <c r="K304">
        <f t="shared" si="29"/>
        <v>8.2673398080003145E-3</v>
      </c>
    </row>
    <row r="305" spans="1:11" x14ac:dyDescent="0.3">
      <c r="A305">
        <v>5.05</v>
      </c>
      <c r="B305">
        <f t="shared" si="24"/>
        <v>303</v>
      </c>
      <c r="C305">
        <v>660.05875059294351</v>
      </c>
      <c r="D305">
        <f t="shared" si="25"/>
        <v>66880452.903829999</v>
      </c>
      <c r="E305">
        <f t="shared" si="26"/>
        <v>0.40459664706413723</v>
      </c>
      <c r="G305">
        <v>5.05</v>
      </c>
      <c r="H305">
        <f t="shared" si="27"/>
        <v>303</v>
      </c>
      <c r="I305">
        <v>0.82355423472</v>
      </c>
      <c r="J305">
        <f t="shared" si="28"/>
        <v>1.3725903911999999E-2</v>
      </c>
      <c r="K305">
        <f t="shared" si="29"/>
        <v>1.6471084694399844E-2</v>
      </c>
    </row>
    <row r="306" spans="1:11" x14ac:dyDescent="0.3">
      <c r="A306">
        <v>5.07</v>
      </c>
      <c r="B306">
        <f t="shared" si="24"/>
        <v>304.20000000000005</v>
      </c>
      <c r="C306">
        <v>660.07508162358738</v>
      </c>
      <c r="D306">
        <f t="shared" si="25"/>
        <v>66882107.645509988</v>
      </c>
      <c r="E306">
        <f t="shared" si="26"/>
        <v>0.40355706439949851</v>
      </c>
      <c r="G306">
        <v>5.07</v>
      </c>
      <c r="H306">
        <f t="shared" si="27"/>
        <v>304.20000000000005</v>
      </c>
      <c r="I306">
        <v>0.82673398080000005</v>
      </c>
      <c r="J306">
        <f t="shared" si="28"/>
        <v>1.3778899680000001E-2</v>
      </c>
      <c r="K306">
        <f t="shared" si="29"/>
        <v>1.6534679616000629E-2</v>
      </c>
    </row>
    <row r="307" spans="1:11" x14ac:dyDescent="0.3">
      <c r="A307">
        <v>5.08</v>
      </c>
      <c r="B307">
        <f t="shared" si="24"/>
        <v>304.8</v>
      </c>
      <c r="C307">
        <v>660.09957816955341</v>
      </c>
      <c r="D307">
        <f t="shared" si="25"/>
        <v>66884589.758029997</v>
      </c>
      <c r="E307">
        <f t="shared" si="26"/>
        <v>0.40303941538339405</v>
      </c>
      <c r="G307">
        <v>5.08</v>
      </c>
      <c r="H307">
        <f t="shared" si="27"/>
        <v>304.8</v>
      </c>
      <c r="I307">
        <v>0.82355423472</v>
      </c>
      <c r="J307">
        <f t="shared" si="28"/>
        <v>1.3725903911999999E-2</v>
      </c>
      <c r="K307">
        <f t="shared" si="29"/>
        <v>8.2355423471995315E-3</v>
      </c>
    </row>
    <row r="308" spans="1:11" x14ac:dyDescent="0.3">
      <c r="A308">
        <v>5.0999999999999996</v>
      </c>
      <c r="B308">
        <f t="shared" si="24"/>
        <v>306</v>
      </c>
      <c r="C308">
        <v>660.1315597712312</v>
      </c>
      <c r="D308">
        <f t="shared" si="25"/>
        <v>66887830.293820001</v>
      </c>
      <c r="E308">
        <f t="shared" si="26"/>
        <v>0.40200837080645035</v>
      </c>
      <c r="G308">
        <v>5.0999999999999996</v>
      </c>
      <c r="H308">
        <f t="shared" si="27"/>
        <v>306</v>
      </c>
      <c r="I308">
        <v>0.82196436167999998</v>
      </c>
      <c r="J308">
        <f t="shared" si="28"/>
        <v>1.3699406027999999E-2</v>
      </c>
      <c r="K308">
        <f t="shared" si="29"/>
        <v>1.6439287233599845E-2</v>
      </c>
    </row>
    <row r="309" spans="1:11" x14ac:dyDescent="0.3">
      <c r="A309">
        <v>5.12</v>
      </c>
      <c r="B309">
        <f t="shared" si="24"/>
        <v>307.2</v>
      </c>
      <c r="C309">
        <v>660.1723873478411</v>
      </c>
      <c r="D309">
        <f t="shared" si="25"/>
        <v>66891967.148019999</v>
      </c>
      <c r="E309">
        <f t="shared" si="26"/>
        <v>0.40098295637757225</v>
      </c>
      <c r="G309">
        <v>5.12</v>
      </c>
      <c r="H309">
        <f t="shared" si="27"/>
        <v>307.2</v>
      </c>
      <c r="I309">
        <v>0.82355423472</v>
      </c>
      <c r="J309">
        <f t="shared" si="28"/>
        <v>1.3725903911999999E-2</v>
      </c>
      <c r="K309">
        <f t="shared" si="29"/>
        <v>1.6471084694399844E-2</v>
      </c>
    </row>
    <row r="310" spans="1:11" x14ac:dyDescent="0.3">
      <c r="A310">
        <v>5.13</v>
      </c>
      <c r="B310">
        <f t="shared" si="24"/>
        <v>307.8</v>
      </c>
      <c r="C310">
        <v>660.19688389380701</v>
      </c>
      <c r="D310">
        <f t="shared" si="25"/>
        <v>66894449.260539994</v>
      </c>
      <c r="E310">
        <f t="shared" si="26"/>
        <v>0.40047234518743269</v>
      </c>
      <c r="G310">
        <v>5.13</v>
      </c>
      <c r="H310">
        <f t="shared" si="27"/>
        <v>307.8</v>
      </c>
      <c r="I310">
        <v>0.82355423472</v>
      </c>
      <c r="J310">
        <f t="shared" si="28"/>
        <v>1.3725903911999999E-2</v>
      </c>
      <c r="K310">
        <f t="shared" si="29"/>
        <v>8.2355423472003121E-3</v>
      </c>
    </row>
    <row r="311" spans="1:11" x14ac:dyDescent="0.3">
      <c r="A311">
        <v>5.15</v>
      </c>
      <c r="B311">
        <f t="shared" si="24"/>
        <v>309</v>
      </c>
      <c r="C311">
        <v>660.25404250106089</v>
      </c>
      <c r="D311">
        <f t="shared" si="25"/>
        <v>66900240.856419995</v>
      </c>
      <c r="E311">
        <f t="shared" si="26"/>
        <v>0.39945528461787427</v>
      </c>
      <c r="G311">
        <v>5.15</v>
      </c>
      <c r="H311">
        <f t="shared" si="27"/>
        <v>309</v>
      </c>
      <c r="I311">
        <v>0.82196436167999998</v>
      </c>
      <c r="J311">
        <f t="shared" si="28"/>
        <v>1.3699406027999999E-2</v>
      </c>
      <c r="K311">
        <f t="shared" si="29"/>
        <v>1.6439287233599845E-2</v>
      </c>
    </row>
    <row r="312" spans="1:11" x14ac:dyDescent="0.3">
      <c r="A312">
        <v>5.17</v>
      </c>
      <c r="B312">
        <f t="shared" si="24"/>
        <v>310.2</v>
      </c>
      <c r="C312">
        <v>660.30303559299284</v>
      </c>
      <c r="D312">
        <f t="shared" si="25"/>
        <v>66905205.081459999</v>
      </c>
      <c r="E312">
        <f t="shared" si="26"/>
        <v>0.39844373323873911</v>
      </c>
      <c r="G312">
        <v>5.17</v>
      </c>
      <c r="H312">
        <f t="shared" si="27"/>
        <v>310.2</v>
      </c>
      <c r="I312">
        <v>0.82355423472</v>
      </c>
      <c r="J312">
        <f t="shared" si="28"/>
        <v>1.3725903911999999E-2</v>
      </c>
      <c r="K312">
        <f t="shared" si="29"/>
        <v>1.6471084694399844E-2</v>
      </c>
    </row>
    <row r="313" spans="1:11" x14ac:dyDescent="0.3">
      <c r="A313">
        <v>5.18</v>
      </c>
      <c r="B313">
        <f t="shared" si="24"/>
        <v>310.79999999999995</v>
      </c>
      <c r="C313">
        <v>660.34318270999256</v>
      </c>
      <c r="D313">
        <f t="shared" si="25"/>
        <v>66909272.988089994</v>
      </c>
      <c r="E313">
        <f t="shared" si="26"/>
        <v>0.39794000867203766</v>
      </c>
      <c r="G313">
        <v>5.18</v>
      </c>
      <c r="H313">
        <f t="shared" si="27"/>
        <v>310.79999999999995</v>
      </c>
      <c r="I313">
        <v>0.82355423472</v>
      </c>
      <c r="J313">
        <f t="shared" si="28"/>
        <v>1.3725903911999999E-2</v>
      </c>
      <c r="K313">
        <f t="shared" si="29"/>
        <v>8.2355423471995315E-3</v>
      </c>
    </row>
    <row r="314" spans="1:11" x14ac:dyDescent="0.3">
      <c r="A314">
        <v>5.2</v>
      </c>
      <c r="B314">
        <f t="shared" si="24"/>
        <v>312</v>
      </c>
      <c r="C314">
        <v>660.37584477128053</v>
      </c>
      <c r="D314">
        <f t="shared" si="25"/>
        <v>66912582.471450001</v>
      </c>
      <c r="E314">
        <f t="shared" si="26"/>
        <v>0.3969366324492809</v>
      </c>
      <c r="G314">
        <v>5.2</v>
      </c>
      <c r="H314">
        <f t="shared" si="27"/>
        <v>312</v>
      </c>
      <c r="I314">
        <v>0.82196436167999998</v>
      </c>
      <c r="J314">
        <f t="shared" si="28"/>
        <v>1.3699406027999999E-2</v>
      </c>
      <c r="K314">
        <f t="shared" si="29"/>
        <v>1.6439287233600622E-2</v>
      </c>
    </row>
    <row r="315" spans="1:11" x14ac:dyDescent="0.3">
      <c r="A315">
        <v>5.22</v>
      </c>
      <c r="B315">
        <f t="shared" si="24"/>
        <v>313.2</v>
      </c>
      <c r="C315">
        <v>660.41667234789043</v>
      </c>
      <c r="D315">
        <f t="shared" si="25"/>
        <v>66916719.325649999</v>
      </c>
      <c r="E315">
        <f t="shared" si="26"/>
        <v>0.39593864807076573</v>
      </c>
      <c r="G315">
        <v>5.22</v>
      </c>
      <c r="H315">
        <f t="shared" si="27"/>
        <v>313.2</v>
      </c>
      <c r="I315">
        <v>0.82355423472</v>
      </c>
      <c r="J315">
        <f t="shared" si="28"/>
        <v>1.3725903911999999E-2</v>
      </c>
      <c r="K315">
        <f t="shared" si="29"/>
        <v>1.6471084694399844E-2</v>
      </c>
    </row>
    <row r="316" spans="1:11" x14ac:dyDescent="0.3">
      <c r="A316">
        <v>5.23</v>
      </c>
      <c r="B316">
        <f t="shared" si="24"/>
        <v>313.8</v>
      </c>
      <c r="C316">
        <v>660.44116889385634</v>
      </c>
      <c r="D316">
        <f t="shared" si="25"/>
        <v>66919201.438169993</v>
      </c>
      <c r="E316">
        <f t="shared" si="26"/>
        <v>0.39544166343956255</v>
      </c>
      <c r="G316">
        <v>5.23</v>
      </c>
      <c r="H316">
        <f t="shared" si="27"/>
        <v>313.8</v>
      </c>
      <c r="I316">
        <v>0.82355423472</v>
      </c>
      <c r="J316">
        <f t="shared" si="28"/>
        <v>1.3725903911999999E-2</v>
      </c>
      <c r="K316">
        <f t="shared" si="29"/>
        <v>8.2355423472003121E-3</v>
      </c>
    </row>
    <row r="317" spans="1:11" x14ac:dyDescent="0.3">
      <c r="A317">
        <v>5.25</v>
      </c>
      <c r="B317">
        <f t="shared" si="24"/>
        <v>315</v>
      </c>
      <c r="C317">
        <v>660.49832750111023</v>
      </c>
      <c r="D317">
        <f t="shared" si="25"/>
        <v>66924993.034049995</v>
      </c>
      <c r="E317">
        <f t="shared" si="26"/>
        <v>0.39445168082621629</v>
      </c>
      <c r="G317">
        <v>5.25</v>
      </c>
      <c r="H317">
        <f t="shared" si="27"/>
        <v>315</v>
      </c>
      <c r="I317">
        <v>0.82196436167999998</v>
      </c>
      <c r="J317">
        <f t="shared" si="28"/>
        <v>1.3699406027999999E-2</v>
      </c>
      <c r="K317">
        <f t="shared" si="29"/>
        <v>1.6439287233599845E-2</v>
      </c>
    </row>
    <row r="318" spans="1:11" x14ac:dyDescent="0.3">
      <c r="A318">
        <v>5.27</v>
      </c>
      <c r="B318">
        <f t="shared" si="24"/>
        <v>316.2</v>
      </c>
      <c r="C318">
        <v>660.57998265433014</v>
      </c>
      <c r="D318">
        <f t="shared" si="25"/>
        <v>66933266.742449999</v>
      </c>
      <c r="E318">
        <f t="shared" si="26"/>
        <v>0.3934669761833548</v>
      </c>
      <c r="G318">
        <v>5.27</v>
      </c>
      <c r="H318">
        <f t="shared" si="27"/>
        <v>316.2</v>
      </c>
      <c r="I318">
        <v>0.82355423472</v>
      </c>
      <c r="J318">
        <f t="shared" si="28"/>
        <v>1.3725903911999999E-2</v>
      </c>
      <c r="K318">
        <f t="shared" si="29"/>
        <v>1.6471084694399844E-2</v>
      </c>
    </row>
    <row r="319" spans="1:11" x14ac:dyDescent="0.3">
      <c r="A319">
        <v>5.28</v>
      </c>
      <c r="B319">
        <f t="shared" si="24"/>
        <v>316.8</v>
      </c>
      <c r="C319">
        <v>660.68545389390567</v>
      </c>
      <c r="D319">
        <f t="shared" si="25"/>
        <v>66943953.615799993</v>
      </c>
      <c r="E319">
        <f t="shared" si="26"/>
        <v>0.3929765891404875</v>
      </c>
      <c r="G319">
        <v>5.28</v>
      </c>
      <c r="H319">
        <f t="shared" si="27"/>
        <v>316.8</v>
      </c>
      <c r="I319">
        <v>0.82355423472</v>
      </c>
      <c r="J319">
        <f t="shared" si="28"/>
        <v>1.3725903911999999E-2</v>
      </c>
      <c r="K319">
        <f t="shared" si="29"/>
        <v>8.2355423472003121E-3</v>
      </c>
    </row>
    <row r="320" spans="1:11" x14ac:dyDescent="0.3">
      <c r="A320">
        <v>5.3</v>
      </c>
      <c r="B320">
        <f t="shared" si="24"/>
        <v>318</v>
      </c>
      <c r="C320">
        <v>660.78344007776957</v>
      </c>
      <c r="D320">
        <f t="shared" si="25"/>
        <v>66953882.065880001</v>
      </c>
      <c r="E320">
        <f t="shared" si="26"/>
        <v>0.3919997179797553</v>
      </c>
      <c r="G320">
        <v>5.3</v>
      </c>
      <c r="H320">
        <f t="shared" si="27"/>
        <v>318</v>
      </c>
      <c r="I320">
        <v>0.82196436167999998</v>
      </c>
      <c r="J320">
        <f t="shared" si="28"/>
        <v>1.3699406027999999E-2</v>
      </c>
      <c r="K320">
        <f t="shared" si="29"/>
        <v>1.6439287233599845E-2</v>
      </c>
    </row>
    <row r="321" spans="1:11" x14ac:dyDescent="0.3">
      <c r="A321">
        <v>5.32</v>
      </c>
      <c r="B321">
        <f t="shared" si="24"/>
        <v>319.20000000000005</v>
      </c>
      <c r="C321">
        <v>660.87258028670112</v>
      </c>
      <c r="D321">
        <f t="shared" si="25"/>
        <v>66962914.197549991</v>
      </c>
      <c r="E321">
        <f t="shared" si="26"/>
        <v>0.3910280142557076</v>
      </c>
      <c r="G321">
        <v>5.32</v>
      </c>
      <c r="H321">
        <f t="shared" si="27"/>
        <v>319.20000000000005</v>
      </c>
      <c r="I321">
        <v>0.82355423472</v>
      </c>
      <c r="J321">
        <f t="shared" si="28"/>
        <v>1.3725903911999999E-2</v>
      </c>
      <c r="K321">
        <f t="shared" si="29"/>
        <v>1.6471084694400624E-2</v>
      </c>
    </row>
    <row r="322" spans="1:11" x14ac:dyDescent="0.3">
      <c r="A322">
        <v>5.33</v>
      </c>
      <c r="B322">
        <f t="shared" si="24"/>
        <v>319.8</v>
      </c>
      <c r="C322">
        <v>660.93790440927705</v>
      </c>
      <c r="D322">
        <f t="shared" si="25"/>
        <v>66969533.164269999</v>
      </c>
      <c r="E322">
        <f t="shared" si="26"/>
        <v>0.39054408662919199</v>
      </c>
      <c r="G322">
        <v>5.33</v>
      </c>
      <c r="H322">
        <f t="shared" si="27"/>
        <v>319.8</v>
      </c>
      <c r="I322">
        <v>0.82355423472</v>
      </c>
      <c r="J322">
        <f t="shared" si="28"/>
        <v>1.3725903911999999E-2</v>
      </c>
      <c r="K322">
        <f t="shared" si="29"/>
        <v>8.2355423471995315E-3</v>
      </c>
    </row>
    <row r="323" spans="1:11" x14ac:dyDescent="0.3">
      <c r="A323">
        <v>5.35</v>
      </c>
      <c r="B323">
        <f t="shared" ref="B323:B386" si="30">A323*60</f>
        <v>321</v>
      </c>
      <c r="C323">
        <v>660.98621704159871</v>
      </c>
      <c r="D323">
        <f t="shared" ref="D323:D386" si="31">C323*101325</f>
        <v>66974428.441739991</v>
      </c>
      <c r="E323">
        <f t="shared" ref="E323:E386" si="32">LOG10((B323+$O$27)/B323)</f>
        <v>0.38958005301841303</v>
      </c>
      <c r="G323">
        <v>5.35</v>
      </c>
      <c r="H323">
        <f t="shared" ref="H323:H386" si="33">G323*60</f>
        <v>321</v>
      </c>
      <c r="I323">
        <v>0.82673398080000005</v>
      </c>
      <c r="J323">
        <f t="shared" ref="J323:J386" si="34">I323/60</f>
        <v>1.3778899680000001E-2</v>
      </c>
      <c r="K323">
        <f t="shared" si="29"/>
        <v>1.6534679615999845E-2</v>
      </c>
    </row>
    <row r="324" spans="1:11" x14ac:dyDescent="0.3">
      <c r="A324">
        <v>5.37</v>
      </c>
      <c r="B324">
        <f t="shared" si="30"/>
        <v>322.2</v>
      </c>
      <c r="C324">
        <v>661.02704461820872</v>
      </c>
      <c r="D324">
        <f t="shared" si="31"/>
        <v>66978565.295939997</v>
      </c>
      <c r="E324">
        <f t="shared" si="32"/>
        <v>0.38862107952420638</v>
      </c>
      <c r="G324">
        <v>5.37</v>
      </c>
      <c r="H324">
        <f t="shared" si="33"/>
        <v>322.2</v>
      </c>
      <c r="I324">
        <v>0.82355423472</v>
      </c>
      <c r="J324">
        <f t="shared" si="34"/>
        <v>1.3725903911999999E-2</v>
      </c>
      <c r="K324">
        <f t="shared" si="29"/>
        <v>1.6471084694399844E-2</v>
      </c>
    </row>
    <row r="325" spans="1:11" x14ac:dyDescent="0.3">
      <c r="A325">
        <v>5.38</v>
      </c>
      <c r="B325">
        <f t="shared" si="30"/>
        <v>322.8</v>
      </c>
      <c r="C325">
        <v>661.0842032254626</v>
      </c>
      <c r="D325">
        <f t="shared" si="31"/>
        <v>66984356.891819999</v>
      </c>
      <c r="E325">
        <f t="shared" si="32"/>
        <v>0.38814347715938746</v>
      </c>
      <c r="G325">
        <v>5.38</v>
      </c>
      <c r="H325">
        <f t="shared" si="33"/>
        <v>322.8</v>
      </c>
      <c r="I325">
        <v>0.82196436167999998</v>
      </c>
      <c r="J325">
        <f t="shared" si="34"/>
        <v>1.3699406027999999E-2</v>
      </c>
      <c r="K325">
        <f t="shared" si="29"/>
        <v>8.2196436168003109E-3</v>
      </c>
    </row>
    <row r="326" spans="1:11" x14ac:dyDescent="0.3">
      <c r="A326">
        <v>5.4</v>
      </c>
      <c r="B326">
        <f t="shared" si="30"/>
        <v>324</v>
      </c>
      <c r="C326">
        <v>661.15701240375029</v>
      </c>
      <c r="D326">
        <f t="shared" si="31"/>
        <v>66991734.281810001</v>
      </c>
      <c r="E326">
        <f t="shared" si="32"/>
        <v>0.38719201513881535</v>
      </c>
      <c r="G326">
        <v>5.4</v>
      </c>
      <c r="H326">
        <f t="shared" si="33"/>
        <v>324</v>
      </c>
      <c r="I326">
        <v>0.82355423472</v>
      </c>
      <c r="J326">
        <f t="shared" si="34"/>
        <v>1.3725903911999999E-2</v>
      </c>
      <c r="K326">
        <f t="shared" ref="K326:K389" si="35">(H326-H325)*J326</f>
        <v>1.6471084694399844E-2</v>
      </c>
    </row>
    <row r="327" spans="1:11" x14ac:dyDescent="0.3">
      <c r="A327">
        <v>5.42</v>
      </c>
      <c r="B327">
        <f t="shared" si="30"/>
        <v>325.2</v>
      </c>
      <c r="C327">
        <v>661.22233652632622</v>
      </c>
      <c r="D327">
        <f t="shared" si="31"/>
        <v>66998353.24853</v>
      </c>
      <c r="E327">
        <f t="shared" si="32"/>
        <v>0.38624550900797838</v>
      </c>
      <c r="G327">
        <v>5.42</v>
      </c>
      <c r="H327">
        <f t="shared" si="33"/>
        <v>325.2</v>
      </c>
      <c r="I327">
        <v>0.82355423472</v>
      </c>
      <c r="J327">
        <f t="shared" si="34"/>
        <v>1.3725903911999999E-2</v>
      </c>
      <c r="K327">
        <f t="shared" si="35"/>
        <v>1.6471084694399844E-2</v>
      </c>
    </row>
    <row r="328" spans="1:11" x14ac:dyDescent="0.3">
      <c r="A328">
        <v>5.43</v>
      </c>
      <c r="B328">
        <f t="shared" si="30"/>
        <v>325.79999999999995</v>
      </c>
      <c r="C328">
        <v>661.28766064890203</v>
      </c>
      <c r="D328">
        <f t="shared" si="31"/>
        <v>67004972.21525</v>
      </c>
      <c r="E328">
        <f t="shared" si="32"/>
        <v>0.38577410161700298</v>
      </c>
      <c r="G328">
        <v>5.43</v>
      </c>
      <c r="H328">
        <f t="shared" si="33"/>
        <v>325.79999999999995</v>
      </c>
      <c r="I328">
        <v>0.82196436167999998</v>
      </c>
      <c r="J328">
        <f t="shared" si="34"/>
        <v>1.3699406027999999E-2</v>
      </c>
      <c r="K328">
        <f t="shared" si="35"/>
        <v>8.219643616799532E-3</v>
      </c>
    </row>
    <row r="329" spans="1:11" x14ac:dyDescent="0.3">
      <c r="A329">
        <v>5.45</v>
      </c>
      <c r="B329">
        <f t="shared" si="30"/>
        <v>327</v>
      </c>
      <c r="C329">
        <v>661.36046982718972</v>
      </c>
      <c r="D329">
        <f t="shared" si="31"/>
        <v>67012349.605239995</v>
      </c>
      <c r="E329">
        <f t="shared" si="32"/>
        <v>0.38483495287297897</v>
      </c>
      <c r="G329">
        <v>5.45</v>
      </c>
      <c r="H329">
        <f t="shared" si="33"/>
        <v>327</v>
      </c>
      <c r="I329">
        <v>0.82355423472</v>
      </c>
      <c r="J329">
        <f t="shared" si="34"/>
        <v>1.3725903911999999E-2</v>
      </c>
      <c r="K329">
        <f t="shared" si="35"/>
        <v>1.6471084694400624E-2</v>
      </c>
    </row>
    <row r="330" spans="1:11" x14ac:dyDescent="0.3">
      <c r="A330">
        <v>5.47</v>
      </c>
      <c r="B330">
        <f t="shared" si="30"/>
        <v>328.2</v>
      </c>
      <c r="C330">
        <v>661.44212498040952</v>
      </c>
      <c r="D330">
        <f t="shared" si="31"/>
        <v>67020623.313639991</v>
      </c>
      <c r="E330">
        <f t="shared" si="32"/>
        <v>0.38390065877025037</v>
      </c>
      <c r="G330">
        <v>5.47</v>
      </c>
      <c r="H330">
        <f t="shared" si="33"/>
        <v>328.2</v>
      </c>
      <c r="I330">
        <v>0.82355423472</v>
      </c>
      <c r="J330">
        <f t="shared" si="34"/>
        <v>1.3725903911999999E-2</v>
      </c>
      <c r="K330">
        <f t="shared" si="35"/>
        <v>1.6471084694399844E-2</v>
      </c>
    </row>
    <row r="331" spans="1:11" x14ac:dyDescent="0.3">
      <c r="A331">
        <v>5.48</v>
      </c>
      <c r="B331">
        <f t="shared" si="30"/>
        <v>328.8</v>
      </c>
      <c r="C331">
        <v>661.52309967401914</v>
      </c>
      <c r="D331">
        <f t="shared" si="31"/>
        <v>67028828.074469991</v>
      </c>
      <c r="E331">
        <f t="shared" si="32"/>
        <v>0.38343531978845746</v>
      </c>
      <c r="G331">
        <v>5.48</v>
      </c>
      <c r="H331">
        <f t="shared" si="33"/>
        <v>328.8</v>
      </c>
      <c r="I331">
        <v>0.82196436167999998</v>
      </c>
      <c r="J331">
        <f t="shared" si="34"/>
        <v>1.3699406027999999E-2</v>
      </c>
      <c r="K331">
        <f t="shared" si="35"/>
        <v>8.2196436168003109E-3</v>
      </c>
    </row>
    <row r="332" spans="1:11" x14ac:dyDescent="0.3">
      <c r="A332">
        <v>5.5</v>
      </c>
      <c r="B332">
        <f t="shared" si="30"/>
        <v>330</v>
      </c>
      <c r="C332">
        <v>661.62108585788292</v>
      </c>
      <c r="D332">
        <f t="shared" si="31"/>
        <v>67038756.524549983</v>
      </c>
      <c r="E332">
        <f t="shared" si="32"/>
        <v>0.38250823337019174</v>
      </c>
      <c r="G332">
        <v>5.5</v>
      </c>
      <c r="H332">
        <f t="shared" si="33"/>
        <v>330</v>
      </c>
      <c r="I332">
        <v>0.82355423472</v>
      </c>
      <c r="J332">
        <f t="shared" si="34"/>
        <v>1.3725903911999999E-2</v>
      </c>
      <c r="K332">
        <f t="shared" si="35"/>
        <v>1.6471084694399844E-2</v>
      </c>
    </row>
    <row r="333" spans="1:11" x14ac:dyDescent="0.3">
      <c r="A333">
        <v>5.52</v>
      </c>
      <c r="B333">
        <f t="shared" si="30"/>
        <v>331.2</v>
      </c>
      <c r="C333">
        <v>661.70274101110294</v>
      </c>
      <c r="D333">
        <f t="shared" si="31"/>
        <v>67047030.232950009</v>
      </c>
      <c r="E333">
        <f t="shared" si="32"/>
        <v>0.38158590321353308</v>
      </c>
      <c r="G333">
        <v>5.52</v>
      </c>
      <c r="H333">
        <f t="shared" si="33"/>
        <v>331.2</v>
      </c>
      <c r="I333">
        <v>0.82355423472</v>
      </c>
      <c r="J333">
        <f t="shared" si="34"/>
        <v>1.3725903911999999E-2</v>
      </c>
      <c r="K333">
        <f t="shared" si="35"/>
        <v>1.6471084694399844E-2</v>
      </c>
    </row>
    <row r="334" spans="1:11" x14ac:dyDescent="0.3">
      <c r="A334">
        <v>5.53</v>
      </c>
      <c r="B334">
        <f t="shared" si="30"/>
        <v>331.8</v>
      </c>
      <c r="C334">
        <v>661.77555018939051</v>
      </c>
      <c r="D334">
        <f t="shared" si="31"/>
        <v>67054407.622939996</v>
      </c>
      <c r="E334">
        <f t="shared" si="32"/>
        <v>0.38112650966238754</v>
      </c>
      <c r="G334">
        <v>5.53</v>
      </c>
      <c r="H334">
        <f t="shared" si="33"/>
        <v>331.8</v>
      </c>
      <c r="I334">
        <v>0.82196436167999998</v>
      </c>
      <c r="J334">
        <f t="shared" si="34"/>
        <v>1.3699406027999999E-2</v>
      </c>
      <c r="K334">
        <f t="shared" si="35"/>
        <v>8.2196436168003109E-3</v>
      </c>
    </row>
    <row r="335" spans="1:11" x14ac:dyDescent="0.3">
      <c r="A335">
        <v>5.55</v>
      </c>
      <c r="B335">
        <f t="shared" si="30"/>
        <v>333</v>
      </c>
      <c r="C335">
        <v>661.84903982728838</v>
      </c>
      <c r="D335">
        <f t="shared" si="31"/>
        <v>67061853.960499994</v>
      </c>
      <c r="E335">
        <f t="shared" si="32"/>
        <v>0.38021124171160608</v>
      </c>
      <c r="G335">
        <v>5.55</v>
      </c>
      <c r="H335">
        <f t="shared" si="33"/>
        <v>333</v>
      </c>
      <c r="I335">
        <v>0.82355423472</v>
      </c>
      <c r="J335">
        <f t="shared" si="34"/>
        <v>1.3725903911999999E-2</v>
      </c>
      <c r="K335">
        <f t="shared" si="35"/>
        <v>1.6471084694399844E-2</v>
      </c>
    </row>
    <row r="336" spans="1:11" x14ac:dyDescent="0.3">
      <c r="A336">
        <v>5.57</v>
      </c>
      <c r="B336">
        <f t="shared" si="30"/>
        <v>334.20000000000005</v>
      </c>
      <c r="C336">
        <v>661.93001452089811</v>
      </c>
      <c r="D336">
        <f t="shared" si="31"/>
        <v>67070058.721330002</v>
      </c>
      <c r="E336">
        <f t="shared" si="32"/>
        <v>0.37930063440680128</v>
      </c>
      <c r="G336">
        <v>5.57</v>
      </c>
      <c r="H336">
        <f t="shared" si="33"/>
        <v>334.20000000000005</v>
      </c>
      <c r="I336">
        <v>0.82355423472</v>
      </c>
      <c r="J336">
        <f t="shared" si="34"/>
        <v>1.3725903911999999E-2</v>
      </c>
      <c r="K336">
        <f t="shared" si="35"/>
        <v>1.6471084694400624E-2</v>
      </c>
    </row>
    <row r="337" spans="1:11" x14ac:dyDescent="0.3">
      <c r="A337">
        <v>5.58</v>
      </c>
      <c r="B337">
        <f t="shared" si="30"/>
        <v>334.8</v>
      </c>
      <c r="C337">
        <v>661.99533864347393</v>
      </c>
      <c r="D337">
        <f t="shared" si="31"/>
        <v>67076677.688049994</v>
      </c>
      <c r="E337">
        <f t="shared" si="32"/>
        <v>0.37884706676301527</v>
      </c>
      <c r="G337">
        <v>5.58</v>
      </c>
      <c r="H337">
        <f t="shared" si="33"/>
        <v>334.8</v>
      </c>
      <c r="I337">
        <v>0.82673398080000005</v>
      </c>
      <c r="J337">
        <f t="shared" si="34"/>
        <v>1.3778899680000001E-2</v>
      </c>
      <c r="K337">
        <f t="shared" si="35"/>
        <v>8.2673398079995304E-3</v>
      </c>
    </row>
    <row r="338" spans="1:11" x14ac:dyDescent="0.3">
      <c r="A338">
        <v>5.6</v>
      </c>
      <c r="B338">
        <f t="shared" si="30"/>
        <v>336</v>
      </c>
      <c r="C338">
        <v>662.09332482733771</v>
      </c>
      <c r="D338">
        <f t="shared" si="31"/>
        <v>67086606.138129994</v>
      </c>
      <c r="E338">
        <f t="shared" si="32"/>
        <v>0.377943380255784</v>
      </c>
      <c r="G338">
        <v>5.6</v>
      </c>
      <c r="H338">
        <f t="shared" si="33"/>
        <v>336</v>
      </c>
      <c r="I338">
        <v>0.82355423472</v>
      </c>
      <c r="J338">
        <f t="shared" si="34"/>
        <v>1.3725903911999999E-2</v>
      </c>
      <c r="K338">
        <f t="shared" si="35"/>
        <v>1.6471084694399844E-2</v>
      </c>
    </row>
    <row r="339" spans="1:11" x14ac:dyDescent="0.3">
      <c r="A339">
        <v>5.62</v>
      </c>
      <c r="B339">
        <f t="shared" si="30"/>
        <v>337.2</v>
      </c>
      <c r="C339">
        <v>662.19879606691325</v>
      </c>
      <c r="D339">
        <f t="shared" si="31"/>
        <v>67097293.011479981</v>
      </c>
      <c r="E339">
        <f t="shared" si="32"/>
        <v>0.37704426144294784</v>
      </c>
      <c r="G339">
        <v>5.62</v>
      </c>
      <c r="H339">
        <f t="shared" si="33"/>
        <v>337.2</v>
      </c>
      <c r="I339">
        <v>0.82673398080000005</v>
      </c>
      <c r="J339">
        <f t="shared" si="34"/>
        <v>1.3778899680000001E-2</v>
      </c>
      <c r="K339">
        <f t="shared" si="35"/>
        <v>1.6534679615999845E-2</v>
      </c>
    </row>
    <row r="340" spans="1:11" x14ac:dyDescent="0.3">
      <c r="A340">
        <v>5.63</v>
      </c>
      <c r="B340">
        <f t="shared" si="30"/>
        <v>337.8</v>
      </c>
      <c r="C340">
        <v>662.29678225077714</v>
      </c>
      <c r="D340">
        <f t="shared" si="31"/>
        <v>67107221.461559996</v>
      </c>
      <c r="E340">
        <f t="shared" si="32"/>
        <v>0.37659640351346141</v>
      </c>
      <c r="G340">
        <v>5.63</v>
      </c>
      <c r="H340">
        <f t="shared" si="33"/>
        <v>337.8</v>
      </c>
      <c r="I340">
        <v>0.82355423472</v>
      </c>
      <c r="J340">
        <f t="shared" si="34"/>
        <v>1.3725903911999999E-2</v>
      </c>
      <c r="K340">
        <f t="shared" si="35"/>
        <v>8.2355423472003121E-3</v>
      </c>
    </row>
    <row r="341" spans="1:11" x14ac:dyDescent="0.3">
      <c r="A341">
        <v>5.65</v>
      </c>
      <c r="B341">
        <f t="shared" si="30"/>
        <v>339</v>
      </c>
      <c r="C341">
        <v>662.37775694438687</v>
      </c>
      <c r="D341">
        <f t="shared" si="31"/>
        <v>67115426.222389996</v>
      </c>
      <c r="E341">
        <f t="shared" si="32"/>
        <v>0.37570406801353473</v>
      </c>
      <c r="G341">
        <v>5.65</v>
      </c>
      <c r="H341">
        <f t="shared" si="33"/>
        <v>339</v>
      </c>
      <c r="I341">
        <v>0.82196436167999998</v>
      </c>
      <c r="J341">
        <f t="shared" si="34"/>
        <v>1.3699406027999999E-2</v>
      </c>
      <c r="K341">
        <f t="shared" si="35"/>
        <v>1.6439287233599845E-2</v>
      </c>
    </row>
    <row r="342" spans="1:11" x14ac:dyDescent="0.3">
      <c r="A342">
        <v>5.67</v>
      </c>
      <c r="B342">
        <f t="shared" si="30"/>
        <v>340.2</v>
      </c>
      <c r="C342">
        <v>662.45941209760667</v>
      </c>
      <c r="D342">
        <f t="shared" si="31"/>
        <v>67123699.930789992</v>
      </c>
      <c r="E342">
        <f t="shared" si="32"/>
        <v>0.37481620982489983</v>
      </c>
      <c r="G342">
        <v>5.67</v>
      </c>
      <c r="H342">
        <f t="shared" si="33"/>
        <v>340.2</v>
      </c>
      <c r="I342">
        <v>0.82355423472</v>
      </c>
      <c r="J342">
        <f t="shared" si="34"/>
        <v>1.3725903911999999E-2</v>
      </c>
      <c r="K342">
        <f t="shared" si="35"/>
        <v>1.6471084694399844E-2</v>
      </c>
    </row>
    <row r="343" spans="1:11" x14ac:dyDescent="0.3">
      <c r="A343">
        <v>5.68</v>
      </c>
      <c r="B343">
        <f t="shared" si="30"/>
        <v>340.79999999999995</v>
      </c>
      <c r="C343">
        <v>662.52473622018249</v>
      </c>
      <c r="D343">
        <f t="shared" si="31"/>
        <v>67130318.897509992</v>
      </c>
      <c r="E343">
        <f t="shared" si="32"/>
        <v>0.37437394862740797</v>
      </c>
      <c r="G343">
        <v>5.68</v>
      </c>
      <c r="H343">
        <f t="shared" si="33"/>
        <v>340.79999999999995</v>
      </c>
      <c r="I343">
        <v>0.82355423472</v>
      </c>
      <c r="J343">
        <f t="shared" si="34"/>
        <v>1.3725903911999999E-2</v>
      </c>
      <c r="K343">
        <f t="shared" si="35"/>
        <v>8.2355423471995315E-3</v>
      </c>
    </row>
    <row r="344" spans="1:11" x14ac:dyDescent="0.3">
      <c r="A344">
        <v>5.7</v>
      </c>
      <c r="B344">
        <f t="shared" si="30"/>
        <v>342</v>
      </c>
      <c r="C344">
        <v>662.58937988314824</v>
      </c>
      <c r="D344">
        <f t="shared" si="31"/>
        <v>67136868.916659996</v>
      </c>
      <c r="E344">
        <f t="shared" si="32"/>
        <v>0.37349274005049421</v>
      </c>
      <c r="G344">
        <v>5.7</v>
      </c>
      <c r="H344">
        <f t="shared" si="33"/>
        <v>342</v>
      </c>
      <c r="I344">
        <v>0.82673398080000005</v>
      </c>
      <c r="J344">
        <f t="shared" si="34"/>
        <v>1.3778899680000001E-2</v>
      </c>
      <c r="K344">
        <f t="shared" si="35"/>
        <v>1.6534679616000629E-2</v>
      </c>
    </row>
    <row r="345" spans="1:11" x14ac:dyDescent="0.3">
      <c r="A345">
        <v>5.72</v>
      </c>
      <c r="B345">
        <f t="shared" si="30"/>
        <v>343.2</v>
      </c>
      <c r="C345">
        <v>662.6628695210461</v>
      </c>
      <c r="D345">
        <f t="shared" si="31"/>
        <v>67144315.254219994</v>
      </c>
      <c r="E345">
        <f t="shared" si="32"/>
        <v>0.37261592087888001</v>
      </c>
      <c r="G345">
        <v>5.72</v>
      </c>
      <c r="H345">
        <f t="shared" si="33"/>
        <v>343.2</v>
      </c>
      <c r="I345">
        <v>0.82355423472</v>
      </c>
      <c r="J345">
        <f t="shared" si="34"/>
        <v>1.3725903911999999E-2</v>
      </c>
      <c r="K345">
        <f t="shared" si="35"/>
        <v>1.6471084694399844E-2</v>
      </c>
    </row>
    <row r="346" spans="1:11" x14ac:dyDescent="0.3">
      <c r="A346">
        <v>5.73</v>
      </c>
      <c r="B346">
        <f t="shared" si="30"/>
        <v>343.8</v>
      </c>
      <c r="C346">
        <v>662.71186261297805</v>
      </c>
      <c r="D346">
        <f t="shared" si="31"/>
        <v>67149279.479259998</v>
      </c>
      <c r="E346">
        <f t="shared" si="32"/>
        <v>0.37217914652761608</v>
      </c>
      <c r="G346">
        <v>5.73</v>
      </c>
      <c r="H346">
        <f t="shared" si="33"/>
        <v>343.8</v>
      </c>
      <c r="I346">
        <v>0.82196436167999998</v>
      </c>
      <c r="J346">
        <f t="shared" si="34"/>
        <v>1.3699406027999999E-2</v>
      </c>
      <c r="K346">
        <f t="shared" si="35"/>
        <v>8.2196436168003109E-3</v>
      </c>
    </row>
    <row r="347" spans="1:11" x14ac:dyDescent="0.3">
      <c r="A347">
        <v>5.75</v>
      </c>
      <c r="B347">
        <f t="shared" si="30"/>
        <v>345</v>
      </c>
      <c r="C347">
        <v>662.76085570490977</v>
      </c>
      <c r="D347">
        <f t="shared" si="31"/>
        <v>67154243.704299986</v>
      </c>
      <c r="E347">
        <f t="shared" si="32"/>
        <v>0.37130884691598665</v>
      </c>
      <c r="G347">
        <v>5.75</v>
      </c>
      <c r="H347">
        <f t="shared" si="33"/>
        <v>345</v>
      </c>
      <c r="I347">
        <v>0.82355423472</v>
      </c>
      <c r="J347">
        <f t="shared" si="34"/>
        <v>1.3725903911999999E-2</v>
      </c>
      <c r="K347">
        <f t="shared" si="35"/>
        <v>1.6471084694399844E-2</v>
      </c>
    </row>
    <row r="348" spans="1:11" x14ac:dyDescent="0.3">
      <c r="A348">
        <v>5.77</v>
      </c>
      <c r="B348">
        <f t="shared" si="30"/>
        <v>346.2</v>
      </c>
      <c r="C348">
        <v>662.82549936787575</v>
      </c>
      <c r="D348">
        <f t="shared" si="31"/>
        <v>67160793.723450005</v>
      </c>
      <c r="E348">
        <f t="shared" si="32"/>
        <v>0.3704428511933941</v>
      </c>
      <c r="G348">
        <v>5.77</v>
      </c>
      <c r="H348">
        <f t="shared" si="33"/>
        <v>346.2</v>
      </c>
      <c r="I348">
        <v>0.82355423472</v>
      </c>
      <c r="J348">
        <f t="shared" si="34"/>
        <v>1.3725903911999999E-2</v>
      </c>
      <c r="K348">
        <f t="shared" si="35"/>
        <v>1.6471084694399844E-2</v>
      </c>
    </row>
    <row r="349" spans="1:11" x14ac:dyDescent="0.3">
      <c r="A349">
        <v>5.78</v>
      </c>
      <c r="B349">
        <f t="shared" si="30"/>
        <v>346.8</v>
      </c>
      <c r="C349">
        <v>662.90715452109532</v>
      </c>
      <c r="D349">
        <f t="shared" si="31"/>
        <v>67169067.431849986</v>
      </c>
      <c r="E349">
        <f t="shared" si="32"/>
        <v>0.3700114567898955</v>
      </c>
      <c r="G349">
        <v>5.78</v>
      </c>
      <c r="H349">
        <f t="shared" si="33"/>
        <v>346.8</v>
      </c>
      <c r="I349">
        <v>0.82196436167999998</v>
      </c>
      <c r="J349">
        <f t="shared" si="34"/>
        <v>1.3699406027999999E-2</v>
      </c>
      <c r="K349">
        <f t="shared" si="35"/>
        <v>8.2196436168003109E-3</v>
      </c>
    </row>
    <row r="350" spans="1:11" x14ac:dyDescent="0.3">
      <c r="A350">
        <v>5.8</v>
      </c>
      <c r="B350">
        <f t="shared" si="30"/>
        <v>348</v>
      </c>
      <c r="C350">
        <v>662.97247864367137</v>
      </c>
      <c r="D350">
        <f t="shared" si="31"/>
        <v>67175686.398570001</v>
      </c>
      <c r="E350">
        <f t="shared" si="32"/>
        <v>0.36915185409679979</v>
      </c>
      <c r="G350">
        <v>5.8</v>
      </c>
      <c r="H350">
        <f t="shared" si="33"/>
        <v>348</v>
      </c>
      <c r="I350">
        <v>0.82355423472</v>
      </c>
      <c r="J350">
        <f t="shared" si="34"/>
        <v>1.3725903911999999E-2</v>
      </c>
      <c r="K350">
        <f t="shared" si="35"/>
        <v>1.6471084694399844E-2</v>
      </c>
    </row>
    <row r="351" spans="1:11" x14ac:dyDescent="0.3">
      <c r="A351">
        <v>5.82</v>
      </c>
      <c r="B351">
        <f t="shared" si="30"/>
        <v>349.20000000000005</v>
      </c>
      <c r="C351">
        <v>663.037122306637</v>
      </c>
      <c r="D351">
        <f t="shared" si="31"/>
        <v>67182236.41771999</v>
      </c>
      <c r="E351">
        <f t="shared" si="32"/>
        <v>0.36829647208260585</v>
      </c>
      <c r="G351">
        <v>5.82</v>
      </c>
      <c r="H351">
        <f t="shared" si="33"/>
        <v>349.20000000000005</v>
      </c>
      <c r="I351">
        <v>0.82355423472</v>
      </c>
      <c r="J351">
        <f t="shared" si="34"/>
        <v>1.3725903911999999E-2</v>
      </c>
      <c r="K351">
        <f t="shared" si="35"/>
        <v>1.6471084694400624E-2</v>
      </c>
    </row>
    <row r="352" spans="1:11" x14ac:dyDescent="0.3">
      <c r="A352">
        <v>5.83</v>
      </c>
      <c r="B352">
        <f t="shared" si="30"/>
        <v>349.8</v>
      </c>
      <c r="C352">
        <v>663.09428091389088</v>
      </c>
      <c r="D352">
        <f t="shared" si="31"/>
        <v>67188028.013599992</v>
      </c>
      <c r="E352">
        <f t="shared" si="32"/>
        <v>0.3678703536112034</v>
      </c>
      <c r="G352">
        <v>5.83</v>
      </c>
      <c r="H352">
        <f t="shared" si="33"/>
        <v>349.8</v>
      </c>
      <c r="I352">
        <v>0.82196436167999998</v>
      </c>
      <c r="J352">
        <f t="shared" si="34"/>
        <v>1.3699406027999999E-2</v>
      </c>
      <c r="K352">
        <f t="shared" si="35"/>
        <v>8.219643616799532E-3</v>
      </c>
    </row>
    <row r="353" spans="1:11" x14ac:dyDescent="0.3">
      <c r="A353">
        <v>5.85</v>
      </c>
      <c r="B353">
        <f t="shared" si="30"/>
        <v>351</v>
      </c>
      <c r="C353">
        <v>663.1596050364667</v>
      </c>
      <c r="D353">
        <f t="shared" si="31"/>
        <v>67194646.980319992</v>
      </c>
      <c r="E353">
        <f t="shared" si="32"/>
        <v>0.36702124149458593</v>
      </c>
      <c r="G353">
        <v>5.85</v>
      </c>
      <c r="H353">
        <f t="shared" si="33"/>
        <v>351</v>
      </c>
      <c r="I353">
        <v>0.82355423472</v>
      </c>
      <c r="J353">
        <f t="shared" si="34"/>
        <v>1.3725903911999999E-2</v>
      </c>
      <c r="K353">
        <f t="shared" si="35"/>
        <v>1.6471084694399844E-2</v>
      </c>
    </row>
    <row r="354" spans="1:11" x14ac:dyDescent="0.3">
      <c r="A354">
        <v>5.87</v>
      </c>
      <c r="B354">
        <f t="shared" si="30"/>
        <v>352.2</v>
      </c>
      <c r="C354">
        <v>663.23309467436457</v>
      </c>
      <c r="D354">
        <f t="shared" si="31"/>
        <v>67202093.31787999</v>
      </c>
      <c r="E354">
        <f t="shared" si="32"/>
        <v>0.36617626907284562</v>
      </c>
      <c r="G354">
        <v>5.87</v>
      </c>
      <c r="H354">
        <f t="shared" si="33"/>
        <v>352.2</v>
      </c>
      <c r="I354">
        <v>0.82355423472</v>
      </c>
      <c r="J354">
        <f t="shared" si="34"/>
        <v>1.3725903911999999E-2</v>
      </c>
      <c r="K354">
        <f t="shared" si="35"/>
        <v>1.6471084694399844E-2</v>
      </c>
    </row>
    <row r="355" spans="1:11" x14ac:dyDescent="0.3">
      <c r="A355">
        <v>5.88</v>
      </c>
      <c r="B355">
        <f t="shared" si="30"/>
        <v>352.8</v>
      </c>
      <c r="C355">
        <v>663.31406936797441</v>
      </c>
      <c r="D355">
        <f t="shared" si="31"/>
        <v>67210298.078710005</v>
      </c>
      <c r="E355">
        <f t="shared" si="32"/>
        <v>0.36575532530063631</v>
      </c>
      <c r="G355">
        <v>5.88</v>
      </c>
      <c r="H355">
        <f t="shared" si="33"/>
        <v>352.8</v>
      </c>
      <c r="I355">
        <v>0.82673398080000005</v>
      </c>
      <c r="J355">
        <f t="shared" si="34"/>
        <v>1.3778899680000001E-2</v>
      </c>
      <c r="K355">
        <f t="shared" si="35"/>
        <v>8.2673398080003145E-3</v>
      </c>
    </row>
    <row r="356" spans="1:11" x14ac:dyDescent="0.3">
      <c r="A356">
        <v>5.9</v>
      </c>
      <c r="B356">
        <f t="shared" si="30"/>
        <v>354</v>
      </c>
      <c r="C356">
        <v>663.39572452119398</v>
      </c>
      <c r="D356">
        <f t="shared" si="31"/>
        <v>67218571.787109986</v>
      </c>
      <c r="E356">
        <f t="shared" si="32"/>
        <v>0.36491650292567812</v>
      </c>
      <c r="G356">
        <v>5.9</v>
      </c>
      <c r="H356">
        <f t="shared" si="33"/>
        <v>354</v>
      </c>
      <c r="I356">
        <v>0.82355423472</v>
      </c>
      <c r="J356">
        <f t="shared" si="34"/>
        <v>1.3725903911999999E-2</v>
      </c>
      <c r="K356">
        <f t="shared" si="35"/>
        <v>1.6471084694399844E-2</v>
      </c>
    </row>
    <row r="357" spans="1:11" x14ac:dyDescent="0.3">
      <c r="A357">
        <v>5.92</v>
      </c>
      <c r="B357">
        <f t="shared" si="30"/>
        <v>355.2</v>
      </c>
      <c r="C357">
        <v>663.47669921480383</v>
      </c>
      <c r="D357">
        <f t="shared" si="31"/>
        <v>67226776.547940001</v>
      </c>
      <c r="E357">
        <f t="shared" si="32"/>
        <v>0.36408174141107019</v>
      </c>
      <c r="G357">
        <v>5.92</v>
      </c>
      <c r="H357">
        <f t="shared" si="33"/>
        <v>355.2</v>
      </c>
      <c r="I357">
        <v>0.82196436167999998</v>
      </c>
      <c r="J357">
        <f t="shared" si="34"/>
        <v>1.3699406027999999E-2</v>
      </c>
      <c r="K357">
        <f t="shared" si="35"/>
        <v>1.6439287233599845E-2</v>
      </c>
    </row>
    <row r="358" spans="1:11" x14ac:dyDescent="0.3">
      <c r="A358">
        <v>5.93</v>
      </c>
      <c r="B358">
        <f t="shared" si="30"/>
        <v>355.79999999999995</v>
      </c>
      <c r="C358">
        <v>663.52569230673566</v>
      </c>
      <c r="D358">
        <f t="shared" si="31"/>
        <v>67231740.77297999</v>
      </c>
      <c r="E358">
        <f t="shared" si="32"/>
        <v>0.36366587379214421</v>
      </c>
      <c r="G358">
        <v>5.93</v>
      </c>
      <c r="H358">
        <f t="shared" si="33"/>
        <v>355.79999999999995</v>
      </c>
      <c r="I358">
        <v>0.82355423472</v>
      </c>
      <c r="J358">
        <f t="shared" si="34"/>
        <v>1.3725903911999999E-2</v>
      </c>
      <c r="K358">
        <f t="shared" si="35"/>
        <v>8.2355423471995315E-3</v>
      </c>
    </row>
    <row r="359" spans="1:11" x14ac:dyDescent="0.3">
      <c r="A359">
        <v>5.95</v>
      </c>
      <c r="B359">
        <f t="shared" si="30"/>
        <v>357</v>
      </c>
      <c r="C359">
        <v>663.55835436802363</v>
      </c>
      <c r="D359">
        <f t="shared" si="31"/>
        <v>67235050.256339997</v>
      </c>
      <c r="E359">
        <f t="shared" si="32"/>
        <v>0.36283714564218339</v>
      </c>
      <c r="G359">
        <v>5.95</v>
      </c>
      <c r="H359">
        <f t="shared" si="33"/>
        <v>357</v>
      </c>
      <c r="I359">
        <v>0.82355423472</v>
      </c>
      <c r="J359">
        <f t="shared" si="34"/>
        <v>1.3725903911999999E-2</v>
      </c>
      <c r="K359">
        <f t="shared" si="35"/>
        <v>1.6471084694400624E-2</v>
      </c>
    </row>
    <row r="360" spans="1:11" x14ac:dyDescent="0.3">
      <c r="A360">
        <v>5.97</v>
      </c>
      <c r="B360">
        <f t="shared" si="30"/>
        <v>358.2</v>
      </c>
      <c r="C360">
        <v>663.57468539866761</v>
      </c>
      <c r="D360">
        <f t="shared" si="31"/>
        <v>67236704.998019993</v>
      </c>
      <c r="E360">
        <f t="shared" si="32"/>
        <v>0.36201240159416254</v>
      </c>
      <c r="G360">
        <v>5.97</v>
      </c>
      <c r="H360">
        <f t="shared" si="33"/>
        <v>358.2</v>
      </c>
      <c r="I360">
        <v>0.82196436167999998</v>
      </c>
      <c r="J360">
        <f t="shared" si="34"/>
        <v>1.3699406027999999E-2</v>
      </c>
      <c r="K360">
        <f t="shared" si="35"/>
        <v>1.6439287233599845E-2</v>
      </c>
    </row>
    <row r="361" spans="1:11" x14ac:dyDescent="0.3">
      <c r="A361">
        <v>5.98</v>
      </c>
      <c r="B361">
        <f t="shared" si="30"/>
        <v>358.8</v>
      </c>
      <c r="C361">
        <v>663.59850148502335</v>
      </c>
      <c r="D361">
        <f t="shared" si="31"/>
        <v>67239118.162969992</v>
      </c>
      <c r="E361">
        <f t="shared" si="32"/>
        <v>0.36160151417787062</v>
      </c>
      <c r="G361">
        <v>5.98</v>
      </c>
      <c r="H361">
        <f t="shared" si="33"/>
        <v>358.8</v>
      </c>
      <c r="I361">
        <v>0.82355423472</v>
      </c>
      <c r="J361">
        <f t="shared" si="34"/>
        <v>1.3725903911999999E-2</v>
      </c>
      <c r="K361">
        <f t="shared" si="35"/>
        <v>8.2355423472003121E-3</v>
      </c>
    </row>
    <row r="362" spans="1:11" x14ac:dyDescent="0.3">
      <c r="A362">
        <v>6</v>
      </c>
      <c r="B362">
        <f t="shared" si="30"/>
        <v>360</v>
      </c>
      <c r="C362">
        <v>663.63116354631131</v>
      </c>
      <c r="D362">
        <f t="shared" si="31"/>
        <v>67242427.646329999</v>
      </c>
      <c r="E362">
        <f t="shared" si="32"/>
        <v>0.36078268987328005</v>
      </c>
      <c r="G362">
        <v>6</v>
      </c>
      <c r="H362">
        <f t="shared" si="33"/>
        <v>360</v>
      </c>
      <c r="I362">
        <v>0.82355423472</v>
      </c>
      <c r="J362">
        <f t="shared" si="34"/>
        <v>1.3725903911999999E-2</v>
      </c>
      <c r="K362">
        <f t="shared" si="35"/>
        <v>1.6471084694399844E-2</v>
      </c>
    </row>
    <row r="363" spans="1:11" x14ac:dyDescent="0.3">
      <c r="A363">
        <v>6.02</v>
      </c>
      <c r="B363">
        <f t="shared" si="30"/>
        <v>361.2</v>
      </c>
      <c r="C363">
        <v>663.67199112292133</v>
      </c>
      <c r="D363">
        <f t="shared" si="31"/>
        <v>67246564.500530005</v>
      </c>
      <c r="E363">
        <f t="shared" si="32"/>
        <v>0.35996777491802523</v>
      </c>
      <c r="G363">
        <v>6.02</v>
      </c>
      <c r="H363">
        <f t="shared" si="33"/>
        <v>361.2</v>
      </c>
      <c r="I363">
        <v>0.82196436167999998</v>
      </c>
      <c r="J363">
        <f t="shared" si="34"/>
        <v>1.3699406027999999E-2</v>
      </c>
      <c r="K363">
        <f t="shared" si="35"/>
        <v>1.6439287233599845E-2</v>
      </c>
    </row>
    <row r="364" spans="1:11" x14ac:dyDescent="0.3">
      <c r="A364">
        <v>6.03</v>
      </c>
      <c r="B364">
        <f t="shared" si="30"/>
        <v>361.8</v>
      </c>
      <c r="C364">
        <v>663.71281869953111</v>
      </c>
      <c r="D364">
        <f t="shared" si="31"/>
        <v>67250701.354729995</v>
      </c>
      <c r="E364">
        <f t="shared" si="32"/>
        <v>0.35956177426108515</v>
      </c>
      <c r="G364">
        <v>6.03</v>
      </c>
      <c r="H364">
        <f t="shared" si="33"/>
        <v>361.8</v>
      </c>
      <c r="I364">
        <v>0.82355423472</v>
      </c>
      <c r="J364">
        <f t="shared" si="34"/>
        <v>1.3725903911999999E-2</v>
      </c>
      <c r="K364">
        <f t="shared" si="35"/>
        <v>8.2355423472003121E-3</v>
      </c>
    </row>
    <row r="365" spans="1:11" x14ac:dyDescent="0.3">
      <c r="A365">
        <v>6.05</v>
      </c>
      <c r="B365">
        <f t="shared" si="30"/>
        <v>363</v>
      </c>
      <c r="C365">
        <v>663.76997730678511</v>
      </c>
      <c r="D365">
        <f t="shared" si="31"/>
        <v>67256492.950609997</v>
      </c>
      <c r="E365">
        <f t="shared" si="32"/>
        <v>0.35875266838571079</v>
      </c>
      <c r="G365">
        <v>6.05</v>
      </c>
      <c r="H365">
        <f t="shared" si="33"/>
        <v>363</v>
      </c>
      <c r="I365">
        <v>0.82355423472</v>
      </c>
      <c r="J365">
        <f t="shared" si="34"/>
        <v>1.3725903911999999E-2</v>
      </c>
      <c r="K365">
        <f t="shared" si="35"/>
        <v>1.6471084694399844E-2</v>
      </c>
    </row>
    <row r="366" spans="1:11" x14ac:dyDescent="0.3">
      <c r="A366">
        <v>6.07</v>
      </c>
      <c r="B366">
        <f t="shared" si="30"/>
        <v>364.20000000000005</v>
      </c>
      <c r="C366">
        <v>663.82713591403899</v>
      </c>
      <c r="D366">
        <f t="shared" si="31"/>
        <v>67262284.546489999</v>
      </c>
      <c r="E366">
        <f t="shared" si="32"/>
        <v>0.35794739904548145</v>
      </c>
      <c r="G366">
        <v>6.07</v>
      </c>
      <c r="H366">
        <f t="shared" si="33"/>
        <v>364.20000000000005</v>
      </c>
      <c r="I366">
        <v>0.82196436167999998</v>
      </c>
      <c r="J366">
        <f t="shared" si="34"/>
        <v>1.3699406027999999E-2</v>
      </c>
      <c r="K366">
        <f t="shared" si="35"/>
        <v>1.6439287233600622E-2</v>
      </c>
    </row>
    <row r="367" spans="1:11" x14ac:dyDescent="0.3">
      <c r="A367">
        <v>6.08</v>
      </c>
      <c r="B367">
        <f t="shared" si="30"/>
        <v>364.8</v>
      </c>
      <c r="C367">
        <v>663.87544854636076</v>
      </c>
      <c r="D367">
        <f t="shared" si="31"/>
        <v>67267179.823960006</v>
      </c>
      <c r="E367">
        <f t="shared" si="32"/>
        <v>0.35754619412773242</v>
      </c>
      <c r="G367">
        <v>6.08</v>
      </c>
      <c r="H367">
        <f t="shared" si="33"/>
        <v>364.8</v>
      </c>
      <c r="I367">
        <v>0.82355423472</v>
      </c>
      <c r="J367">
        <f t="shared" si="34"/>
        <v>1.3725903911999999E-2</v>
      </c>
      <c r="K367">
        <f t="shared" si="35"/>
        <v>8.2355423471995315E-3</v>
      </c>
    </row>
    <row r="368" spans="1:11" x14ac:dyDescent="0.3">
      <c r="A368">
        <v>6.1</v>
      </c>
      <c r="B368">
        <f t="shared" si="30"/>
        <v>366</v>
      </c>
      <c r="C368">
        <v>663.91627612297066</v>
      </c>
      <c r="D368">
        <f t="shared" si="31"/>
        <v>67271316.678159997</v>
      </c>
      <c r="E368">
        <f t="shared" si="32"/>
        <v>0.35674662606251784</v>
      </c>
      <c r="G368">
        <v>6.1</v>
      </c>
      <c r="H368">
        <f t="shared" si="33"/>
        <v>366</v>
      </c>
      <c r="I368">
        <v>0.82355423472</v>
      </c>
      <c r="J368">
        <f t="shared" si="34"/>
        <v>1.3725903911999999E-2</v>
      </c>
      <c r="K368">
        <f t="shared" si="35"/>
        <v>1.6471084694399844E-2</v>
      </c>
    </row>
    <row r="369" spans="1:11" x14ac:dyDescent="0.3">
      <c r="A369">
        <v>6.12</v>
      </c>
      <c r="B369">
        <f t="shared" si="30"/>
        <v>367.2</v>
      </c>
      <c r="C369">
        <v>663.94077266893646</v>
      </c>
      <c r="D369">
        <f t="shared" si="31"/>
        <v>67273798.790679991</v>
      </c>
      <c r="E369">
        <f t="shared" si="32"/>
        <v>0.35595082359205438</v>
      </c>
      <c r="G369">
        <v>6.12</v>
      </c>
      <c r="H369">
        <f t="shared" si="33"/>
        <v>367.2</v>
      </c>
      <c r="I369">
        <v>0.82673398080000005</v>
      </c>
      <c r="J369">
        <f t="shared" si="34"/>
        <v>1.3778899680000001E-2</v>
      </c>
      <c r="K369">
        <f t="shared" si="35"/>
        <v>1.6534679615999845E-2</v>
      </c>
    </row>
    <row r="370" spans="1:11" x14ac:dyDescent="0.3">
      <c r="A370">
        <v>6.13</v>
      </c>
      <c r="B370">
        <f t="shared" si="30"/>
        <v>367.8</v>
      </c>
      <c r="C370">
        <v>663.99793127619046</v>
      </c>
      <c r="D370">
        <f t="shared" si="31"/>
        <v>67279590.386559993</v>
      </c>
      <c r="E370">
        <f t="shared" si="32"/>
        <v>0.35555432573567997</v>
      </c>
      <c r="G370">
        <v>6.13</v>
      </c>
      <c r="H370">
        <f t="shared" si="33"/>
        <v>367.8</v>
      </c>
      <c r="I370">
        <v>0.82355423472</v>
      </c>
      <c r="J370">
        <f t="shared" si="34"/>
        <v>1.3725903911999999E-2</v>
      </c>
      <c r="K370">
        <f t="shared" si="35"/>
        <v>8.2355423472003121E-3</v>
      </c>
    </row>
    <row r="371" spans="1:11" x14ac:dyDescent="0.3">
      <c r="A371">
        <v>6.15</v>
      </c>
      <c r="B371">
        <f t="shared" si="30"/>
        <v>369</v>
      </c>
      <c r="C371">
        <v>664.04624390851222</v>
      </c>
      <c r="D371">
        <f t="shared" si="31"/>
        <v>67284485.664030001</v>
      </c>
      <c r="E371">
        <f t="shared" si="32"/>
        <v>0.35476411949912662</v>
      </c>
      <c r="G371">
        <v>6.15</v>
      </c>
      <c r="H371">
        <f t="shared" si="33"/>
        <v>369</v>
      </c>
      <c r="I371">
        <v>0.82196436167999998</v>
      </c>
      <c r="J371">
        <f t="shared" si="34"/>
        <v>1.3699406027999999E-2</v>
      </c>
      <c r="K371">
        <f t="shared" si="35"/>
        <v>1.6439287233599845E-2</v>
      </c>
    </row>
    <row r="372" spans="1:11" x14ac:dyDescent="0.3">
      <c r="A372">
        <v>6.17</v>
      </c>
      <c r="B372">
        <f t="shared" si="30"/>
        <v>370.2</v>
      </c>
      <c r="C372">
        <v>664.10340251576599</v>
      </c>
      <c r="D372">
        <f t="shared" si="31"/>
        <v>67290277.259909987</v>
      </c>
      <c r="E372">
        <f t="shared" si="32"/>
        <v>0.35397760972874892</v>
      </c>
      <c r="G372">
        <v>6.17</v>
      </c>
      <c r="H372">
        <f t="shared" si="33"/>
        <v>370.2</v>
      </c>
      <c r="I372">
        <v>0.82355423472</v>
      </c>
      <c r="J372">
        <f t="shared" si="34"/>
        <v>1.3725903911999999E-2</v>
      </c>
      <c r="K372">
        <f t="shared" si="35"/>
        <v>1.6471084694399844E-2</v>
      </c>
    </row>
    <row r="373" spans="1:11" x14ac:dyDescent="0.3">
      <c r="A373">
        <v>6.18</v>
      </c>
      <c r="B373">
        <f t="shared" si="30"/>
        <v>370.79999999999995</v>
      </c>
      <c r="C373">
        <v>664.15239560769805</v>
      </c>
      <c r="D373">
        <f t="shared" si="31"/>
        <v>67295241.484950006</v>
      </c>
      <c r="E373">
        <f t="shared" si="32"/>
        <v>0.35358573252080056</v>
      </c>
      <c r="G373">
        <v>6.18</v>
      </c>
      <c r="H373">
        <f t="shared" si="33"/>
        <v>370.79999999999995</v>
      </c>
      <c r="I373">
        <v>0.82355423472</v>
      </c>
      <c r="J373">
        <f t="shared" si="34"/>
        <v>1.3725903911999999E-2</v>
      </c>
      <c r="K373">
        <f t="shared" si="35"/>
        <v>8.2355423471995315E-3</v>
      </c>
    </row>
    <row r="374" spans="1:11" x14ac:dyDescent="0.3">
      <c r="A374">
        <v>6.2</v>
      </c>
      <c r="B374">
        <f t="shared" si="30"/>
        <v>372</v>
      </c>
      <c r="C374">
        <v>664.20138869962989</v>
      </c>
      <c r="D374">
        <f t="shared" si="31"/>
        <v>67300205.709989995</v>
      </c>
      <c r="E374">
        <f t="shared" si="32"/>
        <v>0.35280471661592805</v>
      </c>
      <c r="G374">
        <v>6.2</v>
      </c>
      <c r="H374">
        <f t="shared" si="33"/>
        <v>372</v>
      </c>
      <c r="I374">
        <v>0.82673398080000005</v>
      </c>
      <c r="J374">
        <f t="shared" si="34"/>
        <v>1.3778899680000001E-2</v>
      </c>
      <c r="K374">
        <f t="shared" si="35"/>
        <v>1.6534679616000629E-2</v>
      </c>
    </row>
    <row r="375" spans="1:11" x14ac:dyDescent="0.3">
      <c r="A375">
        <v>6.22</v>
      </c>
      <c r="B375">
        <f t="shared" si="30"/>
        <v>373.2</v>
      </c>
      <c r="C375">
        <v>664.20887375534164</v>
      </c>
      <c r="D375">
        <f t="shared" si="31"/>
        <v>67300964.133259997</v>
      </c>
      <c r="E375">
        <f t="shared" si="32"/>
        <v>0.35202732980100887</v>
      </c>
      <c r="G375">
        <v>6.22</v>
      </c>
      <c r="H375">
        <f t="shared" si="33"/>
        <v>373.2</v>
      </c>
      <c r="I375">
        <v>0.82355423472</v>
      </c>
      <c r="J375">
        <f t="shared" si="34"/>
        <v>1.3725903911999999E-2</v>
      </c>
      <c r="K375">
        <f t="shared" si="35"/>
        <v>1.6471084694399844E-2</v>
      </c>
    </row>
    <row r="376" spans="1:11" x14ac:dyDescent="0.3">
      <c r="A376">
        <v>6.23</v>
      </c>
      <c r="B376">
        <f t="shared" si="30"/>
        <v>373.8</v>
      </c>
      <c r="C376">
        <v>664.23337030130779</v>
      </c>
      <c r="D376">
        <f t="shared" si="31"/>
        <v>67303446.245780006</v>
      </c>
      <c r="E376">
        <f t="shared" si="32"/>
        <v>0.35163998901906834</v>
      </c>
      <c r="G376">
        <v>6.23</v>
      </c>
      <c r="H376">
        <f t="shared" si="33"/>
        <v>373.8</v>
      </c>
      <c r="I376">
        <v>0.82673398080000005</v>
      </c>
      <c r="J376">
        <f t="shared" si="34"/>
        <v>1.3778899680000001E-2</v>
      </c>
      <c r="K376">
        <f t="shared" si="35"/>
        <v>8.2673398080003145E-3</v>
      </c>
    </row>
    <row r="377" spans="1:11" x14ac:dyDescent="0.3">
      <c r="A377">
        <v>6.25</v>
      </c>
      <c r="B377">
        <f t="shared" si="30"/>
        <v>375</v>
      </c>
      <c r="C377">
        <v>664.25786684727359</v>
      </c>
      <c r="D377">
        <f t="shared" si="31"/>
        <v>67305928.3583</v>
      </c>
      <c r="E377">
        <f t="shared" si="32"/>
        <v>0.35086799628656468</v>
      </c>
      <c r="G377">
        <v>6.25</v>
      </c>
      <c r="H377">
        <f t="shared" si="33"/>
        <v>375</v>
      </c>
      <c r="I377">
        <v>0.82355423472</v>
      </c>
      <c r="J377">
        <f t="shared" si="34"/>
        <v>1.3725903911999999E-2</v>
      </c>
      <c r="K377">
        <f t="shared" si="35"/>
        <v>1.6471084694399844E-2</v>
      </c>
    </row>
    <row r="378" spans="1:11" x14ac:dyDescent="0.3">
      <c r="A378">
        <v>6.27</v>
      </c>
      <c r="B378">
        <f t="shared" si="30"/>
        <v>376.2</v>
      </c>
      <c r="C378">
        <v>664.27419787791757</v>
      </c>
      <c r="D378">
        <f t="shared" si="31"/>
        <v>67307583.099979997</v>
      </c>
      <c r="E378">
        <f t="shared" si="32"/>
        <v>0.35009956696307004</v>
      </c>
      <c r="G378">
        <v>6.27</v>
      </c>
      <c r="H378">
        <f t="shared" si="33"/>
        <v>376.2</v>
      </c>
      <c r="I378">
        <v>0.82196436167999998</v>
      </c>
      <c r="J378">
        <f t="shared" si="34"/>
        <v>1.3699406027999999E-2</v>
      </c>
      <c r="K378">
        <f t="shared" si="35"/>
        <v>1.6439287233599845E-2</v>
      </c>
    </row>
    <row r="379" spans="1:11" x14ac:dyDescent="0.3">
      <c r="A379">
        <v>6.28</v>
      </c>
      <c r="B379">
        <f t="shared" si="30"/>
        <v>376.8</v>
      </c>
      <c r="C379">
        <v>664.29052890856144</v>
      </c>
      <c r="D379">
        <f t="shared" si="31"/>
        <v>67309237.841659993</v>
      </c>
      <c r="E379">
        <f t="shared" si="32"/>
        <v>0.34971668050390259</v>
      </c>
      <c r="G379">
        <v>6.28</v>
      </c>
      <c r="H379">
        <f t="shared" si="33"/>
        <v>376.8</v>
      </c>
      <c r="I379">
        <v>0.82355423472</v>
      </c>
      <c r="J379">
        <f t="shared" si="34"/>
        <v>1.3725903911999999E-2</v>
      </c>
      <c r="K379">
        <f t="shared" si="35"/>
        <v>8.2355423472003121E-3</v>
      </c>
    </row>
    <row r="380" spans="1:11" x14ac:dyDescent="0.3">
      <c r="A380">
        <v>6.3</v>
      </c>
      <c r="B380">
        <f t="shared" si="30"/>
        <v>378</v>
      </c>
      <c r="C380">
        <v>664.30685993920554</v>
      </c>
      <c r="D380">
        <f t="shared" si="31"/>
        <v>67310892.583340004</v>
      </c>
      <c r="E380">
        <f t="shared" si="32"/>
        <v>0.34895354798116401</v>
      </c>
      <c r="G380">
        <v>6.3</v>
      </c>
      <c r="H380">
        <f t="shared" si="33"/>
        <v>378</v>
      </c>
      <c r="I380">
        <v>0.82355423472</v>
      </c>
      <c r="J380">
        <f t="shared" si="34"/>
        <v>1.3725903911999999E-2</v>
      </c>
      <c r="K380">
        <f t="shared" si="35"/>
        <v>1.6471084694399844E-2</v>
      </c>
    </row>
    <row r="381" spans="1:11" x14ac:dyDescent="0.3">
      <c r="A381">
        <v>6.32</v>
      </c>
      <c r="B381">
        <f t="shared" si="30"/>
        <v>379.20000000000005</v>
      </c>
      <c r="C381">
        <v>664.31502545452736</v>
      </c>
      <c r="D381">
        <f t="shared" si="31"/>
        <v>67311719.954179987</v>
      </c>
      <c r="E381">
        <f t="shared" si="32"/>
        <v>0.34819391482697143</v>
      </c>
      <c r="G381">
        <v>6.32</v>
      </c>
      <c r="H381">
        <f t="shared" si="33"/>
        <v>379.20000000000005</v>
      </c>
      <c r="I381">
        <v>0.82196436167999998</v>
      </c>
      <c r="J381">
        <f t="shared" si="34"/>
        <v>1.3699406027999999E-2</v>
      </c>
      <c r="K381">
        <f t="shared" si="35"/>
        <v>1.6439287233600622E-2</v>
      </c>
    </row>
    <row r="382" spans="1:11" x14ac:dyDescent="0.3">
      <c r="A382">
        <v>6.33</v>
      </c>
      <c r="B382">
        <f t="shared" si="30"/>
        <v>379.8</v>
      </c>
      <c r="C382">
        <v>664.31502545452736</v>
      </c>
      <c r="D382">
        <f t="shared" si="31"/>
        <v>67311719.954179987</v>
      </c>
      <c r="E382">
        <f t="shared" si="32"/>
        <v>0.34781540263802485</v>
      </c>
      <c r="G382">
        <v>6.33</v>
      </c>
      <c r="H382">
        <f t="shared" si="33"/>
        <v>379.8</v>
      </c>
      <c r="I382">
        <v>0.82355423472</v>
      </c>
      <c r="J382">
        <f t="shared" si="34"/>
        <v>1.3725903911999999E-2</v>
      </c>
      <c r="K382">
        <f t="shared" si="35"/>
        <v>8.2355423471995315E-3</v>
      </c>
    </row>
    <row r="383" spans="1:11" x14ac:dyDescent="0.3">
      <c r="A383">
        <v>6.35</v>
      </c>
      <c r="B383">
        <f t="shared" si="30"/>
        <v>381</v>
      </c>
      <c r="C383">
        <v>664.33135648517145</v>
      </c>
      <c r="D383">
        <f t="shared" si="31"/>
        <v>67313374.695859998</v>
      </c>
      <c r="E383">
        <f t="shared" si="32"/>
        <v>0.34706097142380932</v>
      </c>
      <c r="G383">
        <v>6.35</v>
      </c>
      <c r="H383">
        <f t="shared" si="33"/>
        <v>381</v>
      </c>
      <c r="I383">
        <v>0.82355423472</v>
      </c>
      <c r="J383">
        <f t="shared" si="34"/>
        <v>1.3725903911999999E-2</v>
      </c>
      <c r="K383">
        <f t="shared" si="35"/>
        <v>1.6471084694399844E-2</v>
      </c>
    </row>
    <row r="384" spans="1:11" x14ac:dyDescent="0.3">
      <c r="A384">
        <v>6.37</v>
      </c>
      <c r="B384">
        <f t="shared" si="30"/>
        <v>382.2</v>
      </c>
      <c r="C384">
        <v>664.34768751581544</v>
      </c>
      <c r="D384">
        <f t="shared" si="31"/>
        <v>67315029.437539995</v>
      </c>
      <c r="E384">
        <f t="shared" si="32"/>
        <v>0.34630997712553019</v>
      </c>
      <c r="G384">
        <v>6.37</v>
      </c>
      <c r="H384">
        <f t="shared" si="33"/>
        <v>382.2</v>
      </c>
      <c r="I384">
        <v>0.82673398080000005</v>
      </c>
      <c r="J384">
        <f t="shared" si="34"/>
        <v>1.3778899680000001E-2</v>
      </c>
      <c r="K384">
        <f t="shared" si="35"/>
        <v>1.6534679615999845E-2</v>
      </c>
    </row>
    <row r="385" spans="1:11" x14ac:dyDescent="0.3">
      <c r="A385">
        <v>6.38</v>
      </c>
      <c r="B385">
        <f t="shared" si="30"/>
        <v>382.8</v>
      </c>
      <c r="C385">
        <v>664.35585303113737</v>
      </c>
      <c r="D385">
        <f t="shared" si="31"/>
        <v>67315856.808379993</v>
      </c>
      <c r="E385">
        <f t="shared" si="32"/>
        <v>0.34593576113914676</v>
      </c>
      <c r="G385">
        <v>6.38</v>
      </c>
      <c r="H385">
        <f t="shared" si="33"/>
        <v>382.8</v>
      </c>
      <c r="I385">
        <v>0.82355423472</v>
      </c>
      <c r="J385">
        <f t="shared" si="34"/>
        <v>1.3725903911999999E-2</v>
      </c>
      <c r="K385">
        <f t="shared" si="35"/>
        <v>8.2355423472003121E-3</v>
      </c>
    </row>
    <row r="386" spans="1:11" x14ac:dyDescent="0.3">
      <c r="A386">
        <v>6.4</v>
      </c>
      <c r="B386">
        <f t="shared" si="30"/>
        <v>384</v>
      </c>
      <c r="C386">
        <v>664.35585303113737</v>
      </c>
      <c r="D386">
        <f t="shared" si="31"/>
        <v>67315856.808379993</v>
      </c>
      <c r="E386">
        <f t="shared" si="32"/>
        <v>0.34518987626357328</v>
      </c>
      <c r="G386">
        <v>6.4</v>
      </c>
      <c r="H386">
        <f t="shared" si="33"/>
        <v>384</v>
      </c>
      <c r="I386">
        <v>0.82196436167999998</v>
      </c>
      <c r="J386">
        <f t="shared" si="34"/>
        <v>1.3699406027999999E-2</v>
      </c>
      <c r="K386">
        <f t="shared" si="35"/>
        <v>1.6439287233599845E-2</v>
      </c>
    </row>
    <row r="387" spans="1:11" x14ac:dyDescent="0.3">
      <c r="A387">
        <v>6.42</v>
      </c>
      <c r="B387">
        <f t="shared" ref="B387:B450" si="36">A387*60</f>
        <v>385.2</v>
      </c>
      <c r="C387">
        <v>664.37218406178124</v>
      </c>
      <c r="D387">
        <f t="shared" ref="D387:D450" si="37">C387*101325</f>
        <v>67317511.550059989</v>
      </c>
      <c r="E387">
        <f t="shared" ref="E387:E450" si="38">LOG10((B387+$O$27)/B387)</f>
        <v>0.34444736738862075</v>
      </c>
      <c r="G387">
        <v>6.42</v>
      </c>
      <c r="H387">
        <f t="shared" ref="H387:H450" si="39">G387*60</f>
        <v>385.2</v>
      </c>
      <c r="I387">
        <v>0.82355423472</v>
      </c>
      <c r="J387">
        <f t="shared" ref="J387:J450" si="40">I387/60</f>
        <v>1.3725903911999999E-2</v>
      </c>
      <c r="K387">
        <f t="shared" si="35"/>
        <v>1.6471084694399844E-2</v>
      </c>
    </row>
    <row r="388" spans="1:11" x14ac:dyDescent="0.3">
      <c r="A388">
        <v>6.43</v>
      </c>
      <c r="B388">
        <f t="shared" si="36"/>
        <v>385.79999999999995</v>
      </c>
      <c r="C388">
        <v>664.40484612306932</v>
      </c>
      <c r="D388">
        <f t="shared" si="37"/>
        <v>67320821.033419997</v>
      </c>
      <c r="E388">
        <f t="shared" si="38"/>
        <v>0.34407737145883444</v>
      </c>
      <c r="G388">
        <v>6.43</v>
      </c>
      <c r="H388">
        <f t="shared" si="39"/>
        <v>385.79999999999995</v>
      </c>
      <c r="I388">
        <v>0.82355423472</v>
      </c>
      <c r="J388">
        <f t="shared" si="40"/>
        <v>1.3725903911999999E-2</v>
      </c>
      <c r="K388">
        <f t="shared" si="35"/>
        <v>8.2355423471995315E-3</v>
      </c>
    </row>
    <row r="389" spans="1:11" x14ac:dyDescent="0.3">
      <c r="A389">
        <v>6.45</v>
      </c>
      <c r="B389">
        <f t="shared" si="36"/>
        <v>387</v>
      </c>
      <c r="C389">
        <v>664.41233117878119</v>
      </c>
      <c r="D389">
        <f t="shared" si="37"/>
        <v>67321579.456689999</v>
      </c>
      <c r="E389">
        <f t="shared" si="38"/>
        <v>0.34333988175847979</v>
      </c>
      <c r="G389">
        <v>6.45</v>
      </c>
      <c r="H389">
        <f t="shared" si="39"/>
        <v>387</v>
      </c>
      <c r="I389">
        <v>0.82196436167999998</v>
      </c>
      <c r="J389">
        <f t="shared" si="40"/>
        <v>1.3699406027999999E-2</v>
      </c>
      <c r="K389">
        <f t="shared" si="35"/>
        <v>1.6439287233600622E-2</v>
      </c>
    </row>
    <row r="390" spans="1:11" x14ac:dyDescent="0.3">
      <c r="A390">
        <v>6.47</v>
      </c>
      <c r="B390">
        <f t="shared" si="36"/>
        <v>388.2</v>
      </c>
      <c r="C390">
        <v>664.40416566345903</v>
      </c>
      <c r="D390">
        <f t="shared" si="37"/>
        <v>67320752.085849985</v>
      </c>
      <c r="E390">
        <f t="shared" si="38"/>
        <v>0.34260570863213718</v>
      </c>
      <c r="G390">
        <v>6.47</v>
      </c>
      <c r="H390">
        <f t="shared" si="39"/>
        <v>388.2</v>
      </c>
      <c r="I390">
        <v>0.82355423472</v>
      </c>
      <c r="J390">
        <f t="shared" si="40"/>
        <v>1.3725903911999999E-2</v>
      </c>
      <c r="K390">
        <f t="shared" ref="K390:K453" si="41">(H390-H389)*J390</f>
        <v>1.6471084694399844E-2</v>
      </c>
    </row>
    <row r="391" spans="1:11" x14ac:dyDescent="0.3">
      <c r="A391">
        <v>6.48</v>
      </c>
      <c r="B391">
        <f t="shared" si="36"/>
        <v>388.8</v>
      </c>
      <c r="C391">
        <v>664.39668060774738</v>
      </c>
      <c r="D391">
        <f t="shared" si="37"/>
        <v>67319993.662579998</v>
      </c>
      <c r="E391">
        <f t="shared" si="38"/>
        <v>0.34223985847393568</v>
      </c>
      <c r="G391">
        <v>6.48</v>
      </c>
      <c r="H391">
        <f t="shared" si="39"/>
        <v>388.8</v>
      </c>
      <c r="I391">
        <v>0.82355423472</v>
      </c>
      <c r="J391">
        <f t="shared" si="40"/>
        <v>1.3725903911999999E-2</v>
      </c>
      <c r="K391">
        <f t="shared" si="41"/>
        <v>8.2355423472003121E-3</v>
      </c>
    </row>
    <row r="392" spans="1:11" x14ac:dyDescent="0.3">
      <c r="A392">
        <v>6.5</v>
      </c>
      <c r="B392">
        <f t="shared" si="36"/>
        <v>390</v>
      </c>
      <c r="C392">
        <v>664.3803495771034</v>
      </c>
      <c r="D392">
        <f t="shared" si="37"/>
        <v>67318338.920900002</v>
      </c>
      <c r="E392">
        <f t="shared" si="38"/>
        <v>0.34151061647179137</v>
      </c>
      <c r="G392">
        <v>6.5</v>
      </c>
      <c r="H392">
        <f t="shared" si="39"/>
        <v>390</v>
      </c>
      <c r="I392">
        <v>0.82673398080000005</v>
      </c>
      <c r="J392">
        <f t="shared" si="40"/>
        <v>1.3778899680000001E-2</v>
      </c>
      <c r="K392">
        <f t="shared" si="41"/>
        <v>1.6534679615999845E-2</v>
      </c>
    </row>
    <row r="393" spans="1:11" x14ac:dyDescent="0.3">
      <c r="A393">
        <v>6.52</v>
      </c>
      <c r="B393">
        <f t="shared" si="36"/>
        <v>391.2</v>
      </c>
      <c r="C393">
        <v>664.34768751581544</v>
      </c>
      <c r="D393">
        <f t="shared" si="37"/>
        <v>67315029.437539995</v>
      </c>
      <c r="E393">
        <f t="shared" si="38"/>
        <v>0.34078463305905005</v>
      </c>
      <c r="G393">
        <v>6.52</v>
      </c>
      <c r="H393">
        <f t="shared" si="39"/>
        <v>391.2</v>
      </c>
      <c r="I393">
        <v>0.82355423472</v>
      </c>
      <c r="J393">
        <f t="shared" si="40"/>
        <v>1.3725903911999999E-2</v>
      </c>
      <c r="K393">
        <f t="shared" si="41"/>
        <v>1.6471084694399844E-2</v>
      </c>
    </row>
    <row r="394" spans="1:11" x14ac:dyDescent="0.3">
      <c r="A394">
        <v>6.53</v>
      </c>
      <c r="B394">
        <f t="shared" si="36"/>
        <v>391.8</v>
      </c>
      <c r="C394">
        <v>664.33952200049339</v>
      </c>
      <c r="D394">
        <f t="shared" si="37"/>
        <v>67314202.066699997</v>
      </c>
      <c r="E394">
        <f t="shared" si="38"/>
        <v>0.34042285618998791</v>
      </c>
      <c r="G394">
        <v>6.53</v>
      </c>
      <c r="H394">
        <f t="shared" si="39"/>
        <v>391.8</v>
      </c>
      <c r="I394">
        <v>0.82196436167999998</v>
      </c>
      <c r="J394">
        <f t="shared" si="40"/>
        <v>1.3699406027999999E-2</v>
      </c>
      <c r="K394">
        <f t="shared" si="41"/>
        <v>8.2196436168003109E-3</v>
      </c>
    </row>
    <row r="395" spans="1:11" x14ac:dyDescent="0.3">
      <c r="A395">
        <v>6.55</v>
      </c>
      <c r="B395">
        <f t="shared" si="36"/>
        <v>393</v>
      </c>
      <c r="C395">
        <v>664.34768751581544</v>
      </c>
      <c r="D395">
        <f t="shared" si="37"/>
        <v>67315029.437539995</v>
      </c>
      <c r="E395">
        <f t="shared" si="38"/>
        <v>0.33970171798005366</v>
      </c>
      <c r="G395">
        <v>6.55</v>
      </c>
      <c r="H395">
        <f t="shared" si="39"/>
        <v>393</v>
      </c>
      <c r="I395">
        <v>0.82355423472</v>
      </c>
      <c r="J395">
        <f t="shared" si="40"/>
        <v>1.3725903911999999E-2</v>
      </c>
      <c r="K395">
        <f t="shared" si="41"/>
        <v>1.6471084694399844E-2</v>
      </c>
    </row>
    <row r="396" spans="1:11" x14ac:dyDescent="0.3">
      <c r="A396">
        <v>6.57</v>
      </c>
      <c r="B396">
        <f t="shared" si="36"/>
        <v>394.20000000000005</v>
      </c>
      <c r="C396">
        <v>664.35585303113737</v>
      </c>
      <c r="D396">
        <f t="shared" si="37"/>
        <v>67315856.808379993</v>
      </c>
      <c r="E396">
        <f t="shared" si="38"/>
        <v>0.33898378177200056</v>
      </c>
      <c r="G396">
        <v>6.57</v>
      </c>
      <c r="H396">
        <f t="shared" si="39"/>
        <v>394.20000000000005</v>
      </c>
      <c r="I396">
        <v>0.82355423472</v>
      </c>
      <c r="J396">
        <f t="shared" si="40"/>
        <v>1.3725903911999999E-2</v>
      </c>
      <c r="K396">
        <f t="shared" si="41"/>
        <v>1.6471084694400624E-2</v>
      </c>
    </row>
    <row r="397" spans="1:11" x14ac:dyDescent="0.3">
      <c r="A397">
        <v>6.58</v>
      </c>
      <c r="B397">
        <f t="shared" si="36"/>
        <v>394.8</v>
      </c>
      <c r="C397">
        <v>664.35585303113737</v>
      </c>
      <c r="D397">
        <f t="shared" si="37"/>
        <v>67315856.808379993</v>
      </c>
      <c r="E397">
        <f t="shared" si="38"/>
        <v>0.33862600745605564</v>
      </c>
      <c r="G397">
        <v>6.58</v>
      </c>
      <c r="H397">
        <f t="shared" si="39"/>
        <v>394.8</v>
      </c>
      <c r="I397">
        <v>0.82196436167999998</v>
      </c>
      <c r="J397">
        <f t="shared" si="40"/>
        <v>1.3699406027999999E-2</v>
      </c>
      <c r="K397">
        <f t="shared" si="41"/>
        <v>8.219643616799532E-3</v>
      </c>
    </row>
    <row r="398" spans="1:11" x14ac:dyDescent="0.3">
      <c r="A398">
        <v>6.6</v>
      </c>
      <c r="B398">
        <f t="shared" si="36"/>
        <v>396</v>
      </c>
      <c r="C398">
        <v>664.37218406178124</v>
      </c>
      <c r="D398">
        <f t="shared" si="37"/>
        <v>67317511.550059989</v>
      </c>
      <c r="E398">
        <f t="shared" si="38"/>
        <v>0.33791283259235699</v>
      </c>
      <c r="G398">
        <v>6.6</v>
      </c>
      <c r="H398">
        <f t="shared" si="39"/>
        <v>396</v>
      </c>
      <c r="I398">
        <v>0.82355423472</v>
      </c>
      <c r="J398">
        <f t="shared" si="40"/>
        <v>1.3725903911999999E-2</v>
      </c>
      <c r="K398">
        <f t="shared" si="41"/>
        <v>1.6471084694399844E-2</v>
      </c>
    </row>
    <row r="399" spans="1:11" x14ac:dyDescent="0.3">
      <c r="A399">
        <v>6.62</v>
      </c>
      <c r="B399">
        <f t="shared" si="36"/>
        <v>397.2</v>
      </c>
      <c r="C399">
        <v>664.40484612306932</v>
      </c>
      <c r="D399">
        <f t="shared" si="37"/>
        <v>67320821.033419997</v>
      </c>
      <c r="E399">
        <f t="shared" si="38"/>
        <v>0.33720280449690526</v>
      </c>
      <c r="G399">
        <v>6.62</v>
      </c>
      <c r="H399">
        <f t="shared" si="39"/>
        <v>397.2</v>
      </c>
      <c r="I399">
        <v>0.82355423472</v>
      </c>
      <c r="J399">
        <f t="shared" si="40"/>
        <v>1.3725903911999999E-2</v>
      </c>
      <c r="K399">
        <f t="shared" si="41"/>
        <v>1.6471084694399844E-2</v>
      </c>
    </row>
    <row r="400" spans="1:11" x14ac:dyDescent="0.3">
      <c r="A400">
        <v>6.63</v>
      </c>
      <c r="B400">
        <f t="shared" si="36"/>
        <v>397.8</v>
      </c>
      <c r="C400">
        <v>664.44499324006904</v>
      </c>
      <c r="D400">
        <f t="shared" si="37"/>
        <v>67324888.940049991</v>
      </c>
      <c r="E400">
        <f t="shared" si="38"/>
        <v>0.33684896369047651</v>
      </c>
      <c r="G400">
        <v>6.63</v>
      </c>
      <c r="H400">
        <f t="shared" si="39"/>
        <v>397.8</v>
      </c>
      <c r="I400">
        <v>0.82673398080000005</v>
      </c>
      <c r="J400">
        <f t="shared" si="40"/>
        <v>1.3778899680000001E-2</v>
      </c>
      <c r="K400">
        <f t="shared" si="41"/>
        <v>8.2673398080003145E-3</v>
      </c>
    </row>
    <row r="401" spans="1:11" x14ac:dyDescent="0.3">
      <c r="A401">
        <v>6.65</v>
      </c>
      <c r="B401">
        <f t="shared" si="36"/>
        <v>399</v>
      </c>
      <c r="C401">
        <v>664.46948978603507</v>
      </c>
      <c r="D401">
        <f t="shared" si="37"/>
        <v>67327371.05257</v>
      </c>
      <c r="E401">
        <f t="shared" si="38"/>
        <v>0.33614361508030566</v>
      </c>
      <c r="G401">
        <v>6.65</v>
      </c>
      <c r="H401">
        <f t="shared" si="39"/>
        <v>399</v>
      </c>
      <c r="I401">
        <v>0.82355423472</v>
      </c>
      <c r="J401">
        <f t="shared" si="40"/>
        <v>1.3725903911999999E-2</v>
      </c>
      <c r="K401">
        <f t="shared" si="41"/>
        <v>1.6471084694399844E-2</v>
      </c>
    </row>
    <row r="402" spans="1:11" x14ac:dyDescent="0.3">
      <c r="A402">
        <v>6.67</v>
      </c>
      <c r="B402">
        <f t="shared" si="36"/>
        <v>400.2</v>
      </c>
      <c r="C402">
        <v>664.49398633200099</v>
      </c>
      <c r="D402">
        <f t="shared" si="37"/>
        <v>67329853.165089995</v>
      </c>
      <c r="E402">
        <f t="shared" si="38"/>
        <v>0.33544135931707136</v>
      </c>
      <c r="G402">
        <v>6.67</v>
      </c>
      <c r="H402">
        <f t="shared" si="39"/>
        <v>400.2</v>
      </c>
      <c r="I402">
        <v>0.82196436167999998</v>
      </c>
      <c r="J402">
        <f t="shared" si="40"/>
        <v>1.3699406027999999E-2</v>
      </c>
      <c r="K402">
        <f t="shared" si="41"/>
        <v>1.6439287233599845E-2</v>
      </c>
    </row>
    <row r="403" spans="1:11" x14ac:dyDescent="0.3">
      <c r="A403">
        <v>6.68</v>
      </c>
      <c r="B403">
        <f t="shared" si="36"/>
        <v>400.79999999999995</v>
      </c>
      <c r="C403">
        <v>664.51031736264497</v>
      </c>
      <c r="D403">
        <f t="shared" si="37"/>
        <v>67331507.906770006</v>
      </c>
      <c r="E403">
        <f t="shared" si="38"/>
        <v>0.33509138461702098</v>
      </c>
      <c r="G403">
        <v>6.68</v>
      </c>
      <c r="H403">
        <f t="shared" si="39"/>
        <v>400.79999999999995</v>
      </c>
      <c r="I403">
        <v>0.82355423472</v>
      </c>
      <c r="J403">
        <f t="shared" si="40"/>
        <v>1.3725903911999999E-2</v>
      </c>
      <c r="K403">
        <f t="shared" si="41"/>
        <v>8.2355423471995315E-3</v>
      </c>
    </row>
    <row r="404" spans="1:11" x14ac:dyDescent="0.3">
      <c r="A404">
        <v>6.7</v>
      </c>
      <c r="B404">
        <f t="shared" si="36"/>
        <v>402</v>
      </c>
      <c r="C404">
        <v>664.51848287796679</v>
      </c>
      <c r="D404">
        <f t="shared" si="37"/>
        <v>67332335.277609989</v>
      </c>
      <c r="E404">
        <f t="shared" si="38"/>
        <v>0.33439372841821108</v>
      </c>
      <c r="G404">
        <v>6.7</v>
      </c>
      <c r="H404">
        <f t="shared" si="39"/>
        <v>402</v>
      </c>
      <c r="I404">
        <v>0.82355423472</v>
      </c>
      <c r="J404">
        <f t="shared" si="40"/>
        <v>1.3725903911999999E-2</v>
      </c>
      <c r="K404">
        <f t="shared" si="41"/>
        <v>1.6471084694400624E-2</v>
      </c>
    </row>
    <row r="405" spans="1:11" x14ac:dyDescent="0.3">
      <c r="A405">
        <v>6.72</v>
      </c>
      <c r="B405">
        <f t="shared" si="36"/>
        <v>403.2</v>
      </c>
      <c r="C405">
        <v>664.50215184732292</v>
      </c>
      <c r="D405">
        <f t="shared" si="37"/>
        <v>67330680.535929993</v>
      </c>
      <c r="E405">
        <f t="shared" si="38"/>
        <v>0.33369911241734934</v>
      </c>
      <c r="G405">
        <v>6.72</v>
      </c>
      <c r="H405">
        <f t="shared" si="39"/>
        <v>403.2</v>
      </c>
      <c r="I405">
        <v>0.82196436167999998</v>
      </c>
      <c r="J405">
        <f t="shared" si="40"/>
        <v>1.3699406027999999E-2</v>
      </c>
      <c r="K405">
        <f t="shared" si="41"/>
        <v>1.6439287233599845E-2</v>
      </c>
    </row>
    <row r="406" spans="1:11" x14ac:dyDescent="0.3">
      <c r="A406">
        <v>6.73</v>
      </c>
      <c r="B406">
        <f t="shared" si="36"/>
        <v>403.8</v>
      </c>
      <c r="C406">
        <v>664.50215184732292</v>
      </c>
      <c r="D406">
        <f t="shared" si="37"/>
        <v>67330680.535929993</v>
      </c>
      <c r="E406">
        <f t="shared" si="38"/>
        <v>0.33335293801099802</v>
      </c>
      <c r="G406">
        <v>6.73</v>
      </c>
      <c r="H406">
        <f t="shared" si="39"/>
        <v>403.8</v>
      </c>
      <c r="I406">
        <v>0.82355423472</v>
      </c>
      <c r="J406">
        <f t="shared" si="40"/>
        <v>1.3725903911999999E-2</v>
      </c>
      <c r="K406">
        <f t="shared" si="41"/>
        <v>8.2355423472003121E-3</v>
      </c>
    </row>
    <row r="407" spans="1:11" x14ac:dyDescent="0.3">
      <c r="A407">
        <v>6.75</v>
      </c>
      <c r="B407">
        <f t="shared" si="36"/>
        <v>405</v>
      </c>
      <c r="C407">
        <v>664.51031736264497</v>
      </c>
      <c r="D407">
        <f t="shared" si="37"/>
        <v>67331507.906770006</v>
      </c>
      <c r="E407">
        <f t="shared" si="38"/>
        <v>0.33266284353304998</v>
      </c>
      <c r="G407">
        <v>6.75</v>
      </c>
      <c r="H407">
        <f t="shared" si="39"/>
        <v>405</v>
      </c>
      <c r="I407">
        <v>0.82832385383999996</v>
      </c>
      <c r="J407">
        <f t="shared" si="40"/>
        <v>1.3805397564E-2</v>
      </c>
      <c r="K407">
        <f t="shared" si="41"/>
        <v>1.6566477076799844E-2</v>
      </c>
    </row>
    <row r="408" spans="1:11" x14ac:dyDescent="0.3">
      <c r="A408">
        <v>6.77</v>
      </c>
      <c r="B408">
        <f t="shared" si="36"/>
        <v>406.2</v>
      </c>
      <c r="C408">
        <v>664.55114493925487</v>
      </c>
      <c r="D408">
        <f t="shared" si="37"/>
        <v>67335644.760969996</v>
      </c>
      <c r="E408">
        <f t="shared" si="38"/>
        <v>0.33197573783787476</v>
      </c>
      <c r="G408">
        <v>6.77</v>
      </c>
      <c r="H408">
        <f t="shared" si="39"/>
        <v>406.2</v>
      </c>
      <c r="I408">
        <v>0.82673398080000005</v>
      </c>
      <c r="J408">
        <f t="shared" si="40"/>
        <v>1.3778899680000001E-2</v>
      </c>
      <c r="K408">
        <f t="shared" si="41"/>
        <v>1.6534679615999845E-2</v>
      </c>
    </row>
    <row r="409" spans="1:11" x14ac:dyDescent="0.3">
      <c r="A409">
        <v>6.78</v>
      </c>
      <c r="B409">
        <f t="shared" si="36"/>
        <v>406.8</v>
      </c>
      <c r="C409">
        <v>664.60013803118682</v>
      </c>
      <c r="D409">
        <f t="shared" si="37"/>
        <v>67340608.98601</v>
      </c>
      <c r="E409">
        <f t="shared" si="38"/>
        <v>0.3316332994548627</v>
      </c>
      <c r="G409">
        <v>6.78</v>
      </c>
      <c r="H409">
        <f t="shared" si="39"/>
        <v>406.8</v>
      </c>
      <c r="I409">
        <v>0.82196436167999998</v>
      </c>
      <c r="J409">
        <f t="shared" si="40"/>
        <v>1.3699406027999999E-2</v>
      </c>
      <c r="K409">
        <f t="shared" si="41"/>
        <v>8.2196436168003109E-3</v>
      </c>
    </row>
    <row r="410" spans="1:11" x14ac:dyDescent="0.3">
      <c r="A410">
        <v>6.8</v>
      </c>
      <c r="B410">
        <f t="shared" si="36"/>
        <v>408</v>
      </c>
      <c r="C410">
        <v>664.64845066350847</v>
      </c>
      <c r="D410">
        <f t="shared" si="37"/>
        <v>67345504.263479993</v>
      </c>
      <c r="E410">
        <f t="shared" si="38"/>
        <v>0.33095063906375383</v>
      </c>
      <c r="G410">
        <v>6.8</v>
      </c>
      <c r="H410">
        <f t="shared" si="39"/>
        <v>408</v>
      </c>
      <c r="I410">
        <v>0.82355423472</v>
      </c>
      <c r="J410">
        <f t="shared" si="40"/>
        <v>1.3725903911999999E-2</v>
      </c>
      <c r="K410">
        <f t="shared" si="41"/>
        <v>1.6471084694399844E-2</v>
      </c>
    </row>
    <row r="411" spans="1:11" x14ac:dyDescent="0.3">
      <c r="A411">
        <v>6.82</v>
      </c>
      <c r="B411">
        <f t="shared" si="36"/>
        <v>409.20000000000005</v>
      </c>
      <c r="C411">
        <v>664.6729472094745</v>
      </c>
      <c r="D411">
        <f t="shared" si="37"/>
        <v>67347986.376000002</v>
      </c>
      <c r="E411">
        <f t="shared" si="38"/>
        <v>0.33027091723697266</v>
      </c>
      <c r="G411">
        <v>6.82</v>
      </c>
      <c r="H411">
        <f t="shared" si="39"/>
        <v>409.20000000000005</v>
      </c>
      <c r="I411">
        <v>0.82355423472</v>
      </c>
      <c r="J411">
        <f t="shared" si="40"/>
        <v>1.3725903911999999E-2</v>
      </c>
      <c r="K411">
        <f t="shared" si="41"/>
        <v>1.6471084694400624E-2</v>
      </c>
    </row>
    <row r="412" spans="1:11" x14ac:dyDescent="0.3">
      <c r="A412">
        <v>6.83</v>
      </c>
      <c r="B412">
        <f t="shared" si="36"/>
        <v>409.8</v>
      </c>
      <c r="C412">
        <v>664.68111272479644</v>
      </c>
      <c r="D412">
        <f t="shared" si="37"/>
        <v>67348813.74684</v>
      </c>
      <c r="E412">
        <f t="shared" si="38"/>
        <v>0.3299321521029045</v>
      </c>
      <c r="G412">
        <v>6.83</v>
      </c>
      <c r="H412">
        <f t="shared" si="39"/>
        <v>409.8</v>
      </c>
      <c r="I412">
        <v>0.82673398080000005</v>
      </c>
      <c r="J412">
        <f t="shared" si="40"/>
        <v>1.3778899680000001E-2</v>
      </c>
      <c r="K412">
        <f t="shared" si="41"/>
        <v>8.2673398079995304E-3</v>
      </c>
    </row>
    <row r="413" spans="1:11" x14ac:dyDescent="0.3">
      <c r="A413">
        <v>6.85</v>
      </c>
      <c r="B413">
        <f t="shared" si="36"/>
        <v>411</v>
      </c>
      <c r="C413">
        <v>664.68111272479644</v>
      </c>
      <c r="D413">
        <f t="shared" si="37"/>
        <v>67348813.74684</v>
      </c>
      <c r="E413">
        <f t="shared" si="38"/>
        <v>0.32925680112941608</v>
      </c>
      <c r="G413">
        <v>6.85</v>
      </c>
      <c r="H413">
        <f t="shared" si="39"/>
        <v>411</v>
      </c>
      <c r="I413">
        <v>0.82355423472</v>
      </c>
      <c r="J413">
        <f t="shared" si="40"/>
        <v>1.3725903911999999E-2</v>
      </c>
      <c r="K413">
        <f t="shared" si="41"/>
        <v>1.6471084694399844E-2</v>
      </c>
    </row>
    <row r="414" spans="1:11" x14ac:dyDescent="0.3">
      <c r="A414">
        <v>6.87</v>
      </c>
      <c r="B414">
        <f t="shared" si="36"/>
        <v>412.2</v>
      </c>
      <c r="C414">
        <v>664.68111272479644</v>
      </c>
      <c r="D414">
        <f t="shared" si="37"/>
        <v>67348813.74684</v>
      </c>
      <c r="E414">
        <f t="shared" si="38"/>
        <v>0.32858433966282263</v>
      </c>
      <c r="G414">
        <v>6.87</v>
      </c>
      <c r="H414">
        <f t="shared" si="39"/>
        <v>412.2</v>
      </c>
      <c r="I414">
        <v>0.82196436167999998</v>
      </c>
      <c r="J414">
        <f t="shared" si="40"/>
        <v>1.3699406027999999E-2</v>
      </c>
      <c r="K414">
        <f t="shared" si="41"/>
        <v>1.6439287233599845E-2</v>
      </c>
    </row>
    <row r="415" spans="1:11" x14ac:dyDescent="0.3">
      <c r="A415">
        <v>6.88</v>
      </c>
      <c r="B415">
        <f t="shared" si="36"/>
        <v>412.8</v>
      </c>
      <c r="C415">
        <v>664.69744375544042</v>
      </c>
      <c r="D415">
        <f t="shared" si="37"/>
        <v>67350468.488519996</v>
      </c>
      <c r="E415">
        <f t="shared" si="38"/>
        <v>0.32824918645461693</v>
      </c>
      <c r="G415">
        <v>6.88</v>
      </c>
      <c r="H415">
        <f t="shared" si="39"/>
        <v>412.8</v>
      </c>
      <c r="I415">
        <v>0.82355423472</v>
      </c>
      <c r="J415">
        <f t="shared" si="40"/>
        <v>1.3725903911999999E-2</v>
      </c>
      <c r="K415">
        <f t="shared" si="41"/>
        <v>8.2355423472003121E-3</v>
      </c>
    </row>
    <row r="416" spans="1:11" x14ac:dyDescent="0.3">
      <c r="A416">
        <v>6.9</v>
      </c>
      <c r="B416">
        <f t="shared" si="36"/>
        <v>414</v>
      </c>
      <c r="C416">
        <v>664.74643684737237</v>
      </c>
      <c r="D416">
        <f t="shared" si="37"/>
        <v>67355432.71356</v>
      </c>
      <c r="E416">
        <f t="shared" si="38"/>
        <v>0.32758102310602738</v>
      </c>
      <c r="G416">
        <v>6.9</v>
      </c>
      <c r="H416">
        <f t="shared" si="39"/>
        <v>414</v>
      </c>
      <c r="I416">
        <v>0.82355423472</v>
      </c>
      <c r="J416">
        <f t="shared" si="40"/>
        <v>1.3725903911999999E-2</v>
      </c>
      <c r="K416">
        <f t="shared" si="41"/>
        <v>1.6471084694399844E-2</v>
      </c>
    </row>
    <row r="417" spans="1:11" x14ac:dyDescent="0.3">
      <c r="A417">
        <v>6.92</v>
      </c>
      <c r="B417">
        <f t="shared" si="36"/>
        <v>415.2</v>
      </c>
      <c r="C417">
        <v>664.78726442398226</v>
      </c>
      <c r="D417">
        <f t="shared" si="37"/>
        <v>67359569.567760006</v>
      </c>
      <c r="E417">
        <f t="shared" si="38"/>
        <v>0.32691570133349873</v>
      </c>
      <c r="G417">
        <v>6.92</v>
      </c>
      <c r="H417">
        <f t="shared" si="39"/>
        <v>415.2</v>
      </c>
      <c r="I417">
        <v>0.82196436167999998</v>
      </c>
      <c r="J417">
        <f t="shared" si="40"/>
        <v>1.3699406027999999E-2</v>
      </c>
      <c r="K417">
        <f t="shared" si="41"/>
        <v>1.6439287233599845E-2</v>
      </c>
    </row>
    <row r="418" spans="1:11" x14ac:dyDescent="0.3">
      <c r="A418">
        <v>6.93</v>
      </c>
      <c r="B418">
        <f t="shared" si="36"/>
        <v>415.79999999999995</v>
      </c>
      <c r="C418">
        <v>664.78726442398226</v>
      </c>
      <c r="D418">
        <f t="shared" si="37"/>
        <v>67359569.567760006</v>
      </c>
      <c r="E418">
        <f t="shared" si="38"/>
        <v>0.3265841001363694</v>
      </c>
      <c r="G418">
        <v>6.93</v>
      </c>
      <c r="H418">
        <f t="shared" si="39"/>
        <v>415.79999999999995</v>
      </c>
      <c r="I418">
        <v>0.82355423472</v>
      </c>
      <c r="J418">
        <f t="shared" si="40"/>
        <v>1.3725903911999999E-2</v>
      </c>
      <c r="K418">
        <f t="shared" si="41"/>
        <v>8.2355423471995315E-3</v>
      </c>
    </row>
    <row r="419" spans="1:11" x14ac:dyDescent="0.3">
      <c r="A419">
        <v>6.95</v>
      </c>
      <c r="B419">
        <f t="shared" si="36"/>
        <v>417</v>
      </c>
      <c r="C419">
        <v>664.78726442398226</v>
      </c>
      <c r="D419">
        <f t="shared" si="37"/>
        <v>67359569.567760006</v>
      </c>
      <c r="E419">
        <f t="shared" si="38"/>
        <v>0.32592300541136615</v>
      </c>
      <c r="G419">
        <v>6.95</v>
      </c>
      <c r="H419">
        <f t="shared" si="39"/>
        <v>417</v>
      </c>
      <c r="I419">
        <v>0.82355423472</v>
      </c>
      <c r="J419">
        <f t="shared" si="40"/>
        <v>1.3725903911999999E-2</v>
      </c>
      <c r="K419">
        <f t="shared" si="41"/>
        <v>1.6471084694400624E-2</v>
      </c>
    </row>
    <row r="420" spans="1:11" x14ac:dyDescent="0.3">
      <c r="A420">
        <v>6.97</v>
      </c>
      <c r="B420">
        <f t="shared" si="36"/>
        <v>418.2</v>
      </c>
      <c r="C420">
        <v>664.77909890866022</v>
      </c>
      <c r="D420">
        <f t="shared" si="37"/>
        <v>67358742.196919993</v>
      </c>
      <c r="E420">
        <f t="shared" si="38"/>
        <v>0.32526470542502323</v>
      </c>
      <c r="G420">
        <v>6.97</v>
      </c>
      <c r="H420">
        <f t="shared" si="39"/>
        <v>418.2</v>
      </c>
      <c r="I420">
        <v>0.82673398080000005</v>
      </c>
      <c r="J420">
        <f t="shared" si="40"/>
        <v>1.3778899680000001E-2</v>
      </c>
      <c r="K420">
        <f t="shared" si="41"/>
        <v>1.6534679615999845E-2</v>
      </c>
    </row>
    <row r="421" spans="1:11" x14ac:dyDescent="0.3">
      <c r="A421">
        <v>6.98</v>
      </c>
      <c r="B421">
        <f t="shared" si="36"/>
        <v>418.8</v>
      </c>
      <c r="C421">
        <v>664.7546023626943</v>
      </c>
      <c r="D421">
        <f t="shared" si="37"/>
        <v>67356260.084399998</v>
      </c>
      <c r="E421">
        <f t="shared" si="38"/>
        <v>0.32493659769102073</v>
      </c>
      <c r="G421">
        <v>6.98</v>
      </c>
      <c r="H421">
        <f t="shared" si="39"/>
        <v>418.8</v>
      </c>
      <c r="I421">
        <v>0.82355423472</v>
      </c>
      <c r="J421">
        <f t="shared" si="40"/>
        <v>1.3725903911999999E-2</v>
      </c>
      <c r="K421">
        <f t="shared" si="41"/>
        <v>8.2355423472003121E-3</v>
      </c>
    </row>
    <row r="422" spans="1:11" x14ac:dyDescent="0.3">
      <c r="A422">
        <v>7</v>
      </c>
      <c r="B422">
        <f t="shared" si="36"/>
        <v>420</v>
      </c>
      <c r="C422">
        <v>664.77909890866022</v>
      </c>
      <c r="D422">
        <f t="shared" si="37"/>
        <v>67358742.196919993</v>
      </c>
      <c r="E422">
        <f t="shared" si="38"/>
        <v>0.32428245529769273</v>
      </c>
      <c r="G422">
        <v>7</v>
      </c>
      <c r="H422">
        <f t="shared" si="39"/>
        <v>420</v>
      </c>
      <c r="I422">
        <v>0.82196436167999998</v>
      </c>
      <c r="J422">
        <f t="shared" si="40"/>
        <v>1.3699406027999999E-2</v>
      </c>
      <c r="K422">
        <f t="shared" si="41"/>
        <v>1.6439287233599845E-2</v>
      </c>
    </row>
    <row r="423" spans="1:11" x14ac:dyDescent="0.3">
      <c r="A423">
        <v>7.02</v>
      </c>
      <c r="B423">
        <f t="shared" si="36"/>
        <v>421.2</v>
      </c>
      <c r="C423">
        <v>664.8519080869479</v>
      </c>
      <c r="D423">
        <f t="shared" si="37"/>
        <v>67366119.586909994</v>
      </c>
      <c r="E423">
        <f t="shared" si="38"/>
        <v>0.32363106186708718</v>
      </c>
      <c r="G423">
        <v>7.02</v>
      </c>
      <c r="H423">
        <f t="shared" si="39"/>
        <v>421.2</v>
      </c>
      <c r="I423">
        <v>0.82355423472</v>
      </c>
      <c r="J423">
        <f t="shared" si="40"/>
        <v>1.3725903911999999E-2</v>
      </c>
      <c r="K423">
        <f t="shared" si="41"/>
        <v>1.6471084694399844E-2</v>
      </c>
    </row>
    <row r="424" spans="1:11" x14ac:dyDescent="0.3">
      <c r="A424">
        <v>7.03</v>
      </c>
      <c r="B424">
        <f t="shared" si="36"/>
        <v>421.8</v>
      </c>
      <c r="C424">
        <v>664.90906669420178</v>
      </c>
      <c r="D424">
        <f t="shared" si="37"/>
        <v>67371911.182789996</v>
      </c>
      <c r="E424">
        <f t="shared" si="38"/>
        <v>0.32330639037513342</v>
      </c>
      <c r="G424">
        <v>7.03</v>
      </c>
      <c r="H424">
        <f t="shared" si="39"/>
        <v>421.8</v>
      </c>
      <c r="I424">
        <v>0.82355423472</v>
      </c>
      <c r="J424">
        <f t="shared" si="40"/>
        <v>1.3725903911999999E-2</v>
      </c>
      <c r="K424">
        <f t="shared" si="41"/>
        <v>8.2355423472003121E-3</v>
      </c>
    </row>
    <row r="425" spans="1:11" x14ac:dyDescent="0.3">
      <c r="A425">
        <v>7.05</v>
      </c>
      <c r="B425">
        <f t="shared" si="36"/>
        <v>423</v>
      </c>
      <c r="C425">
        <v>664.95805978613373</v>
      </c>
      <c r="D425">
        <f t="shared" si="37"/>
        <v>67376875.40783</v>
      </c>
      <c r="E425">
        <f t="shared" si="38"/>
        <v>0.32265908665191068</v>
      </c>
      <c r="G425">
        <v>7.05</v>
      </c>
      <c r="H425">
        <f t="shared" si="39"/>
        <v>423</v>
      </c>
      <c r="I425">
        <v>0.82196436167999998</v>
      </c>
      <c r="J425">
        <f t="shared" si="40"/>
        <v>1.3699406027999999E-2</v>
      </c>
      <c r="K425">
        <f t="shared" si="41"/>
        <v>1.6439287233599845E-2</v>
      </c>
    </row>
    <row r="426" spans="1:11" x14ac:dyDescent="0.3">
      <c r="A426">
        <v>7.07</v>
      </c>
      <c r="B426">
        <f t="shared" si="36"/>
        <v>424.20000000000005</v>
      </c>
      <c r="C426">
        <v>664.99004138781152</v>
      </c>
      <c r="D426">
        <f t="shared" si="37"/>
        <v>67380115.943619996</v>
      </c>
      <c r="E426">
        <f t="shared" si="38"/>
        <v>0.32201448714610886</v>
      </c>
      <c r="G426">
        <v>7.07</v>
      </c>
      <c r="H426">
        <f t="shared" si="39"/>
        <v>424.20000000000005</v>
      </c>
      <c r="I426">
        <v>0.82355423472</v>
      </c>
      <c r="J426">
        <f t="shared" si="40"/>
        <v>1.3725903911999999E-2</v>
      </c>
      <c r="K426">
        <f t="shared" si="41"/>
        <v>1.6471084694400624E-2</v>
      </c>
    </row>
    <row r="427" spans="1:11" x14ac:dyDescent="0.3">
      <c r="A427">
        <v>7.08</v>
      </c>
      <c r="B427">
        <f t="shared" si="36"/>
        <v>424.8</v>
      </c>
      <c r="C427">
        <v>665.00637241845538</v>
      </c>
      <c r="D427">
        <f t="shared" si="37"/>
        <v>67381770.685299993</v>
      </c>
      <c r="E427">
        <f t="shared" si="38"/>
        <v>0.32169319596346213</v>
      </c>
      <c r="G427">
        <v>7.08</v>
      </c>
      <c r="H427">
        <f t="shared" si="39"/>
        <v>424.8</v>
      </c>
      <c r="I427">
        <v>0.82355423472</v>
      </c>
      <c r="J427">
        <f t="shared" si="40"/>
        <v>1.3725903911999999E-2</v>
      </c>
      <c r="K427">
        <f t="shared" si="41"/>
        <v>8.2355423471995315E-3</v>
      </c>
    </row>
    <row r="428" spans="1:11" x14ac:dyDescent="0.3">
      <c r="A428">
        <v>7.1</v>
      </c>
      <c r="B428">
        <f t="shared" si="36"/>
        <v>426</v>
      </c>
      <c r="C428">
        <v>665.00637241845538</v>
      </c>
      <c r="D428">
        <f t="shared" si="37"/>
        <v>67381770.685299993</v>
      </c>
      <c r="E428">
        <f t="shared" si="38"/>
        <v>0.32105261980287897</v>
      </c>
      <c r="G428">
        <v>7.1</v>
      </c>
      <c r="H428">
        <f t="shared" si="39"/>
        <v>426</v>
      </c>
      <c r="I428">
        <v>0.82673398080000005</v>
      </c>
      <c r="J428">
        <f t="shared" si="40"/>
        <v>1.3778899680000001E-2</v>
      </c>
      <c r="K428">
        <f t="shared" si="41"/>
        <v>1.6534679615999845E-2</v>
      </c>
    </row>
    <row r="429" spans="1:11" x14ac:dyDescent="0.3">
      <c r="A429">
        <v>7.12</v>
      </c>
      <c r="B429">
        <f t="shared" si="36"/>
        <v>427.2</v>
      </c>
      <c r="C429">
        <v>665.00637241845538</v>
      </c>
      <c r="D429">
        <f t="shared" si="37"/>
        <v>67381770.685299993</v>
      </c>
      <c r="E429">
        <f t="shared" si="38"/>
        <v>0.3204147041153198</v>
      </c>
      <c r="G429">
        <v>7.12</v>
      </c>
      <c r="H429">
        <f t="shared" si="39"/>
        <v>427.2</v>
      </c>
      <c r="I429">
        <v>0.82355423472</v>
      </c>
      <c r="J429">
        <f t="shared" si="40"/>
        <v>1.3725903911999999E-2</v>
      </c>
      <c r="K429">
        <f t="shared" si="41"/>
        <v>1.6471084694399844E-2</v>
      </c>
    </row>
    <row r="430" spans="1:11" x14ac:dyDescent="0.3">
      <c r="A430">
        <v>7.13</v>
      </c>
      <c r="B430">
        <f t="shared" si="36"/>
        <v>427.8</v>
      </c>
      <c r="C430">
        <v>665.02270344909937</v>
      </c>
      <c r="D430">
        <f t="shared" si="37"/>
        <v>67383425.426979989</v>
      </c>
      <c r="E430">
        <f t="shared" si="38"/>
        <v>0.32009673856040849</v>
      </c>
      <c r="G430">
        <v>7.13</v>
      </c>
      <c r="H430">
        <f t="shared" si="39"/>
        <v>427.8</v>
      </c>
      <c r="I430">
        <v>0.82196436167999998</v>
      </c>
      <c r="J430">
        <f t="shared" si="40"/>
        <v>1.3699406027999999E-2</v>
      </c>
      <c r="K430">
        <f t="shared" si="41"/>
        <v>8.2196436168003109E-3</v>
      </c>
    </row>
    <row r="431" spans="1:11" x14ac:dyDescent="0.3">
      <c r="A431">
        <v>7.15</v>
      </c>
      <c r="B431">
        <f t="shared" si="36"/>
        <v>429</v>
      </c>
      <c r="C431">
        <v>665.07169654103143</v>
      </c>
      <c r="D431">
        <f t="shared" si="37"/>
        <v>67388389.652020007</v>
      </c>
      <c r="E431">
        <f t="shared" si="38"/>
        <v>0.31946278133556943</v>
      </c>
      <c r="G431">
        <v>7.15</v>
      </c>
      <c r="H431">
        <f t="shared" si="39"/>
        <v>429</v>
      </c>
      <c r="I431">
        <v>0.82355423472</v>
      </c>
      <c r="J431">
        <f t="shared" si="40"/>
        <v>1.3725903911999999E-2</v>
      </c>
      <c r="K431">
        <f t="shared" si="41"/>
        <v>1.6471084694399844E-2</v>
      </c>
    </row>
    <row r="432" spans="1:11" x14ac:dyDescent="0.3">
      <c r="A432">
        <v>7.17</v>
      </c>
      <c r="B432">
        <f t="shared" si="36"/>
        <v>430.2</v>
      </c>
      <c r="C432">
        <v>665.1125241176411</v>
      </c>
      <c r="D432">
        <f t="shared" si="37"/>
        <v>67392526.506219983</v>
      </c>
      <c r="E432">
        <f t="shared" si="38"/>
        <v>0.31883144181157985</v>
      </c>
      <c r="G432">
        <v>7.17</v>
      </c>
      <c r="H432">
        <f t="shared" si="39"/>
        <v>430.2</v>
      </c>
      <c r="I432">
        <v>0.82355423472</v>
      </c>
      <c r="J432">
        <f t="shared" si="40"/>
        <v>1.3725903911999999E-2</v>
      </c>
      <c r="K432">
        <f t="shared" si="41"/>
        <v>1.6471084694399844E-2</v>
      </c>
    </row>
    <row r="433" spans="1:11" x14ac:dyDescent="0.3">
      <c r="A433">
        <v>7.18</v>
      </c>
      <c r="B433">
        <f t="shared" si="36"/>
        <v>430.79999999999995</v>
      </c>
      <c r="C433">
        <v>665.1288551482852</v>
      </c>
      <c r="D433">
        <f t="shared" si="37"/>
        <v>67394181.247899994</v>
      </c>
      <c r="E433">
        <f t="shared" si="38"/>
        <v>0.31851674841814814</v>
      </c>
      <c r="G433">
        <v>7.18</v>
      </c>
      <c r="H433">
        <f t="shared" si="39"/>
        <v>430.79999999999995</v>
      </c>
      <c r="I433">
        <v>0.82673398080000005</v>
      </c>
      <c r="J433">
        <f t="shared" si="40"/>
        <v>1.3778899680000001E-2</v>
      </c>
      <c r="K433">
        <f t="shared" si="41"/>
        <v>8.2673398079995304E-3</v>
      </c>
    </row>
    <row r="434" spans="1:11" x14ac:dyDescent="0.3">
      <c r="A434">
        <v>7.2</v>
      </c>
      <c r="B434">
        <f t="shared" si="36"/>
        <v>432</v>
      </c>
      <c r="C434">
        <v>665.1288551482852</v>
      </c>
      <c r="D434">
        <f t="shared" si="37"/>
        <v>67394181.247899994</v>
      </c>
      <c r="E434">
        <f t="shared" si="38"/>
        <v>0.31788930391178388</v>
      </c>
      <c r="G434">
        <v>7.2</v>
      </c>
      <c r="H434">
        <f t="shared" si="39"/>
        <v>432</v>
      </c>
      <c r="I434">
        <v>0.82355423472</v>
      </c>
      <c r="J434">
        <f t="shared" si="40"/>
        <v>1.3725903911999999E-2</v>
      </c>
      <c r="K434">
        <f t="shared" si="41"/>
        <v>1.6471084694400624E-2</v>
      </c>
    </row>
    <row r="435" spans="1:11" x14ac:dyDescent="0.3">
      <c r="A435">
        <v>7.22</v>
      </c>
      <c r="B435">
        <f t="shared" si="36"/>
        <v>433.2</v>
      </c>
      <c r="C435">
        <v>665.1288551482852</v>
      </c>
      <c r="D435">
        <f t="shared" si="37"/>
        <v>67394181.247899994</v>
      </c>
      <c r="E435">
        <f t="shared" si="38"/>
        <v>0.31726443527864029</v>
      </c>
      <c r="G435">
        <v>7.22</v>
      </c>
      <c r="H435">
        <f t="shared" si="39"/>
        <v>433.2</v>
      </c>
      <c r="I435">
        <v>0.82196436167999998</v>
      </c>
      <c r="J435">
        <f t="shared" si="40"/>
        <v>1.3699406027999999E-2</v>
      </c>
      <c r="K435">
        <f t="shared" si="41"/>
        <v>1.6439287233599845E-2</v>
      </c>
    </row>
    <row r="436" spans="1:11" x14ac:dyDescent="0.3">
      <c r="A436">
        <v>7.23</v>
      </c>
      <c r="B436">
        <f t="shared" si="36"/>
        <v>433.8</v>
      </c>
      <c r="C436">
        <v>665.1288551482852</v>
      </c>
      <c r="D436">
        <f t="shared" si="37"/>
        <v>67394181.247899994</v>
      </c>
      <c r="E436">
        <f t="shared" si="38"/>
        <v>0.31695296176115034</v>
      </c>
      <c r="G436">
        <v>7.23</v>
      </c>
      <c r="H436">
        <f t="shared" si="39"/>
        <v>433.8</v>
      </c>
      <c r="I436">
        <v>0.82355423472</v>
      </c>
      <c r="J436">
        <f t="shared" si="40"/>
        <v>1.3725903911999999E-2</v>
      </c>
      <c r="K436">
        <f t="shared" si="41"/>
        <v>8.2355423472003121E-3</v>
      </c>
    </row>
    <row r="437" spans="1:11" x14ac:dyDescent="0.3">
      <c r="A437">
        <v>7.25</v>
      </c>
      <c r="B437">
        <f t="shared" si="36"/>
        <v>435</v>
      </c>
      <c r="C437">
        <v>665.1125241176411</v>
      </c>
      <c r="D437">
        <f t="shared" si="37"/>
        <v>67392526.506219983</v>
      </c>
      <c r="E437">
        <f t="shared" si="38"/>
        <v>0.31633192609715594</v>
      </c>
      <c r="G437">
        <v>7.25</v>
      </c>
      <c r="H437">
        <f t="shared" si="39"/>
        <v>435</v>
      </c>
      <c r="I437">
        <v>0.82355423472</v>
      </c>
      <c r="J437">
        <f t="shared" si="40"/>
        <v>1.3725903911999999E-2</v>
      </c>
      <c r="K437">
        <f t="shared" si="41"/>
        <v>1.6471084694399844E-2</v>
      </c>
    </row>
    <row r="438" spans="1:11" x14ac:dyDescent="0.3">
      <c r="A438">
        <v>7.27</v>
      </c>
      <c r="B438">
        <f t="shared" si="36"/>
        <v>436.2</v>
      </c>
      <c r="C438">
        <v>665.09619308699712</v>
      </c>
      <c r="D438">
        <f t="shared" si="37"/>
        <v>67390871.764539987</v>
      </c>
      <c r="E438">
        <f t="shared" si="38"/>
        <v>0.31571342539658565</v>
      </c>
      <c r="G438">
        <v>7.27</v>
      </c>
      <c r="H438">
        <f t="shared" si="39"/>
        <v>436.2</v>
      </c>
      <c r="I438">
        <v>0.82673398080000005</v>
      </c>
      <c r="J438">
        <f t="shared" si="40"/>
        <v>1.3778899680000001E-2</v>
      </c>
      <c r="K438">
        <f t="shared" si="41"/>
        <v>1.6534679615999845E-2</v>
      </c>
    </row>
    <row r="439" spans="1:11" x14ac:dyDescent="0.3">
      <c r="A439">
        <v>7.28</v>
      </c>
      <c r="B439">
        <f t="shared" si="36"/>
        <v>436.8</v>
      </c>
      <c r="C439">
        <v>665.10435860231928</v>
      </c>
      <c r="D439">
        <f t="shared" si="37"/>
        <v>67391699.13538</v>
      </c>
      <c r="E439">
        <f t="shared" si="38"/>
        <v>0.31540512061682491</v>
      </c>
      <c r="G439">
        <v>7.28</v>
      </c>
      <c r="H439">
        <f t="shared" si="39"/>
        <v>436.8</v>
      </c>
      <c r="I439">
        <v>0.82355423472</v>
      </c>
      <c r="J439">
        <f t="shared" si="40"/>
        <v>1.3725903911999999E-2</v>
      </c>
      <c r="K439">
        <f t="shared" si="41"/>
        <v>8.2355423472003121E-3</v>
      </c>
    </row>
    <row r="440" spans="1:11" x14ac:dyDescent="0.3">
      <c r="A440">
        <v>7.3</v>
      </c>
      <c r="B440">
        <f t="shared" si="36"/>
        <v>438</v>
      </c>
      <c r="C440">
        <v>665.10435860231928</v>
      </c>
      <c r="D440">
        <f t="shared" si="37"/>
        <v>67391699.13538</v>
      </c>
      <c r="E440">
        <f t="shared" si="38"/>
        <v>0.31479039219417593</v>
      </c>
      <c r="G440">
        <v>7.3</v>
      </c>
      <c r="H440">
        <f t="shared" si="39"/>
        <v>438</v>
      </c>
      <c r="I440">
        <v>0.82196436167999998</v>
      </c>
      <c r="J440">
        <f t="shared" si="40"/>
        <v>1.3699406027999999E-2</v>
      </c>
      <c r="K440">
        <f t="shared" si="41"/>
        <v>1.6439287233599845E-2</v>
      </c>
    </row>
    <row r="441" spans="1:11" x14ac:dyDescent="0.3">
      <c r="A441">
        <v>7.32</v>
      </c>
      <c r="B441">
        <f t="shared" si="36"/>
        <v>439.20000000000005</v>
      </c>
      <c r="C441">
        <v>665.09619308699712</v>
      </c>
      <c r="D441">
        <f t="shared" si="37"/>
        <v>67390871.764539987</v>
      </c>
      <c r="E441">
        <f t="shared" si="38"/>
        <v>0.31417815871719801</v>
      </c>
      <c r="G441">
        <v>7.32</v>
      </c>
      <c r="H441">
        <f t="shared" si="39"/>
        <v>439.20000000000005</v>
      </c>
      <c r="I441">
        <v>0.82355423472</v>
      </c>
      <c r="J441">
        <f t="shared" si="40"/>
        <v>1.3725903911999999E-2</v>
      </c>
      <c r="K441">
        <f t="shared" si="41"/>
        <v>1.6471084694400624E-2</v>
      </c>
    </row>
    <row r="442" spans="1:11" x14ac:dyDescent="0.3">
      <c r="A442">
        <v>7.33</v>
      </c>
      <c r="B442">
        <f t="shared" si="36"/>
        <v>439.8</v>
      </c>
      <c r="C442">
        <v>665.10435860231928</v>
      </c>
      <c r="D442">
        <f t="shared" si="37"/>
        <v>67391699.13538</v>
      </c>
      <c r="E442">
        <f t="shared" si="38"/>
        <v>0.31387297265204145</v>
      </c>
      <c r="G442">
        <v>7.33</v>
      </c>
      <c r="H442">
        <f t="shared" si="39"/>
        <v>439.8</v>
      </c>
      <c r="I442">
        <v>0.82355423472</v>
      </c>
      <c r="J442">
        <f t="shared" si="40"/>
        <v>1.3725903911999999E-2</v>
      </c>
      <c r="K442">
        <f t="shared" si="41"/>
        <v>8.2355423471995315E-3</v>
      </c>
    </row>
    <row r="443" spans="1:11" x14ac:dyDescent="0.3">
      <c r="A443">
        <v>7.35</v>
      </c>
      <c r="B443">
        <f t="shared" si="36"/>
        <v>441</v>
      </c>
      <c r="C443">
        <v>665.10435860231928</v>
      </c>
      <c r="D443">
        <f t="shared" si="37"/>
        <v>67391699.13538</v>
      </c>
      <c r="E443">
        <f t="shared" si="38"/>
        <v>0.31326445208099285</v>
      </c>
      <c r="G443">
        <v>7.35</v>
      </c>
      <c r="H443">
        <f t="shared" si="39"/>
        <v>441</v>
      </c>
      <c r="I443">
        <v>0.82673398080000005</v>
      </c>
      <c r="J443">
        <f t="shared" si="40"/>
        <v>1.3778899680000001E-2</v>
      </c>
      <c r="K443">
        <f t="shared" si="41"/>
        <v>1.6534679615999845E-2</v>
      </c>
    </row>
    <row r="444" spans="1:11" x14ac:dyDescent="0.3">
      <c r="A444">
        <v>7.37</v>
      </c>
      <c r="B444">
        <f t="shared" si="36"/>
        <v>442.2</v>
      </c>
      <c r="C444">
        <v>665.1125241176411</v>
      </c>
      <c r="D444">
        <f t="shared" si="37"/>
        <v>67392526.506219983</v>
      </c>
      <c r="E444">
        <f t="shared" si="38"/>
        <v>0.31265838730500251</v>
      </c>
      <c r="G444">
        <v>7.37</v>
      </c>
      <c r="H444">
        <f t="shared" si="39"/>
        <v>442.2</v>
      </c>
      <c r="I444">
        <v>0.82355423472</v>
      </c>
      <c r="J444">
        <f t="shared" si="40"/>
        <v>1.3725903911999999E-2</v>
      </c>
      <c r="K444">
        <f t="shared" si="41"/>
        <v>1.6471084694399844E-2</v>
      </c>
    </row>
    <row r="445" spans="1:11" x14ac:dyDescent="0.3">
      <c r="A445">
        <v>7.38</v>
      </c>
      <c r="B445">
        <f t="shared" si="36"/>
        <v>442.8</v>
      </c>
      <c r="C445">
        <v>665.13702066360713</v>
      </c>
      <c r="D445">
        <f t="shared" si="37"/>
        <v>67395008.618739992</v>
      </c>
      <c r="E445">
        <f t="shared" si="38"/>
        <v>0.31235627101528224</v>
      </c>
      <c r="G445">
        <v>7.38</v>
      </c>
      <c r="H445">
        <f t="shared" si="39"/>
        <v>442.8</v>
      </c>
      <c r="I445">
        <v>0.82673398080000005</v>
      </c>
      <c r="J445">
        <f t="shared" si="40"/>
        <v>1.3778899680000001E-2</v>
      </c>
      <c r="K445">
        <f t="shared" si="41"/>
        <v>8.2673398080003145E-3</v>
      </c>
    </row>
    <row r="446" spans="1:11" x14ac:dyDescent="0.3">
      <c r="A446">
        <v>7.4</v>
      </c>
      <c r="B446">
        <f t="shared" si="36"/>
        <v>444</v>
      </c>
      <c r="C446">
        <v>665.16151720957316</v>
      </c>
      <c r="D446">
        <f t="shared" si="37"/>
        <v>67397490.731260002</v>
      </c>
      <c r="E446">
        <f t="shared" si="38"/>
        <v>0.31175386105575437</v>
      </c>
      <c r="G446">
        <v>7.4</v>
      </c>
      <c r="H446">
        <f t="shared" si="39"/>
        <v>444</v>
      </c>
      <c r="I446">
        <v>0.82355423472</v>
      </c>
      <c r="J446">
        <f t="shared" si="40"/>
        <v>1.3725903911999999E-2</v>
      </c>
      <c r="K446">
        <f t="shared" si="41"/>
        <v>1.6471084694399844E-2</v>
      </c>
    </row>
    <row r="447" spans="1:11" x14ac:dyDescent="0.3">
      <c r="A447">
        <v>7.42</v>
      </c>
      <c r="B447">
        <f t="shared" si="36"/>
        <v>445.2</v>
      </c>
      <c r="C447">
        <v>665.16968272489498</v>
      </c>
      <c r="D447">
        <f t="shared" si="37"/>
        <v>67398318.102099985</v>
      </c>
      <c r="E447">
        <f t="shared" si="38"/>
        <v>0.31115386858375926</v>
      </c>
      <c r="G447">
        <v>7.42</v>
      </c>
      <c r="H447">
        <f t="shared" si="39"/>
        <v>445.2</v>
      </c>
      <c r="I447">
        <v>0.82196436167999998</v>
      </c>
      <c r="J447">
        <f t="shared" si="40"/>
        <v>1.3699406027999999E-2</v>
      </c>
      <c r="K447">
        <f t="shared" si="41"/>
        <v>1.6439287233599845E-2</v>
      </c>
    </row>
    <row r="448" spans="1:11" x14ac:dyDescent="0.3">
      <c r="A448">
        <v>7.43</v>
      </c>
      <c r="B448">
        <f t="shared" si="36"/>
        <v>445.79999999999995</v>
      </c>
      <c r="C448">
        <v>665.20166432657288</v>
      </c>
      <c r="D448">
        <f t="shared" si="37"/>
        <v>67401558.637889996</v>
      </c>
      <c r="E448">
        <f t="shared" si="38"/>
        <v>0.31085477418419727</v>
      </c>
      <c r="G448">
        <v>7.43</v>
      </c>
      <c r="H448">
        <f t="shared" si="39"/>
        <v>445.79999999999995</v>
      </c>
      <c r="I448">
        <v>0.82355423472</v>
      </c>
      <c r="J448">
        <f t="shared" si="40"/>
        <v>1.3725903911999999E-2</v>
      </c>
      <c r="K448">
        <f t="shared" si="41"/>
        <v>8.2355423471995315E-3</v>
      </c>
    </row>
    <row r="449" spans="1:11" x14ac:dyDescent="0.3">
      <c r="A449">
        <v>7.45</v>
      </c>
      <c r="B449">
        <f t="shared" si="36"/>
        <v>447</v>
      </c>
      <c r="C449">
        <v>665.23432638786085</v>
      </c>
      <c r="D449">
        <f t="shared" si="37"/>
        <v>67404868.121250004</v>
      </c>
      <c r="E449">
        <f t="shared" si="38"/>
        <v>0.31025837968626119</v>
      </c>
      <c r="G449">
        <v>7.45</v>
      </c>
      <c r="H449">
        <f t="shared" si="39"/>
        <v>447</v>
      </c>
      <c r="I449">
        <v>0.82355423472</v>
      </c>
      <c r="J449">
        <f t="shared" si="40"/>
        <v>1.3725903911999999E-2</v>
      </c>
      <c r="K449">
        <f t="shared" si="41"/>
        <v>1.6471084694400624E-2</v>
      </c>
    </row>
    <row r="450" spans="1:11" x14ac:dyDescent="0.3">
      <c r="A450">
        <v>7.47</v>
      </c>
      <c r="B450">
        <f t="shared" si="36"/>
        <v>448.2</v>
      </c>
      <c r="C450">
        <v>665.2669884491487</v>
      </c>
      <c r="D450">
        <f t="shared" si="37"/>
        <v>67408177.604609996</v>
      </c>
      <c r="E450">
        <f t="shared" si="38"/>
        <v>0.30966436518818291</v>
      </c>
      <c r="G450">
        <v>7.47</v>
      </c>
      <c r="H450">
        <f t="shared" si="39"/>
        <v>448.2</v>
      </c>
      <c r="I450">
        <v>0.82673398080000005</v>
      </c>
      <c r="J450">
        <f t="shared" si="40"/>
        <v>1.3778899680000001E-2</v>
      </c>
      <c r="K450">
        <f t="shared" si="41"/>
        <v>1.6534679615999845E-2</v>
      </c>
    </row>
    <row r="451" spans="1:11" x14ac:dyDescent="0.3">
      <c r="A451">
        <v>7.48</v>
      </c>
      <c r="B451">
        <f t="shared" ref="B451:B514" si="42">A451*60</f>
        <v>448.8</v>
      </c>
      <c r="C451">
        <v>665.29965051043655</v>
      </c>
      <c r="D451">
        <f t="shared" ref="D451:D514" si="43">C451*101325</f>
        <v>67411487.087969989</v>
      </c>
      <c r="E451">
        <f t="shared" ref="E451:E514" si="44">LOG10((B451+$O$27)/B451)</f>
        <v>0.30936824581834327</v>
      </c>
      <c r="G451">
        <v>7.48</v>
      </c>
      <c r="H451">
        <f t="shared" ref="H451:H483" si="45">G451*60</f>
        <v>448.8</v>
      </c>
      <c r="I451">
        <v>0.82355423472</v>
      </c>
      <c r="J451">
        <f t="shared" ref="J451:J483" si="46">I451/60</f>
        <v>1.3725903911999999E-2</v>
      </c>
      <c r="K451">
        <f t="shared" si="41"/>
        <v>8.2355423472003121E-3</v>
      </c>
    </row>
    <row r="452" spans="1:11" x14ac:dyDescent="0.3">
      <c r="A452">
        <v>7.5</v>
      </c>
      <c r="B452">
        <f t="shared" si="42"/>
        <v>450</v>
      </c>
      <c r="C452">
        <v>665.37314014833453</v>
      </c>
      <c r="D452">
        <f t="shared" si="43"/>
        <v>67418933.425530002</v>
      </c>
      <c r="E452">
        <f t="shared" si="44"/>
        <v>0.30877777366472114</v>
      </c>
      <c r="G452">
        <v>7.5</v>
      </c>
      <c r="H452">
        <f t="shared" si="45"/>
        <v>450</v>
      </c>
      <c r="I452">
        <v>0.82673398080000005</v>
      </c>
      <c r="J452">
        <f t="shared" si="46"/>
        <v>1.3778899680000001E-2</v>
      </c>
      <c r="K452">
        <f t="shared" si="41"/>
        <v>1.6534679615999845E-2</v>
      </c>
    </row>
    <row r="453" spans="1:11" x14ac:dyDescent="0.3">
      <c r="A453">
        <v>7.52</v>
      </c>
      <c r="B453">
        <f t="shared" si="42"/>
        <v>451.2</v>
      </c>
      <c r="C453">
        <v>665.44662978623239</v>
      </c>
      <c r="D453">
        <f t="shared" si="43"/>
        <v>67426379.76309</v>
      </c>
      <c r="E453">
        <f t="shared" si="44"/>
        <v>0.30818964482067784</v>
      </c>
      <c r="G453">
        <v>7.52</v>
      </c>
      <c r="H453">
        <f t="shared" si="45"/>
        <v>451.2</v>
      </c>
      <c r="I453">
        <v>0.82355423472</v>
      </c>
      <c r="J453">
        <f t="shared" si="46"/>
        <v>1.3725903911999999E-2</v>
      </c>
      <c r="K453">
        <f t="shared" si="41"/>
        <v>1.6471084694399844E-2</v>
      </c>
    </row>
    <row r="454" spans="1:11" x14ac:dyDescent="0.3">
      <c r="A454">
        <v>7.53</v>
      </c>
      <c r="B454">
        <f t="shared" si="42"/>
        <v>451.8</v>
      </c>
      <c r="C454">
        <v>665.50310793387621</v>
      </c>
      <c r="D454">
        <f t="shared" si="43"/>
        <v>67432102.411400005</v>
      </c>
      <c r="E454">
        <f t="shared" si="44"/>
        <v>0.30789645461689824</v>
      </c>
      <c r="G454">
        <v>7.53</v>
      </c>
      <c r="H454">
        <f t="shared" si="45"/>
        <v>451.8</v>
      </c>
      <c r="I454">
        <v>0.82196436167999998</v>
      </c>
      <c r="J454">
        <f t="shared" si="46"/>
        <v>1.3699406027999999E-2</v>
      </c>
      <c r="K454">
        <f t="shared" ref="K454:K483" si="47">(H454-H453)*J454</f>
        <v>8.2196436168003109E-3</v>
      </c>
    </row>
    <row r="455" spans="1:11" x14ac:dyDescent="0.3">
      <c r="A455">
        <v>7.55</v>
      </c>
      <c r="B455">
        <f t="shared" si="42"/>
        <v>453</v>
      </c>
      <c r="C455">
        <v>665.56026654113009</v>
      </c>
      <c r="D455">
        <f t="shared" si="43"/>
        <v>67437894.007280007</v>
      </c>
      <c r="E455">
        <f t="shared" si="44"/>
        <v>0.30731181366739696</v>
      </c>
      <c r="G455">
        <v>7.55</v>
      </c>
      <c r="H455">
        <f t="shared" si="45"/>
        <v>453</v>
      </c>
      <c r="I455">
        <v>0.82355423472</v>
      </c>
      <c r="J455">
        <f t="shared" si="46"/>
        <v>1.3725903911999999E-2</v>
      </c>
      <c r="K455">
        <f t="shared" si="47"/>
        <v>1.6471084694399844E-2</v>
      </c>
    </row>
    <row r="456" spans="1:11" x14ac:dyDescent="0.3">
      <c r="A456">
        <v>7.57</v>
      </c>
      <c r="B456">
        <f t="shared" si="42"/>
        <v>454.20000000000005</v>
      </c>
      <c r="C456">
        <v>665.63375617902796</v>
      </c>
      <c r="D456">
        <f t="shared" si="43"/>
        <v>67445340.344840005</v>
      </c>
      <c r="E456">
        <f t="shared" si="44"/>
        <v>0.30672948011288942</v>
      </c>
      <c r="G456">
        <v>7.57</v>
      </c>
      <c r="H456">
        <f t="shared" si="45"/>
        <v>454.20000000000005</v>
      </c>
      <c r="I456">
        <v>0.82355423472</v>
      </c>
      <c r="J456">
        <f t="shared" si="46"/>
        <v>1.3725903911999999E-2</v>
      </c>
      <c r="K456">
        <f t="shared" si="47"/>
        <v>1.6471084694400624E-2</v>
      </c>
    </row>
    <row r="457" spans="1:11" x14ac:dyDescent="0.3">
      <c r="A457">
        <v>7.58</v>
      </c>
      <c r="B457">
        <f t="shared" si="42"/>
        <v>454.8</v>
      </c>
      <c r="C457">
        <v>665.68206881134961</v>
      </c>
      <c r="D457">
        <f t="shared" si="43"/>
        <v>67450235.622309998</v>
      </c>
      <c r="E457">
        <f t="shared" si="44"/>
        <v>0.30643917418115174</v>
      </c>
      <c r="G457">
        <v>7.58</v>
      </c>
      <c r="H457">
        <f t="shared" si="45"/>
        <v>454.8</v>
      </c>
      <c r="I457">
        <v>0.82196436167999998</v>
      </c>
      <c r="J457">
        <f t="shared" si="46"/>
        <v>1.3699406027999999E-2</v>
      </c>
      <c r="K457">
        <f t="shared" si="47"/>
        <v>8.219643616799532E-3</v>
      </c>
    </row>
    <row r="458" spans="1:11" x14ac:dyDescent="0.3">
      <c r="A458">
        <v>7.6</v>
      </c>
      <c r="B458">
        <f t="shared" si="42"/>
        <v>456</v>
      </c>
      <c r="C458">
        <v>665.73106190328133</v>
      </c>
      <c r="D458">
        <f t="shared" si="43"/>
        <v>67455199.847349986</v>
      </c>
      <c r="E458">
        <f t="shared" si="44"/>
        <v>0.30586027521895376</v>
      </c>
      <c r="G458">
        <v>7.6</v>
      </c>
      <c r="H458">
        <f t="shared" si="45"/>
        <v>456</v>
      </c>
      <c r="I458">
        <v>0.82355423472</v>
      </c>
      <c r="J458">
        <f t="shared" si="46"/>
        <v>1.3725903911999999E-2</v>
      </c>
      <c r="K458">
        <f t="shared" si="47"/>
        <v>1.6471084694399844E-2</v>
      </c>
    </row>
    <row r="459" spans="1:11" x14ac:dyDescent="0.3">
      <c r="A459">
        <v>7.62</v>
      </c>
      <c r="B459">
        <f t="shared" si="42"/>
        <v>457.2</v>
      </c>
      <c r="C459">
        <v>665.81271705650136</v>
      </c>
      <c r="D459">
        <f t="shared" si="43"/>
        <v>67463473.555749997</v>
      </c>
      <c r="E459">
        <f t="shared" si="44"/>
        <v>0.30528364849187822</v>
      </c>
      <c r="G459">
        <v>7.62</v>
      </c>
      <c r="H459">
        <f t="shared" si="45"/>
        <v>457.2</v>
      </c>
      <c r="I459">
        <v>0.82355423472</v>
      </c>
      <c r="J459">
        <f t="shared" si="46"/>
        <v>1.3725903911999999E-2</v>
      </c>
      <c r="K459">
        <f t="shared" si="47"/>
        <v>1.6471084694399844E-2</v>
      </c>
    </row>
    <row r="460" spans="1:11" x14ac:dyDescent="0.3">
      <c r="A460">
        <v>7.63</v>
      </c>
      <c r="B460">
        <f t="shared" si="42"/>
        <v>457.8</v>
      </c>
      <c r="C460">
        <v>665.87736071946711</v>
      </c>
      <c r="D460">
        <f t="shared" si="43"/>
        <v>67470023.574900001</v>
      </c>
      <c r="E460">
        <f t="shared" si="44"/>
        <v>0.30499618288158259</v>
      </c>
      <c r="G460">
        <v>7.63</v>
      </c>
      <c r="H460">
        <f t="shared" si="45"/>
        <v>457.8</v>
      </c>
      <c r="I460">
        <v>0.82673398080000005</v>
      </c>
      <c r="J460">
        <f t="shared" si="46"/>
        <v>1.3778899680000001E-2</v>
      </c>
      <c r="K460">
        <f t="shared" si="47"/>
        <v>8.2673398080003145E-3</v>
      </c>
    </row>
    <row r="461" spans="1:11" x14ac:dyDescent="0.3">
      <c r="A461">
        <v>7.65</v>
      </c>
      <c r="B461">
        <f t="shared" si="42"/>
        <v>459</v>
      </c>
      <c r="C461">
        <v>665.91818829607689</v>
      </c>
      <c r="D461">
        <f t="shared" si="43"/>
        <v>67474160.429099992</v>
      </c>
      <c r="E461">
        <f t="shared" si="44"/>
        <v>0.30442293856132058</v>
      </c>
      <c r="G461">
        <v>7.65</v>
      </c>
      <c r="H461">
        <f t="shared" si="45"/>
        <v>459</v>
      </c>
      <c r="I461">
        <v>0.82355423472</v>
      </c>
      <c r="J461">
        <f t="shared" si="46"/>
        <v>1.3725903911999999E-2</v>
      </c>
      <c r="K461">
        <f t="shared" si="47"/>
        <v>1.6471084694399844E-2</v>
      </c>
    </row>
    <row r="462" spans="1:11" x14ac:dyDescent="0.3">
      <c r="A462">
        <v>7.67</v>
      </c>
      <c r="B462">
        <f t="shared" si="42"/>
        <v>460.2</v>
      </c>
      <c r="C462">
        <v>665.96718138800884</v>
      </c>
      <c r="D462">
        <f t="shared" si="43"/>
        <v>67479124.654139996</v>
      </c>
      <c r="E462">
        <f t="shared" si="44"/>
        <v>0.30385193205073635</v>
      </c>
      <c r="G462">
        <v>7.67</v>
      </c>
      <c r="H462">
        <f t="shared" si="45"/>
        <v>460.2</v>
      </c>
      <c r="I462">
        <v>0.82196436167999998</v>
      </c>
      <c r="J462">
        <f t="shared" si="46"/>
        <v>1.3699406027999999E-2</v>
      </c>
      <c r="K462">
        <f t="shared" si="47"/>
        <v>1.6439287233599845E-2</v>
      </c>
    </row>
    <row r="463" spans="1:11" x14ac:dyDescent="0.3">
      <c r="A463">
        <v>7.68</v>
      </c>
      <c r="B463">
        <f t="shared" si="42"/>
        <v>460.79999999999995</v>
      </c>
      <c r="C463">
        <v>666.0406710259067</v>
      </c>
      <c r="D463">
        <f t="shared" si="43"/>
        <v>67486570.991699994</v>
      </c>
      <c r="E463">
        <f t="shared" si="44"/>
        <v>0.30356726372934145</v>
      </c>
      <c r="G463">
        <v>7.68</v>
      </c>
      <c r="H463">
        <f t="shared" si="45"/>
        <v>460.79999999999995</v>
      </c>
      <c r="I463">
        <v>0.82355423472</v>
      </c>
      <c r="J463">
        <f t="shared" si="46"/>
        <v>1.3725903911999999E-2</v>
      </c>
      <c r="K463">
        <f t="shared" si="47"/>
        <v>8.2355423471995315E-3</v>
      </c>
    </row>
    <row r="464" spans="1:11" x14ac:dyDescent="0.3">
      <c r="A464">
        <v>7.7</v>
      </c>
      <c r="B464">
        <f t="shared" si="42"/>
        <v>462</v>
      </c>
      <c r="C464">
        <v>666.08898365822836</v>
      </c>
      <c r="D464">
        <f t="shared" si="43"/>
        <v>67491466.269169986</v>
      </c>
      <c r="E464">
        <f t="shared" si="44"/>
        <v>0.30299958852688569</v>
      </c>
      <c r="G464">
        <v>7.7</v>
      </c>
      <c r="H464">
        <f t="shared" si="45"/>
        <v>462</v>
      </c>
      <c r="I464">
        <v>0.82355423472</v>
      </c>
      <c r="J464">
        <f t="shared" si="46"/>
        <v>1.3725903911999999E-2</v>
      </c>
      <c r="K464">
        <f t="shared" si="47"/>
        <v>1.6471084694400624E-2</v>
      </c>
    </row>
    <row r="465" spans="1:11" x14ac:dyDescent="0.3">
      <c r="A465">
        <v>7.72</v>
      </c>
      <c r="B465">
        <f t="shared" si="42"/>
        <v>463.2</v>
      </c>
      <c r="C465">
        <v>666.13797675016042</v>
      </c>
      <c r="D465">
        <f t="shared" si="43"/>
        <v>67496430.494210005</v>
      </c>
      <c r="E465">
        <f t="shared" si="44"/>
        <v>0.30243411742346987</v>
      </c>
      <c r="G465">
        <v>7.72</v>
      </c>
      <c r="H465">
        <f t="shared" si="45"/>
        <v>463.2</v>
      </c>
      <c r="I465">
        <v>0.82673398080000005</v>
      </c>
      <c r="J465">
        <f t="shared" si="46"/>
        <v>1.3778899680000001E-2</v>
      </c>
      <c r="K465">
        <f t="shared" si="47"/>
        <v>1.6534679615999845E-2</v>
      </c>
    </row>
    <row r="466" spans="1:11" x14ac:dyDescent="0.3">
      <c r="A466">
        <v>7.73</v>
      </c>
      <c r="B466">
        <f t="shared" si="42"/>
        <v>463.8</v>
      </c>
      <c r="C466">
        <v>666.20262041312606</v>
      </c>
      <c r="D466">
        <f t="shared" si="43"/>
        <v>67502980.513359994</v>
      </c>
      <c r="E466">
        <f t="shared" si="44"/>
        <v>0.30215220425196659</v>
      </c>
      <c r="G466">
        <v>7.73</v>
      </c>
      <c r="H466">
        <f t="shared" si="45"/>
        <v>463.8</v>
      </c>
      <c r="I466">
        <v>0.82037448864000007</v>
      </c>
      <c r="J466">
        <f t="shared" si="46"/>
        <v>1.3672908144E-2</v>
      </c>
      <c r="K466">
        <f t="shared" si="47"/>
        <v>8.2037448864003115E-3</v>
      </c>
    </row>
    <row r="467" spans="1:11" x14ac:dyDescent="0.3">
      <c r="A467">
        <v>7.75</v>
      </c>
      <c r="B467">
        <f t="shared" si="42"/>
        <v>465</v>
      </c>
      <c r="C467">
        <v>666.26794453570187</v>
      </c>
      <c r="D467">
        <f t="shared" si="43"/>
        <v>67509599.480079994</v>
      </c>
      <c r="E467">
        <f t="shared" si="44"/>
        <v>0.30159001441585942</v>
      </c>
      <c r="G467">
        <v>7.75</v>
      </c>
      <c r="H467">
        <f t="shared" si="45"/>
        <v>465</v>
      </c>
      <c r="I467">
        <v>0.65820743855999986</v>
      </c>
      <c r="J467">
        <f t="shared" si="46"/>
        <v>1.0970123975999998E-2</v>
      </c>
      <c r="K467">
        <f t="shared" si="47"/>
        <v>1.3164148771199874E-2</v>
      </c>
    </row>
    <row r="468" spans="1:11" x14ac:dyDescent="0.3">
      <c r="A468">
        <v>7.77</v>
      </c>
      <c r="B468">
        <f t="shared" si="42"/>
        <v>466.2</v>
      </c>
      <c r="C468">
        <v>666.30060659698984</v>
      </c>
      <c r="D468">
        <f t="shared" si="43"/>
        <v>67512908.963440001</v>
      </c>
      <c r="E468">
        <f t="shared" si="44"/>
        <v>0.3010299956639812</v>
      </c>
      <c r="G468">
        <v>7.77</v>
      </c>
      <c r="H468">
        <f t="shared" si="45"/>
        <v>466.2</v>
      </c>
      <c r="I468">
        <v>0.20032400303999998</v>
      </c>
      <c r="J468">
        <f t="shared" si="46"/>
        <v>3.3387333839999997E-3</v>
      </c>
      <c r="K468">
        <f t="shared" si="47"/>
        <v>4.0064800607999621E-3</v>
      </c>
    </row>
    <row r="469" spans="1:11" x14ac:dyDescent="0.3">
      <c r="A469">
        <v>7.78</v>
      </c>
      <c r="B469">
        <f t="shared" si="42"/>
        <v>466.8</v>
      </c>
      <c r="C469">
        <v>666.34143417359985</v>
      </c>
      <c r="D469">
        <f t="shared" si="43"/>
        <v>67517045.817640007</v>
      </c>
      <c r="E469">
        <f t="shared" si="44"/>
        <v>0.30075079637316737</v>
      </c>
      <c r="G469" s="1">
        <v>7.78</v>
      </c>
      <c r="H469" s="1">
        <f t="shared" si="45"/>
        <v>466.8</v>
      </c>
      <c r="I469" s="1">
        <v>0</v>
      </c>
      <c r="J469" s="1">
        <f t="shared" si="46"/>
        <v>0</v>
      </c>
      <c r="K469" s="1">
        <f t="shared" si="47"/>
        <v>0</v>
      </c>
    </row>
    <row r="470" spans="1:11" x14ac:dyDescent="0.3">
      <c r="A470">
        <v>7.8</v>
      </c>
      <c r="B470">
        <f t="shared" si="42"/>
        <v>468</v>
      </c>
      <c r="C470">
        <v>666.40675829617555</v>
      </c>
      <c r="D470">
        <f t="shared" si="43"/>
        <v>67523664.784359992</v>
      </c>
      <c r="E470">
        <f t="shared" si="44"/>
        <v>0.30019400987763989</v>
      </c>
      <c r="G470" s="1">
        <v>7.8</v>
      </c>
      <c r="H470" s="1">
        <f t="shared" si="45"/>
        <v>468</v>
      </c>
      <c r="I470" s="1">
        <v>0</v>
      </c>
      <c r="J470" s="1">
        <f t="shared" si="46"/>
        <v>0</v>
      </c>
      <c r="K470" s="1">
        <f t="shared" si="47"/>
        <v>0</v>
      </c>
    </row>
    <row r="471" spans="1:11" x14ac:dyDescent="0.3">
      <c r="A471">
        <v>7.82</v>
      </c>
      <c r="B471">
        <f t="shared" si="42"/>
        <v>469.20000000000005</v>
      </c>
      <c r="C471">
        <v>666.4720824187516</v>
      </c>
      <c r="D471">
        <f t="shared" si="43"/>
        <v>67530283.751080006</v>
      </c>
      <c r="E471">
        <f t="shared" si="44"/>
        <v>0.29963936212899367</v>
      </c>
      <c r="G471" s="1">
        <v>7.82</v>
      </c>
      <c r="H471" s="1">
        <f t="shared" si="45"/>
        <v>469.20000000000005</v>
      </c>
      <c r="I471" s="1">
        <v>0</v>
      </c>
      <c r="J471" s="1">
        <f t="shared" si="46"/>
        <v>0</v>
      </c>
      <c r="K471" s="1">
        <f t="shared" si="47"/>
        <v>0</v>
      </c>
    </row>
    <row r="472" spans="1:11" x14ac:dyDescent="0.3">
      <c r="A472">
        <v>7.83</v>
      </c>
      <c r="B472">
        <f t="shared" si="42"/>
        <v>469.8</v>
      </c>
      <c r="C472">
        <v>666.04543424317785</v>
      </c>
      <c r="D472">
        <f t="shared" si="43"/>
        <v>67487053.624689996</v>
      </c>
      <c r="E472">
        <f t="shared" si="44"/>
        <v>0.29936283629651816</v>
      </c>
      <c r="G472" s="1">
        <v>7.83</v>
      </c>
      <c r="H472" s="1">
        <f t="shared" si="45"/>
        <v>469.8</v>
      </c>
      <c r="I472" s="1">
        <v>0</v>
      </c>
      <c r="J472" s="1">
        <f t="shared" si="46"/>
        <v>0</v>
      </c>
      <c r="K472" s="1">
        <f t="shared" si="47"/>
        <v>0</v>
      </c>
    </row>
    <row r="473" spans="1:11" x14ac:dyDescent="0.3">
      <c r="A473">
        <v>7.85</v>
      </c>
      <c r="B473">
        <f t="shared" si="42"/>
        <v>471</v>
      </c>
      <c r="C473">
        <v>665.38742980014797</v>
      </c>
      <c r="D473">
        <f t="shared" si="43"/>
        <v>67420381.324499995</v>
      </c>
      <c r="E473">
        <f t="shared" si="44"/>
        <v>0.29881137279602898</v>
      </c>
      <c r="G473" s="1">
        <v>7.85</v>
      </c>
      <c r="H473" s="1">
        <f t="shared" si="45"/>
        <v>471</v>
      </c>
      <c r="I473" s="1">
        <v>0</v>
      </c>
      <c r="J473" s="1">
        <f t="shared" si="46"/>
        <v>0</v>
      </c>
      <c r="K473" s="1">
        <f t="shared" si="47"/>
        <v>0</v>
      </c>
    </row>
    <row r="474" spans="1:11" x14ac:dyDescent="0.3">
      <c r="A474">
        <v>7.86</v>
      </c>
      <c r="B474">
        <f t="shared" si="42"/>
        <v>471.6</v>
      </c>
      <c r="C474">
        <v>664.28372431245998</v>
      </c>
      <c r="D474">
        <f t="shared" si="43"/>
        <v>67308548.365960002</v>
      </c>
      <c r="E474">
        <f t="shared" si="44"/>
        <v>0.29853643197977897</v>
      </c>
      <c r="G474" s="1">
        <v>7.86</v>
      </c>
      <c r="H474" s="1">
        <f t="shared" si="45"/>
        <v>471.6</v>
      </c>
      <c r="I474" s="1">
        <v>0</v>
      </c>
      <c r="J474" s="1">
        <f t="shared" si="46"/>
        <v>0</v>
      </c>
      <c r="K474" s="1">
        <f t="shared" si="47"/>
        <v>0</v>
      </c>
    </row>
    <row r="475" spans="1:11" x14ac:dyDescent="0.3">
      <c r="A475">
        <v>7.88</v>
      </c>
      <c r="B475">
        <f t="shared" si="42"/>
        <v>472.8</v>
      </c>
      <c r="C475">
        <v>662.70777985531709</v>
      </c>
      <c r="D475">
        <f t="shared" si="43"/>
        <v>67148865.793840006</v>
      </c>
      <c r="E475">
        <f t="shared" si="44"/>
        <v>0.29798812439291195</v>
      </c>
      <c r="G475" s="1">
        <v>7.88</v>
      </c>
      <c r="H475" s="1">
        <f t="shared" si="45"/>
        <v>472.8</v>
      </c>
      <c r="I475" s="1">
        <v>0</v>
      </c>
      <c r="J475" s="1">
        <f t="shared" si="46"/>
        <v>0</v>
      </c>
      <c r="K475" s="1">
        <f t="shared" si="47"/>
        <v>0</v>
      </c>
    </row>
    <row r="476" spans="1:11" x14ac:dyDescent="0.3">
      <c r="A476">
        <v>7.89</v>
      </c>
      <c r="B476">
        <f t="shared" si="42"/>
        <v>473.4</v>
      </c>
      <c r="C476">
        <v>660.75486077414257</v>
      </c>
      <c r="D476">
        <f t="shared" si="43"/>
        <v>66950986.26794</v>
      </c>
      <c r="E476">
        <f t="shared" si="44"/>
        <v>0.29771475451250429</v>
      </c>
      <c r="G476" s="1">
        <v>7.89</v>
      </c>
      <c r="H476" s="1">
        <f t="shared" si="45"/>
        <v>473.4</v>
      </c>
      <c r="I476" s="1">
        <v>0</v>
      </c>
      <c r="J476" s="1">
        <f t="shared" si="46"/>
        <v>0</v>
      </c>
      <c r="K476" s="1">
        <f t="shared" si="47"/>
        <v>0</v>
      </c>
    </row>
    <row r="477" spans="1:11" x14ac:dyDescent="0.3">
      <c r="A477">
        <v>7.91</v>
      </c>
      <c r="B477">
        <f t="shared" si="42"/>
        <v>474.6</v>
      </c>
      <c r="C477">
        <v>658.61753713861333</v>
      </c>
      <c r="D477">
        <f t="shared" si="43"/>
        <v>66734421.950569995</v>
      </c>
      <c r="E477">
        <f t="shared" si="44"/>
        <v>0.29716957485074302</v>
      </c>
      <c r="G477" s="1">
        <v>7.91</v>
      </c>
      <c r="H477" s="1">
        <f t="shared" si="45"/>
        <v>474.6</v>
      </c>
      <c r="I477" s="1">
        <v>0</v>
      </c>
      <c r="J477" s="1">
        <f t="shared" si="46"/>
        <v>0</v>
      </c>
      <c r="K477" s="1">
        <f t="shared" si="47"/>
        <v>0</v>
      </c>
    </row>
    <row r="478" spans="1:11" x14ac:dyDescent="0.3">
      <c r="A478">
        <v>7.92</v>
      </c>
      <c r="B478">
        <f t="shared" si="42"/>
        <v>475.2</v>
      </c>
      <c r="C478">
        <v>656.53601119111772</v>
      </c>
      <c r="D478">
        <f t="shared" si="43"/>
        <v>66523511.333940007</v>
      </c>
      <c r="E478">
        <f t="shared" si="44"/>
        <v>0.29689776199744317</v>
      </c>
      <c r="G478" s="1">
        <v>7.92</v>
      </c>
      <c r="H478" s="1">
        <f t="shared" si="45"/>
        <v>475.2</v>
      </c>
      <c r="I478" s="1">
        <v>0</v>
      </c>
      <c r="J478" s="1">
        <f t="shared" si="46"/>
        <v>0</v>
      </c>
      <c r="K478" s="1">
        <f t="shared" si="47"/>
        <v>0</v>
      </c>
    </row>
    <row r="479" spans="1:11" x14ac:dyDescent="0.3">
      <c r="A479">
        <v>7.94</v>
      </c>
      <c r="B479">
        <f t="shared" si="42"/>
        <v>476.40000000000003</v>
      </c>
      <c r="C479">
        <v>654.6654277227733</v>
      </c>
      <c r="D479">
        <f t="shared" si="43"/>
        <v>66333974.464010008</v>
      </c>
      <c r="E479">
        <f t="shared" si="44"/>
        <v>0.29635568261287704</v>
      </c>
      <c r="G479" s="1">
        <v>7.94</v>
      </c>
      <c r="H479" s="1">
        <f t="shared" si="45"/>
        <v>476.40000000000003</v>
      </c>
      <c r="I479" s="1">
        <v>0</v>
      </c>
      <c r="J479" s="1">
        <f t="shared" si="46"/>
        <v>0</v>
      </c>
      <c r="K479" s="1">
        <f t="shared" si="47"/>
        <v>0</v>
      </c>
    </row>
    <row r="480" spans="1:11" x14ac:dyDescent="0.3">
      <c r="A480">
        <v>7.95</v>
      </c>
      <c r="B480">
        <f t="shared" si="42"/>
        <v>477</v>
      </c>
      <c r="C480">
        <v>653.02620052188502</v>
      </c>
      <c r="D480">
        <f t="shared" si="43"/>
        <v>66167879.76788</v>
      </c>
      <c r="E480">
        <f t="shared" si="44"/>
        <v>0.29608541304691882</v>
      </c>
      <c r="G480" s="1">
        <v>7.95</v>
      </c>
      <c r="H480" s="1">
        <f t="shared" si="45"/>
        <v>477</v>
      </c>
      <c r="I480" s="1">
        <v>0</v>
      </c>
      <c r="J480" s="1">
        <f t="shared" si="46"/>
        <v>0</v>
      </c>
      <c r="K480" s="1">
        <f t="shared" si="47"/>
        <v>0</v>
      </c>
    </row>
    <row r="481" spans="1:11" x14ac:dyDescent="0.3">
      <c r="A481">
        <v>7.97</v>
      </c>
      <c r="B481">
        <f t="shared" si="42"/>
        <v>478.2</v>
      </c>
      <c r="C481">
        <v>651.55572730431766</v>
      </c>
      <c r="D481">
        <f t="shared" si="43"/>
        <v>66018884.069109984</v>
      </c>
      <c r="E481">
        <f t="shared" si="44"/>
        <v>0.29554640662693343</v>
      </c>
      <c r="G481" s="1">
        <v>7.97</v>
      </c>
      <c r="H481" s="1">
        <f t="shared" si="45"/>
        <v>478.2</v>
      </c>
      <c r="I481" s="1">
        <v>0</v>
      </c>
      <c r="J481" s="1">
        <f t="shared" si="46"/>
        <v>0</v>
      </c>
      <c r="K481" s="1">
        <f t="shared" si="47"/>
        <v>0</v>
      </c>
    </row>
    <row r="482" spans="1:11" x14ac:dyDescent="0.3">
      <c r="A482">
        <v>7.98</v>
      </c>
      <c r="B482">
        <f t="shared" si="42"/>
        <v>478.8</v>
      </c>
      <c r="C482">
        <v>649.56266110614354</v>
      </c>
      <c r="D482">
        <f t="shared" si="43"/>
        <v>65816936.63657999</v>
      </c>
      <c r="E482">
        <f t="shared" si="44"/>
        <v>0.29527766677488987</v>
      </c>
      <c r="G482" s="1">
        <v>7.98</v>
      </c>
      <c r="H482" s="1">
        <f t="shared" si="45"/>
        <v>478.8</v>
      </c>
      <c r="I482" s="1">
        <v>0</v>
      </c>
      <c r="J482" s="1">
        <f t="shared" si="46"/>
        <v>0</v>
      </c>
      <c r="K482" s="1">
        <f t="shared" si="47"/>
        <v>0</v>
      </c>
    </row>
    <row r="483" spans="1:11" x14ac:dyDescent="0.3">
      <c r="A483">
        <v>8</v>
      </c>
      <c r="B483">
        <f t="shared" si="42"/>
        <v>480</v>
      </c>
      <c r="C483">
        <v>648.33647288862562</v>
      </c>
      <c r="D483">
        <f t="shared" si="43"/>
        <v>65692693.115439989</v>
      </c>
      <c r="E483">
        <f t="shared" si="44"/>
        <v>0.29474170633695934</v>
      </c>
      <c r="G483" s="1">
        <v>8</v>
      </c>
      <c r="H483" s="1">
        <f t="shared" si="45"/>
        <v>480</v>
      </c>
      <c r="I483" s="1">
        <v>0</v>
      </c>
      <c r="J483" s="1">
        <f t="shared" si="46"/>
        <v>0</v>
      </c>
      <c r="K483" s="1">
        <f t="shared" si="47"/>
        <v>0</v>
      </c>
    </row>
    <row r="484" spans="1:11" x14ac:dyDescent="0.3">
      <c r="A484">
        <v>8.01</v>
      </c>
      <c r="B484">
        <f t="shared" si="42"/>
        <v>480.59999999999997</v>
      </c>
      <c r="C484">
        <v>647.14907086888718</v>
      </c>
      <c r="D484">
        <f t="shared" si="43"/>
        <v>65572379.605789997</v>
      </c>
      <c r="E484">
        <f t="shared" si="44"/>
        <v>0.29447448278916388</v>
      </c>
    </row>
    <row r="485" spans="1:11" x14ac:dyDescent="0.3">
      <c r="A485">
        <v>8.0299999999999994</v>
      </c>
      <c r="B485">
        <f t="shared" si="42"/>
        <v>481.79999999999995</v>
      </c>
      <c r="C485">
        <v>645.97255620291139</v>
      </c>
      <c r="D485">
        <f t="shared" si="43"/>
        <v>65453169.257259995</v>
      </c>
      <c r="E485">
        <f t="shared" si="44"/>
        <v>0.29394154167574171</v>
      </c>
    </row>
    <row r="486" spans="1:11" x14ac:dyDescent="0.3">
      <c r="A486">
        <v>8.0399999999999991</v>
      </c>
      <c r="B486">
        <f t="shared" si="42"/>
        <v>482.4</v>
      </c>
      <c r="C486">
        <v>644.81985762329134</v>
      </c>
      <c r="D486">
        <f t="shared" si="43"/>
        <v>65336372.073679999</v>
      </c>
      <c r="E486">
        <f t="shared" si="44"/>
        <v>0.29367582118375773</v>
      </c>
    </row>
    <row r="487" spans="1:11" x14ac:dyDescent="0.3">
      <c r="A487">
        <v>8.06</v>
      </c>
      <c r="B487">
        <f t="shared" si="42"/>
        <v>483.6</v>
      </c>
      <c r="C487">
        <v>643.71206937794216</v>
      </c>
      <c r="D487">
        <f t="shared" si="43"/>
        <v>65224125.429719992</v>
      </c>
      <c r="E487">
        <f t="shared" si="44"/>
        <v>0.29314587305726525</v>
      </c>
    </row>
    <row r="488" spans="1:11" x14ac:dyDescent="0.3">
      <c r="A488">
        <v>8.07</v>
      </c>
      <c r="B488">
        <f t="shared" si="42"/>
        <v>484.20000000000005</v>
      </c>
      <c r="C488">
        <v>642.65871790140636</v>
      </c>
      <c r="D488">
        <f t="shared" si="43"/>
        <v>65117394.591360003</v>
      </c>
      <c r="E488">
        <f t="shared" si="44"/>
        <v>0.29288164253140431</v>
      </c>
    </row>
    <row r="489" spans="1:11" x14ac:dyDescent="0.3">
      <c r="A489">
        <v>8.09</v>
      </c>
      <c r="B489">
        <f t="shared" si="42"/>
        <v>485.4</v>
      </c>
      <c r="C489">
        <v>641.64415262264981</v>
      </c>
      <c r="D489">
        <f t="shared" si="43"/>
        <v>65014593.764489993</v>
      </c>
      <c r="E489">
        <f t="shared" si="44"/>
        <v>0.29235466136931265</v>
      </c>
    </row>
    <row r="490" spans="1:11" x14ac:dyDescent="0.3">
      <c r="A490">
        <v>8.1</v>
      </c>
      <c r="B490">
        <f t="shared" si="42"/>
        <v>486</v>
      </c>
      <c r="C490">
        <v>640.64047469765603</v>
      </c>
      <c r="D490">
        <f t="shared" si="43"/>
        <v>64912896.098739997</v>
      </c>
      <c r="E490">
        <f t="shared" si="44"/>
        <v>0.29209190787619843</v>
      </c>
    </row>
    <row r="491" spans="1:11" x14ac:dyDescent="0.3">
      <c r="A491">
        <v>8.1199999999999992</v>
      </c>
      <c r="B491">
        <f t="shared" si="42"/>
        <v>487.19999999999993</v>
      </c>
      <c r="C491">
        <v>639.64292090915364</v>
      </c>
      <c r="D491">
        <f t="shared" si="43"/>
        <v>64811818.961119995</v>
      </c>
      <c r="E491">
        <f t="shared" si="44"/>
        <v>0.29156786796620421</v>
      </c>
    </row>
    <row r="492" spans="1:11" x14ac:dyDescent="0.3">
      <c r="A492">
        <v>8.1300000000000008</v>
      </c>
      <c r="B492">
        <f t="shared" si="42"/>
        <v>487.80000000000007</v>
      </c>
      <c r="C492">
        <v>638.66714182817657</v>
      </c>
      <c r="D492">
        <f t="shared" si="43"/>
        <v>64712948.145739987</v>
      </c>
      <c r="E492">
        <f t="shared" si="44"/>
        <v>0.29130657872638327</v>
      </c>
    </row>
    <row r="493" spans="1:11" x14ac:dyDescent="0.3">
      <c r="A493">
        <v>8.15</v>
      </c>
      <c r="B493">
        <f t="shared" si="42"/>
        <v>489</v>
      </c>
      <c r="C493">
        <v>637.73014894497896</v>
      </c>
      <c r="D493">
        <f t="shared" si="43"/>
        <v>64618007.34184999</v>
      </c>
      <c r="E493">
        <f t="shared" si="44"/>
        <v>0.29078545466167366</v>
      </c>
    </row>
    <row r="494" spans="1:11" x14ac:dyDescent="0.3">
      <c r="A494">
        <v>8.16</v>
      </c>
      <c r="B494">
        <f t="shared" si="42"/>
        <v>489.6</v>
      </c>
      <c r="C494">
        <v>636.90339051862816</v>
      </c>
      <c r="D494">
        <f t="shared" si="43"/>
        <v>64534236.044299997</v>
      </c>
      <c r="E494">
        <f t="shared" si="44"/>
        <v>0.29052561704727031</v>
      </c>
    </row>
    <row r="495" spans="1:11" x14ac:dyDescent="0.3">
      <c r="A495">
        <v>8.18</v>
      </c>
      <c r="B495">
        <f t="shared" si="42"/>
        <v>490.79999999999995</v>
      </c>
      <c r="C495">
        <v>636.0684665769553</v>
      </c>
      <c r="D495">
        <f t="shared" si="43"/>
        <v>64449637.375909999</v>
      </c>
      <c r="E495">
        <f t="shared" si="44"/>
        <v>0.29000738372187695</v>
      </c>
    </row>
    <row r="496" spans="1:11" x14ac:dyDescent="0.3">
      <c r="A496">
        <v>8.19</v>
      </c>
      <c r="B496">
        <f t="shared" si="42"/>
        <v>491.4</v>
      </c>
      <c r="C496">
        <v>635.2131288469775</v>
      </c>
      <c r="D496">
        <f t="shared" si="43"/>
        <v>64362970.280419998</v>
      </c>
      <c r="E496">
        <f t="shared" si="44"/>
        <v>0.28974898525429216</v>
      </c>
    </row>
    <row r="497" spans="1:5" x14ac:dyDescent="0.3">
      <c r="A497">
        <v>8.2100000000000009</v>
      </c>
      <c r="B497">
        <f t="shared" si="42"/>
        <v>492.6</v>
      </c>
      <c r="C497">
        <v>634.33465549025414</v>
      </c>
      <c r="D497">
        <f t="shared" si="43"/>
        <v>64273958.967550002</v>
      </c>
      <c r="E497">
        <f t="shared" si="44"/>
        <v>0.28923361785853174</v>
      </c>
    </row>
    <row r="498" spans="1:5" x14ac:dyDescent="0.3">
      <c r="A498">
        <v>8.2200000000000006</v>
      </c>
      <c r="B498">
        <f t="shared" si="42"/>
        <v>493.20000000000005</v>
      </c>
      <c r="C498">
        <v>633.44189248171722</v>
      </c>
      <c r="D498">
        <f t="shared" si="43"/>
        <v>64183499.755709998</v>
      </c>
      <c r="E498">
        <f t="shared" si="44"/>
        <v>0.2889766462061843</v>
      </c>
    </row>
    <row r="499" spans="1:5" x14ac:dyDescent="0.3">
      <c r="A499">
        <v>8.24</v>
      </c>
      <c r="B499">
        <f t="shared" si="42"/>
        <v>494.40000000000003</v>
      </c>
      <c r="C499">
        <v>632.54776855395994</v>
      </c>
      <c r="D499">
        <f t="shared" si="43"/>
        <v>64092902.648729987</v>
      </c>
      <c r="E499">
        <f t="shared" si="44"/>
        <v>0.28846412022218393</v>
      </c>
    </row>
    <row r="500" spans="1:5" x14ac:dyDescent="0.3">
      <c r="A500">
        <v>8.25</v>
      </c>
      <c r="B500">
        <f t="shared" si="42"/>
        <v>495</v>
      </c>
      <c r="C500">
        <v>631.66657335879597</v>
      </c>
      <c r="D500">
        <f t="shared" si="43"/>
        <v>64003615.54558</v>
      </c>
      <c r="E500">
        <f t="shared" si="44"/>
        <v>0.2882085631982938</v>
      </c>
    </row>
    <row r="501" spans="1:5" x14ac:dyDescent="0.3">
      <c r="A501">
        <v>8.27</v>
      </c>
      <c r="B501">
        <f t="shared" si="42"/>
        <v>496.2</v>
      </c>
      <c r="C501">
        <v>630.80851379037745</v>
      </c>
      <c r="D501">
        <f t="shared" si="43"/>
        <v>63916672.659809992</v>
      </c>
      <c r="E501">
        <f t="shared" si="44"/>
        <v>0.28769885439559806</v>
      </c>
    </row>
    <row r="502" spans="1:5" x14ac:dyDescent="0.3">
      <c r="A502">
        <v>8.2899999999999991</v>
      </c>
      <c r="B502">
        <f t="shared" si="42"/>
        <v>497.4</v>
      </c>
      <c r="C502">
        <v>629.9797139851961</v>
      </c>
      <c r="D502">
        <f t="shared" si="43"/>
        <v>63832694.519549996</v>
      </c>
      <c r="E502">
        <f t="shared" si="44"/>
        <v>0.28719101039238859</v>
      </c>
    </row>
    <row r="503" spans="1:5" x14ac:dyDescent="0.3">
      <c r="A503">
        <v>8.3000000000000007</v>
      </c>
      <c r="B503">
        <f t="shared" si="42"/>
        <v>498.00000000000006</v>
      </c>
      <c r="C503">
        <v>629.17677164520114</v>
      </c>
      <c r="D503">
        <f t="shared" si="43"/>
        <v>63751336.386950009</v>
      </c>
      <c r="E503">
        <f t="shared" si="44"/>
        <v>0.28693778438727063</v>
      </c>
    </row>
    <row r="504" spans="1:5" x14ac:dyDescent="0.3">
      <c r="A504">
        <v>8.32</v>
      </c>
      <c r="B504">
        <f t="shared" si="42"/>
        <v>499.20000000000005</v>
      </c>
      <c r="C504">
        <v>628.39356263390084</v>
      </c>
      <c r="D504">
        <f t="shared" si="43"/>
        <v>63671977.733880006</v>
      </c>
      <c r="E504">
        <f t="shared" si="44"/>
        <v>0.28643271780830565</v>
      </c>
    </row>
    <row r="505" spans="1:5" x14ac:dyDescent="0.3">
      <c r="A505">
        <v>8.33</v>
      </c>
      <c r="B505">
        <f t="shared" si="42"/>
        <v>499.8</v>
      </c>
      <c r="C505">
        <v>627.62124097636308</v>
      </c>
      <c r="D505">
        <f t="shared" si="43"/>
        <v>63593722.241929993</v>
      </c>
      <c r="E505">
        <f t="shared" si="44"/>
        <v>0.28618087462506214</v>
      </c>
    </row>
    <row r="506" spans="1:5" x14ac:dyDescent="0.3">
      <c r="A506">
        <v>8.35</v>
      </c>
      <c r="B506">
        <f t="shared" si="42"/>
        <v>501</v>
      </c>
      <c r="C506">
        <v>626.85096069765609</v>
      </c>
      <c r="D506">
        <f t="shared" si="43"/>
        <v>63515673.592690006</v>
      </c>
      <c r="E506">
        <f t="shared" si="44"/>
        <v>0.28567856198546981</v>
      </c>
    </row>
    <row r="507" spans="1:5" x14ac:dyDescent="0.3">
      <c r="A507">
        <v>8.36</v>
      </c>
      <c r="B507">
        <f t="shared" si="42"/>
        <v>501.59999999999997</v>
      </c>
      <c r="C507">
        <v>626.07931949972851</v>
      </c>
      <c r="D507">
        <f t="shared" si="43"/>
        <v>63437487.048309989</v>
      </c>
      <c r="E507">
        <f t="shared" si="44"/>
        <v>0.28542808994994512</v>
      </c>
    </row>
    <row r="508" spans="1:5" x14ac:dyDescent="0.3">
      <c r="A508">
        <v>8.3800000000000008</v>
      </c>
      <c r="B508">
        <f t="shared" si="42"/>
        <v>502.80000000000007</v>
      </c>
      <c r="C508">
        <v>625.30155416530954</v>
      </c>
      <c r="D508">
        <f t="shared" si="43"/>
        <v>63358679.975799993</v>
      </c>
      <c r="E508">
        <f t="shared" si="44"/>
        <v>0.28492850803684511</v>
      </c>
    </row>
    <row r="509" spans="1:5" x14ac:dyDescent="0.3">
      <c r="A509">
        <v>8.39</v>
      </c>
      <c r="B509">
        <f t="shared" si="42"/>
        <v>503.40000000000003</v>
      </c>
      <c r="C509">
        <v>624.51970607322971</v>
      </c>
      <c r="D509">
        <f t="shared" si="43"/>
        <v>63279459.217869997</v>
      </c>
      <c r="E509">
        <f t="shared" si="44"/>
        <v>0.28467939560986705</v>
      </c>
    </row>
    <row r="510" spans="1:5" x14ac:dyDescent="0.3">
      <c r="A510">
        <v>8.41</v>
      </c>
      <c r="B510">
        <f t="shared" si="42"/>
        <v>504.6</v>
      </c>
      <c r="C510">
        <v>623.73717752153959</v>
      </c>
      <c r="D510">
        <f t="shared" si="43"/>
        <v>63200169.512369998</v>
      </c>
      <c r="E510">
        <f t="shared" si="44"/>
        <v>0.28418252147834128</v>
      </c>
    </row>
    <row r="511" spans="1:5" x14ac:dyDescent="0.3">
      <c r="A511">
        <v>8.42</v>
      </c>
      <c r="B511">
        <f t="shared" si="42"/>
        <v>505.2</v>
      </c>
      <c r="C511">
        <v>622.95737080829008</v>
      </c>
      <c r="D511">
        <f t="shared" si="43"/>
        <v>63121155.59714999</v>
      </c>
      <c r="E511">
        <f t="shared" si="44"/>
        <v>0.28393475725372425</v>
      </c>
    </row>
    <row r="512" spans="1:5" x14ac:dyDescent="0.3">
      <c r="A512">
        <v>8.44</v>
      </c>
      <c r="B512">
        <f t="shared" si="42"/>
        <v>506.4</v>
      </c>
      <c r="C512">
        <v>622.18504915075255</v>
      </c>
      <c r="D512">
        <f t="shared" si="43"/>
        <v>63042900.1052</v>
      </c>
      <c r="E512">
        <f t="shared" si="44"/>
        <v>0.2834405682228599</v>
      </c>
    </row>
    <row r="513" spans="1:5" x14ac:dyDescent="0.3">
      <c r="A513">
        <v>8.4600000000000009</v>
      </c>
      <c r="B513">
        <f t="shared" si="42"/>
        <v>507.6</v>
      </c>
      <c r="C513">
        <v>621.42089300853684</v>
      </c>
      <c r="D513">
        <f t="shared" si="43"/>
        <v>62965471.984089993</v>
      </c>
      <c r="E513">
        <f t="shared" si="44"/>
        <v>0.2829481567872083</v>
      </c>
    </row>
    <row r="514" spans="1:5" x14ac:dyDescent="0.3">
      <c r="A514">
        <v>8.4700000000000006</v>
      </c>
      <c r="B514">
        <f t="shared" si="42"/>
        <v>508.20000000000005</v>
      </c>
      <c r="C514">
        <v>620.66422192203299</v>
      </c>
      <c r="D514">
        <f t="shared" si="43"/>
        <v>62888802.286249995</v>
      </c>
      <c r="E514">
        <f t="shared" si="44"/>
        <v>0.28270261457444962</v>
      </c>
    </row>
    <row r="515" spans="1:5" x14ac:dyDescent="0.3">
      <c r="A515">
        <v>8.49</v>
      </c>
      <c r="B515">
        <f t="shared" ref="B515:B578" si="48">A515*60</f>
        <v>509.40000000000003</v>
      </c>
      <c r="C515">
        <v>619.91299451241048</v>
      </c>
      <c r="D515">
        <f t="shared" ref="D515:D578" si="49">C515*101325</f>
        <v>62812684.168969989</v>
      </c>
      <c r="E515">
        <f t="shared" ref="E515:E578" si="50">LOG10((B515+$O$27)/B515)</f>
        <v>0.28221285101409666</v>
      </c>
    </row>
    <row r="516" spans="1:5" x14ac:dyDescent="0.3">
      <c r="A516">
        <v>8.5</v>
      </c>
      <c r="B516">
        <f t="shared" si="48"/>
        <v>510</v>
      </c>
      <c r="C516">
        <v>619.16380848161862</v>
      </c>
      <c r="D516">
        <f t="shared" si="49"/>
        <v>62736772.894400008</v>
      </c>
      <c r="E516">
        <f t="shared" si="50"/>
        <v>0.2819686272225661</v>
      </c>
    </row>
    <row r="517" spans="1:5" x14ac:dyDescent="0.3">
      <c r="A517">
        <v>8.52</v>
      </c>
      <c r="B517">
        <f t="shared" si="48"/>
        <v>511.2</v>
      </c>
      <c r="C517">
        <v>618.41530291043671</v>
      </c>
      <c r="D517">
        <f t="shared" si="49"/>
        <v>62660930.567400001</v>
      </c>
      <c r="E517">
        <f t="shared" si="50"/>
        <v>0.28148148954180929</v>
      </c>
    </row>
    <row r="518" spans="1:5" x14ac:dyDescent="0.3">
      <c r="A518">
        <v>8.5299999999999994</v>
      </c>
      <c r="B518">
        <f t="shared" si="48"/>
        <v>511.79999999999995</v>
      </c>
      <c r="C518">
        <v>617.66679733925491</v>
      </c>
      <c r="D518">
        <f t="shared" si="49"/>
        <v>62585088.240400001</v>
      </c>
      <c r="E518">
        <f t="shared" si="50"/>
        <v>0.28123857323643481</v>
      </c>
    </row>
    <row r="519" spans="1:5" x14ac:dyDescent="0.3">
      <c r="A519">
        <v>8.5500000000000007</v>
      </c>
      <c r="B519">
        <f t="shared" si="48"/>
        <v>513</v>
      </c>
      <c r="C519">
        <v>616.918291768073</v>
      </c>
      <c r="D519">
        <f t="shared" si="49"/>
        <v>62509245.913399994</v>
      </c>
      <c r="E519">
        <f t="shared" si="50"/>
        <v>0.28075403968966972</v>
      </c>
    </row>
    <row r="520" spans="1:5" x14ac:dyDescent="0.3">
      <c r="A520">
        <v>8.57</v>
      </c>
      <c r="B520">
        <f t="shared" si="48"/>
        <v>514.20000000000005</v>
      </c>
      <c r="C520">
        <v>616.17182757572164</v>
      </c>
      <c r="D520">
        <f t="shared" si="49"/>
        <v>62433610.429109998</v>
      </c>
      <c r="E520">
        <f t="shared" si="50"/>
        <v>0.2802712302731985</v>
      </c>
    </row>
    <row r="521" spans="1:5" x14ac:dyDescent="0.3">
      <c r="A521">
        <v>8.58</v>
      </c>
      <c r="B521">
        <f t="shared" si="48"/>
        <v>514.79999999999995</v>
      </c>
      <c r="C521">
        <v>615.42944614103124</v>
      </c>
      <c r="D521">
        <f t="shared" si="49"/>
        <v>62358388.630239993</v>
      </c>
      <c r="E521">
        <f t="shared" si="50"/>
        <v>0.28003046914759949</v>
      </c>
    </row>
    <row r="522" spans="1:5" x14ac:dyDescent="0.3">
      <c r="A522">
        <v>8.6</v>
      </c>
      <c r="B522">
        <f t="shared" si="48"/>
        <v>516</v>
      </c>
      <c r="C522">
        <v>614.69386930244264</v>
      </c>
      <c r="D522">
        <f t="shared" si="49"/>
        <v>62283856.307070002</v>
      </c>
      <c r="E522">
        <f t="shared" si="50"/>
        <v>0.27955022816837372</v>
      </c>
    </row>
    <row r="523" spans="1:5" x14ac:dyDescent="0.3">
      <c r="A523">
        <v>8.61</v>
      </c>
      <c r="B523">
        <f t="shared" si="48"/>
        <v>516.59999999999991</v>
      </c>
      <c r="C523">
        <v>613.9684993580064</v>
      </c>
      <c r="D523">
        <f t="shared" si="49"/>
        <v>62210358.197449997</v>
      </c>
      <c r="E523">
        <f t="shared" si="50"/>
        <v>0.27931074597074501</v>
      </c>
    </row>
    <row r="524" spans="1:5" x14ac:dyDescent="0.3">
      <c r="A524">
        <v>8.6300000000000008</v>
      </c>
      <c r="B524">
        <f t="shared" si="48"/>
        <v>517.80000000000007</v>
      </c>
      <c r="C524">
        <v>613.25333630772263</v>
      </c>
      <c r="D524">
        <f t="shared" si="49"/>
        <v>62137894.301379994</v>
      </c>
      <c r="E524">
        <f t="shared" si="50"/>
        <v>0.27883305233248823</v>
      </c>
    </row>
    <row r="525" spans="1:5" x14ac:dyDescent="0.3">
      <c r="A525">
        <v>8.65</v>
      </c>
      <c r="B525">
        <f t="shared" si="48"/>
        <v>519</v>
      </c>
      <c r="C525">
        <v>612.54906061120153</v>
      </c>
      <c r="D525">
        <f t="shared" si="49"/>
        <v>62066533.566429995</v>
      </c>
      <c r="E525">
        <f t="shared" si="50"/>
        <v>0.27835704531860778</v>
      </c>
    </row>
    <row r="526" spans="1:5" x14ac:dyDescent="0.3">
      <c r="A526">
        <v>8.66</v>
      </c>
      <c r="B526">
        <f t="shared" si="48"/>
        <v>519.6</v>
      </c>
      <c r="C526">
        <v>611.85158951078211</v>
      </c>
      <c r="D526">
        <f t="shared" si="49"/>
        <v>61995862.307179995</v>
      </c>
      <c r="E526">
        <f t="shared" si="50"/>
        <v>0.27811967141771504</v>
      </c>
    </row>
    <row r="527" spans="1:5" x14ac:dyDescent="0.3">
      <c r="A527">
        <v>8.68</v>
      </c>
      <c r="B527">
        <f t="shared" si="48"/>
        <v>520.79999999999995</v>
      </c>
      <c r="C527">
        <v>611.15752070841359</v>
      </c>
      <c r="D527">
        <f t="shared" si="49"/>
        <v>61925535.785780005</v>
      </c>
      <c r="E527">
        <f t="shared" si="50"/>
        <v>0.27764617710950124</v>
      </c>
    </row>
    <row r="528" spans="1:5" x14ac:dyDescent="0.3">
      <c r="A528">
        <v>8.69</v>
      </c>
      <c r="B528">
        <f t="shared" si="48"/>
        <v>521.4</v>
      </c>
      <c r="C528">
        <v>610.46413236565502</v>
      </c>
      <c r="D528">
        <f t="shared" si="49"/>
        <v>61855278.211949997</v>
      </c>
      <c r="E528">
        <f t="shared" si="50"/>
        <v>0.27741005442758454</v>
      </c>
    </row>
    <row r="529" spans="1:5" x14ac:dyDescent="0.3">
      <c r="A529">
        <v>8.7100000000000009</v>
      </c>
      <c r="B529">
        <f t="shared" si="48"/>
        <v>522.6</v>
      </c>
      <c r="C529">
        <v>609.77006356328639</v>
      </c>
      <c r="D529">
        <f t="shared" si="49"/>
        <v>61784951.690549992</v>
      </c>
      <c r="E529">
        <f t="shared" si="50"/>
        <v>0.27693905235343375</v>
      </c>
    </row>
    <row r="530" spans="1:5" x14ac:dyDescent="0.3">
      <c r="A530">
        <v>8.73</v>
      </c>
      <c r="B530">
        <f t="shared" si="48"/>
        <v>523.80000000000007</v>
      </c>
      <c r="C530">
        <v>609.07735568013811</v>
      </c>
      <c r="D530">
        <f t="shared" si="49"/>
        <v>61714763.064289995</v>
      </c>
      <c r="E530">
        <f t="shared" si="50"/>
        <v>0.27646970050833647</v>
      </c>
    </row>
    <row r="531" spans="1:5" x14ac:dyDescent="0.3">
      <c r="A531">
        <v>8.74</v>
      </c>
      <c r="B531">
        <f t="shared" si="48"/>
        <v>524.4</v>
      </c>
      <c r="C531">
        <v>608.38736963543056</v>
      </c>
      <c r="D531">
        <f t="shared" si="49"/>
        <v>61644850.228310004</v>
      </c>
      <c r="E531">
        <f t="shared" si="50"/>
        <v>0.27623564062839057</v>
      </c>
    </row>
    <row r="532" spans="1:5" x14ac:dyDescent="0.3">
      <c r="A532">
        <v>8.76</v>
      </c>
      <c r="B532">
        <f t="shared" si="48"/>
        <v>525.6</v>
      </c>
      <c r="C532">
        <v>607.70282726760422</v>
      </c>
      <c r="D532">
        <f t="shared" si="49"/>
        <v>61575488.972889997</v>
      </c>
      <c r="E532">
        <f t="shared" si="50"/>
        <v>0.27576874740336671</v>
      </c>
    </row>
    <row r="533" spans="1:5" x14ac:dyDescent="0.3">
      <c r="A533">
        <v>8.77</v>
      </c>
      <c r="B533">
        <f t="shared" si="48"/>
        <v>526.19999999999993</v>
      </c>
      <c r="C533">
        <v>607.02645041509993</v>
      </c>
      <c r="D533">
        <f t="shared" si="49"/>
        <v>61506955.088310003</v>
      </c>
      <c r="E533">
        <f t="shared" si="50"/>
        <v>0.27553591185048737</v>
      </c>
    </row>
    <row r="534" spans="1:5" x14ac:dyDescent="0.3">
      <c r="A534">
        <v>8.7899999999999991</v>
      </c>
      <c r="B534">
        <f t="shared" si="48"/>
        <v>527.4</v>
      </c>
      <c r="C534">
        <v>606.35687815869721</v>
      </c>
      <c r="D534">
        <f t="shared" si="49"/>
        <v>61439110.679429993</v>
      </c>
      <c r="E534">
        <f t="shared" si="50"/>
        <v>0.27507145737508942</v>
      </c>
    </row>
    <row r="535" spans="1:5" x14ac:dyDescent="0.3">
      <c r="A535">
        <v>8.81</v>
      </c>
      <c r="B535">
        <f t="shared" si="48"/>
        <v>528.6</v>
      </c>
      <c r="C535">
        <v>605.69411049839618</v>
      </c>
      <c r="D535">
        <f t="shared" si="49"/>
        <v>61371955.746249996</v>
      </c>
      <c r="E535">
        <f t="shared" si="50"/>
        <v>0.2746086178022068</v>
      </c>
    </row>
    <row r="536" spans="1:5" x14ac:dyDescent="0.3">
      <c r="A536">
        <v>8.82</v>
      </c>
      <c r="B536">
        <f t="shared" si="48"/>
        <v>529.20000000000005</v>
      </c>
      <c r="C536">
        <v>605.03474513614606</v>
      </c>
      <c r="D536">
        <f t="shared" si="49"/>
        <v>61305145.550920002</v>
      </c>
      <c r="E536">
        <f t="shared" si="50"/>
        <v>0.27437780089254094</v>
      </c>
    </row>
    <row r="537" spans="1:5" x14ac:dyDescent="0.3">
      <c r="A537">
        <v>8.84</v>
      </c>
      <c r="B537">
        <f t="shared" si="48"/>
        <v>530.4</v>
      </c>
      <c r="C537">
        <v>604.37742115272636</v>
      </c>
      <c r="D537">
        <f t="shared" si="49"/>
        <v>61238542.198299997</v>
      </c>
      <c r="E537">
        <f t="shared" si="50"/>
        <v>0.2739173674383214</v>
      </c>
    </row>
    <row r="538" spans="1:5" x14ac:dyDescent="0.3">
      <c r="A538">
        <v>8.86</v>
      </c>
      <c r="B538">
        <f t="shared" si="48"/>
        <v>531.59999999999991</v>
      </c>
      <c r="C538">
        <v>603.7221385481372</v>
      </c>
      <c r="D538">
        <f t="shared" si="49"/>
        <v>61172145.688390002</v>
      </c>
      <c r="E538">
        <f t="shared" si="50"/>
        <v>0.2734585273324685</v>
      </c>
    </row>
    <row r="539" spans="1:5" x14ac:dyDescent="0.3">
      <c r="A539">
        <v>8.8699999999999992</v>
      </c>
      <c r="B539">
        <f t="shared" si="48"/>
        <v>532.19999999999993</v>
      </c>
      <c r="C539">
        <v>603.06821686276828</v>
      </c>
      <c r="D539">
        <f t="shared" si="49"/>
        <v>61105887.073619999</v>
      </c>
      <c r="E539">
        <f t="shared" si="50"/>
        <v>0.2732297021229787</v>
      </c>
    </row>
    <row r="540" spans="1:5" x14ac:dyDescent="0.3">
      <c r="A540">
        <v>8.89</v>
      </c>
      <c r="B540">
        <f t="shared" si="48"/>
        <v>533.40000000000009</v>
      </c>
      <c r="C540">
        <v>602.41633655622991</v>
      </c>
      <c r="D540">
        <f t="shared" si="49"/>
        <v>61039835.301559992</v>
      </c>
      <c r="E540">
        <f t="shared" si="50"/>
        <v>0.27277323610055509</v>
      </c>
    </row>
    <row r="541" spans="1:5" x14ac:dyDescent="0.3">
      <c r="A541">
        <v>8.9</v>
      </c>
      <c r="B541">
        <f t="shared" si="48"/>
        <v>534</v>
      </c>
      <c r="C541">
        <v>601.76717808813225</v>
      </c>
      <c r="D541">
        <f t="shared" si="49"/>
        <v>60974059.31978</v>
      </c>
      <c r="E541">
        <f t="shared" si="50"/>
        <v>0.27254559318309257</v>
      </c>
    </row>
    <row r="542" spans="1:5" x14ac:dyDescent="0.3">
      <c r="A542">
        <v>8.92</v>
      </c>
      <c r="B542">
        <f t="shared" si="48"/>
        <v>535.20000000000005</v>
      </c>
      <c r="C542">
        <v>601.12210237769546</v>
      </c>
      <c r="D542">
        <f t="shared" si="49"/>
        <v>60908697.023419991</v>
      </c>
      <c r="E542">
        <f t="shared" si="50"/>
        <v>0.27209148230312363</v>
      </c>
    </row>
    <row r="543" spans="1:5" x14ac:dyDescent="0.3">
      <c r="A543">
        <v>8.94</v>
      </c>
      <c r="B543">
        <f t="shared" si="48"/>
        <v>536.4</v>
      </c>
      <c r="C543">
        <v>600.48110942491974</v>
      </c>
      <c r="D543">
        <f t="shared" si="49"/>
        <v>60843748.412479989</v>
      </c>
      <c r="E543">
        <f t="shared" si="50"/>
        <v>0.27163893109747361</v>
      </c>
    </row>
    <row r="544" spans="1:5" x14ac:dyDescent="0.3">
      <c r="A544">
        <v>8.9499999999999993</v>
      </c>
      <c r="B544">
        <f t="shared" si="48"/>
        <v>537</v>
      </c>
      <c r="C544">
        <v>599.8441992298051</v>
      </c>
      <c r="D544">
        <f t="shared" si="49"/>
        <v>60779213.486960001</v>
      </c>
      <c r="E544">
        <f t="shared" si="50"/>
        <v>0.27141323778708559</v>
      </c>
    </row>
    <row r="545" spans="1:5" x14ac:dyDescent="0.3">
      <c r="A545">
        <v>8.9700000000000006</v>
      </c>
      <c r="B545">
        <f t="shared" si="48"/>
        <v>538.20000000000005</v>
      </c>
      <c r="C545">
        <v>599.21069133274113</v>
      </c>
      <c r="D545">
        <f t="shared" si="49"/>
        <v>60715023.299289994</v>
      </c>
      <c r="E545">
        <f t="shared" si="50"/>
        <v>0.27096301061314915</v>
      </c>
    </row>
    <row r="546" spans="1:5" x14ac:dyDescent="0.3">
      <c r="A546">
        <v>8.99</v>
      </c>
      <c r="B546">
        <f t="shared" si="48"/>
        <v>539.4</v>
      </c>
      <c r="C546">
        <v>598.57378113762638</v>
      </c>
      <c r="D546">
        <f t="shared" si="49"/>
        <v>60650488.373769991</v>
      </c>
      <c r="E546">
        <f t="shared" si="50"/>
        <v>0.27051432256102892</v>
      </c>
    </row>
    <row r="547" spans="1:5" x14ac:dyDescent="0.3">
      <c r="A547">
        <v>9</v>
      </c>
      <c r="B547">
        <f t="shared" si="48"/>
        <v>540</v>
      </c>
      <c r="C547">
        <v>598.01852609573154</v>
      </c>
      <c r="D547">
        <f t="shared" si="49"/>
        <v>60594227.156649999</v>
      </c>
      <c r="E547">
        <f t="shared" si="50"/>
        <v>0.27029055316676087</v>
      </c>
    </row>
    <row r="548" spans="1:5" x14ac:dyDescent="0.3">
      <c r="A548">
        <v>9.02</v>
      </c>
      <c r="B548">
        <f t="shared" si="48"/>
        <v>541.19999999999993</v>
      </c>
      <c r="C548">
        <v>597.45170324046387</v>
      </c>
      <c r="D548">
        <f t="shared" si="49"/>
        <v>60536793.830839999</v>
      </c>
      <c r="E548">
        <f t="shared" si="50"/>
        <v>0.26984415859610705</v>
      </c>
    </row>
    <row r="549" spans="1:5" x14ac:dyDescent="0.3">
      <c r="A549">
        <v>9.0299999999999994</v>
      </c>
      <c r="B549">
        <f t="shared" si="48"/>
        <v>541.79999999999995</v>
      </c>
      <c r="C549">
        <v>596.87943670831476</v>
      </c>
      <c r="D549">
        <f t="shared" si="49"/>
        <v>60478808.924469993</v>
      </c>
      <c r="E549">
        <f t="shared" si="50"/>
        <v>0.26962153141235712</v>
      </c>
    </row>
    <row r="550" spans="1:5" x14ac:dyDescent="0.3">
      <c r="A550">
        <v>9.0500000000000007</v>
      </c>
      <c r="B550">
        <f t="shared" si="48"/>
        <v>543</v>
      </c>
      <c r="C550">
        <v>596.30104603967425</v>
      </c>
      <c r="D550">
        <f t="shared" si="49"/>
        <v>60420203.489969991</v>
      </c>
      <c r="E550">
        <f t="shared" si="50"/>
        <v>0.26917741225669012</v>
      </c>
    </row>
    <row r="551" spans="1:5" x14ac:dyDescent="0.3">
      <c r="A551">
        <v>9.06</v>
      </c>
      <c r="B551">
        <f t="shared" si="48"/>
        <v>543.6</v>
      </c>
      <c r="C551">
        <v>595.71789215376259</v>
      </c>
      <c r="D551">
        <f t="shared" si="49"/>
        <v>60361115.422479995</v>
      </c>
      <c r="E551">
        <f t="shared" si="50"/>
        <v>0.26895591829901072</v>
      </c>
    </row>
    <row r="552" spans="1:5" x14ac:dyDescent="0.3">
      <c r="A552">
        <v>9.08</v>
      </c>
      <c r="B552">
        <f t="shared" si="48"/>
        <v>544.79999999999995</v>
      </c>
      <c r="C552">
        <v>595.13065551018997</v>
      </c>
      <c r="D552">
        <f t="shared" si="49"/>
        <v>60301613.669569999</v>
      </c>
      <c r="E552">
        <f t="shared" si="50"/>
        <v>0.26851405668627237</v>
      </c>
    </row>
    <row r="553" spans="1:5" x14ac:dyDescent="0.3">
      <c r="A553">
        <v>9.09</v>
      </c>
      <c r="B553">
        <f t="shared" si="48"/>
        <v>545.4</v>
      </c>
      <c r="C553">
        <v>594.5379751897359</v>
      </c>
      <c r="D553">
        <f t="shared" si="49"/>
        <v>60241560.33609999</v>
      </c>
      <c r="E553">
        <f t="shared" si="50"/>
        <v>0.2682936870667561</v>
      </c>
    </row>
    <row r="554" spans="1:5" x14ac:dyDescent="0.3">
      <c r="A554">
        <v>9.11</v>
      </c>
      <c r="B554">
        <f t="shared" si="48"/>
        <v>546.59999999999991</v>
      </c>
      <c r="C554">
        <v>593.93985119240062</v>
      </c>
      <c r="D554">
        <f t="shared" si="49"/>
        <v>60180955.422069997</v>
      </c>
      <c r="E554">
        <f t="shared" si="50"/>
        <v>0.26785406531663808</v>
      </c>
    </row>
    <row r="555" spans="1:5" x14ac:dyDescent="0.3">
      <c r="A555">
        <v>9.1300000000000008</v>
      </c>
      <c r="B555">
        <f t="shared" si="48"/>
        <v>547.80000000000007</v>
      </c>
      <c r="C555">
        <v>593.33492259896377</v>
      </c>
      <c r="D555">
        <f t="shared" si="49"/>
        <v>60119661.032340005</v>
      </c>
      <c r="E555">
        <f t="shared" si="50"/>
        <v>0.26741592707937456</v>
      </c>
    </row>
    <row r="556" spans="1:5" x14ac:dyDescent="0.3">
      <c r="A556">
        <v>9.14</v>
      </c>
      <c r="B556">
        <f t="shared" si="48"/>
        <v>548.40000000000009</v>
      </c>
      <c r="C556">
        <v>592.723189409425</v>
      </c>
      <c r="D556">
        <f t="shared" si="49"/>
        <v>60057677.166909985</v>
      </c>
      <c r="E556">
        <f t="shared" si="50"/>
        <v>0.26719741186391033</v>
      </c>
    </row>
    <row r="557" spans="1:5" x14ac:dyDescent="0.3">
      <c r="A557">
        <v>9.16</v>
      </c>
      <c r="B557">
        <f t="shared" si="48"/>
        <v>549.6</v>
      </c>
      <c r="C557">
        <v>592.10669300261532</v>
      </c>
      <c r="D557">
        <f t="shared" si="49"/>
        <v>59995210.66849</v>
      </c>
      <c r="E557">
        <f t="shared" si="50"/>
        <v>0.26676148444108483</v>
      </c>
    </row>
    <row r="558" spans="1:5" x14ac:dyDescent="0.3">
      <c r="A558">
        <v>9.18</v>
      </c>
      <c r="B558">
        <f t="shared" si="48"/>
        <v>550.79999999999995</v>
      </c>
      <c r="C558">
        <v>591.48679429775461</v>
      </c>
      <c r="D558">
        <f t="shared" si="49"/>
        <v>59932399.43221999</v>
      </c>
      <c r="E558">
        <f t="shared" si="50"/>
        <v>0.26632702133785857</v>
      </c>
    </row>
    <row r="559" spans="1:5" x14ac:dyDescent="0.3">
      <c r="A559">
        <v>9.19</v>
      </c>
      <c r="B559">
        <f t="shared" si="48"/>
        <v>551.4</v>
      </c>
      <c r="C559">
        <v>590.86009099679245</v>
      </c>
      <c r="D559">
        <f t="shared" si="49"/>
        <v>59868898.720249996</v>
      </c>
      <c r="E559">
        <f t="shared" si="50"/>
        <v>0.26611033653458377</v>
      </c>
    </row>
    <row r="560" spans="1:5" x14ac:dyDescent="0.3">
      <c r="A560">
        <v>9.2100000000000009</v>
      </c>
      <c r="B560">
        <f t="shared" si="48"/>
        <v>552.6</v>
      </c>
      <c r="C560">
        <v>590.22794401894885</v>
      </c>
      <c r="D560">
        <f t="shared" si="49"/>
        <v>59804846.427719995</v>
      </c>
      <c r="E560">
        <f t="shared" si="50"/>
        <v>0.26567805571108494</v>
      </c>
    </row>
    <row r="561" spans="1:5" x14ac:dyDescent="0.3">
      <c r="A561">
        <v>9.23</v>
      </c>
      <c r="B561">
        <f t="shared" si="48"/>
        <v>553.80000000000007</v>
      </c>
      <c r="C561">
        <v>589.58967290461385</v>
      </c>
      <c r="D561">
        <f t="shared" si="49"/>
        <v>59740173.60706</v>
      </c>
      <c r="E561">
        <f t="shared" si="50"/>
        <v>0.26524722035236181</v>
      </c>
    </row>
    <row r="562" spans="1:5" x14ac:dyDescent="0.3">
      <c r="A562">
        <v>9.25</v>
      </c>
      <c r="B562">
        <f t="shared" si="48"/>
        <v>555</v>
      </c>
      <c r="C562">
        <v>588.94527765378734</v>
      </c>
      <c r="D562">
        <f t="shared" si="49"/>
        <v>59674880.258270003</v>
      </c>
      <c r="E562">
        <f t="shared" si="50"/>
        <v>0.26481782300953649</v>
      </c>
    </row>
    <row r="563" spans="1:5" x14ac:dyDescent="0.3">
      <c r="A563">
        <v>9.26</v>
      </c>
      <c r="B563">
        <f t="shared" si="48"/>
        <v>555.6</v>
      </c>
      <c r="C563">
        <v>588.29816056452012</v>
      </c>
      <c r="D563">
        <f t="shared" si="49"/>
        <v>59609311.119199999</v>
      </c>
      <c r="E563">
        <f t="shared" si="50"/>
        <v>0.26460366128066665</v>
      </c>
    </row>
    <row r="564" spans="1:5" x14ac:dyDescent="0.3">
      <c r="A564">
        <v>9.2799999999999994</v>
      </c>
      <c r="B564">
        <f t="shared" si="48"/>
        <v>556.79999999999995</v>
      </c>
      <c r="C564">
        <v>587.64696071759192</v>
      </c>
      <c r="D564">
        <f t="shared" si="49"/>
        <v>59543328.294710003</v>
      </c>
      <c r="E564">
        <f t="shared" si="50"/>
        <v>0.26417640710965445</v>
      </c>
    </row>
    <row r="565" spans="1:5" x14ac:dyDescent="0.3">
      <c r="A565">
        <v>9.3000000000000007</v>
      </c>
      <c r="B565">
        <f t="shared" si="48"/>
        <v>558</v>
      </c>
      <c r="C565">
        <v>586.99235857261283</v>
      </c>
      <c r="D565">
        <f t="shared" si="49"/>
        <v>59477000.732369997</v>
      </c>
      <c r="E565">
        <f t="shared" si="50"/>
        <v>0.26375057256079854</v>
      </c>
    </row>
    <row r="566" spans="1:5" x14ac:dyDescent="0.3">
      <c r="A566">
        <v>9.32</v>
      </c>
      <c r="B566">
        <f t="shared" si="48"/>
        <v>559.20000000000005</v>
      </c>
      <c r="C566">
        <v>586.33367366997277</v>
      </c>
      <c r="D566">
        <f t="shared" si="49"/>
        <v>59410259.484609991</v>
      </c>
      <c r="E566">
        <f t="shared" si="50"/>
        <v>0.2633261503667555</v>
      </c>
    </row>
    <row r="567" spans="1:5" x14ac:dyDescent="0.3">
      <c r="A567">
        <v>9.34</v>
      </c>
      <c r="B567">
        <f t="shared" si="48"/>
        <v>560.4</v>
      </c>
      <c r="C567">
        <v>585.67158646928203</v>
      </c>
      <c r="D567">
        <f t="shared" si="49"/>
        <v>59343173.499000005</v>
      </c>
      <c r="E567">
        <f t="shared" si="50"/>
        <v>0.2629031333110069</v>
      </c>
    </row>
    <row r="568" spans="1:5" x14ac:dyDescent="0.3">
      <c r="A568">
        <v>9.36</v>
      </c>
      <c r="B568">
        <f t="shared" si="48"/>
        <v>561.59999999999991</v>
      </c>
      <c r="C568">
        <v>585.00745788976064</v>
      </c>
      <c r="D568">
        <f t="shared" si="49"/>
        <v>59275880.670679994</v>
      </c>
      <c r="E568">
        <f t="shared" si="50"/>
        <v>0.26248151422740529</v>
      </c>
    </row>
    <row r="569" spans="1:5" x14ac:dyDescent="0.3">
      <c r="A569">
        <v>9.3800000000000008</v>
      </c>
      <c r="B569">
        <f t="shared" si="48"/>
        <v>562.80000000000007</v>
      </c>
      <c r="C569">
        <v>584.34264885062908</v>
      </c>
      <c r="D569">
        <f t="shared" si="49"/>
        <v>59208518.894789994</v>
      </c>
      <c r="E569">
        <f t="shared" si="50"/>
        <v>0.26206128599972478</v>
      </c>
    </row>
    <row r="570" spans="1:5" x14ac:dyDescent="0.3">
      <c r="A570">
        <v>9.4</v>
      </c>
      <c r="B570">
        <f t="shared" si="48"/>
        <v>564</v>
      </c>
      <c r="C570">
        <v>583.67715935188744</v>
      </c>
      <c r="D570">
        <f t="shared" si="49"/>
        <v>59141088.171329997</v>
      </c>
      <c r="E570">
        <f t="shared" si="50"/>
        <v>0.26164244156121785</v>
      </c>
    </row>
    <row r="571" spans="1:5" x14ac:dyDescent="0.3">
      <c r="A571">
        <v>9.42</v>
      </c>
      <c r="B571">
        <f t="shared" si="48"/>
        <v>565.20000000000005</v>
      </c>
      <c r="C571">
        <v>583.01098939353562</v>
      </c>
      <c r="D571">
        <f t="shared" si="49"/>
        <v>59073588.500299998</v>
      </c>
      <c r="E571">
        <f t="shared" si="50"/>
        <v>0.26122497389417504</v>
      </c>
    </row>
    <row r="572" spans="1:5" x14ac:dyDescent="0.3">
      <c r="A572">
        <v>9.44</v>
      </c>
      <c r="B572">
        <f t="shared" si="48"/>
        <v>566.4</v>
      </c>
      <c r="C572">
        <v>582.34209759674309</v>
      </c>
      <c r="D572">
        <f t="shared" si="49"/>
        <v>59005813.038989991</v>
      </c>
      <c r="E572">
        <f t="shared" si="50"/>
        <v>0.26080887602949127</v>
      </c>
    </row>
    <row r="573" spans="1:5" x14ac:dyDescent="0.3">
      <c r="A573">
        <v>9.4600000000000009</v>
      </c>
      <c r="B573">
        <f t="shared" si="48"/>
        <v>567.6</v>
      </c>
      <c r="C573">
        <v>581.67048396150994</v>
      </c>
      <c r="D573">
        <f t="shared" si="49"/>
        <v>58937761.787399992</v>
      </c>
      <c r="E573">
        <f t="shared" si="50"/>
        <v>0.26039414104623571</v>
      </c>
    </row>
    <row r="574" spans="1:5" x14ac:dyDescent="0.3">
      <c r="A574">
        <v>9.48</v>
      </c>
      <c r="B574">
        <f t="shared" si="48"/>
        <v>568.80000000000007</v>
      </c>
      <c r="C574">
        <v>580.99478756861583</v>
      </c>
      <c r="D574">
        <f t="shared" si="49"/>
        <v>58869296.850390002</v>
      </c>
      <c r="E574">
        <f t="shared" si="50"/>
        <v>0.25998076207122661</v>
      </c>
    </row>
    <row r="575" spans="1:5" x14ac:dyDescent="0.3">
      <c r="A575">
        <v>9.5</v>
      </c>
      <c r="B575">
        <f t="shared" si="48"/>
        <v>570</v>
      </c>
      <c r="C575">
        <v>580.31160612000986</v>
      </c>
      <c r="D575">
        <f t="shared" si="49"/>
        <v>58800073.490109995</v>
      </c>
      <c r="E575">
        <f t="shared" si="50"/>
        <v>0.25956873227861105</v>
      </c>
    </row>
    <row r="576" spans="1:5" x14ac:dyDescent="0.3">
      <c r="A576">
        <v>9.52</v>
      </c>
      <c r="B576">
        <f t="shared" si="48"/>
        <v>571.19999999999993</v>
      </c>
      <c r="C576">
        <v>579.61889823686147</v>
      </c>
      <c r="D576">
        <f t="shared" si="49"/>
        <v>58729884.86384999</v>
      </c>
      <c r="E576">
        <f t="shared" si="50"/>
        <v>0.25915804488944821</v>
      </c>
    </row>
    <row r="577" spans="1:5" x14ac:dyDescent="0.3">
      <c r="A577">
        <v>9.5399999999999991</v>
      </c>
      <c r="B577">
        <f t="shared" si="48"/>
        <v>572.4</v>
      </c>
      <c r="C577">
        <v>578.91734437878108</v>
      </c>
      <c r="D577">
        <f t="shared" si="49"/>
        <v>58658799.919179991</v>
      </c>
      <c r="E577">
        <f t="shared" si="50"/>
        <v>0.25874869317129873</v>
      </c>
    </row>
    <row r="578" spans="1:5" x14ac:dyDescent="0.3">
      <c r="A578">
        <v>9.57</v>
      </c>
      <c r="B578">
        <f t="shared" si="48"/>
        <v>574.20000000000005</v>
      </c>
      <c r="C578">
        <v>578.20558362654822</v>
      </c>
      <c r="D578">
        <f t="shared" si="49"/>
        <v>58586680.760959998</v>
      </c>
      <c r="E578">
        <f t="shared" si="50"/>
        <v>0.25813715536334791</v>
      </c>
    </row>
    <row r="579" spans="1:5" x14ac:dyDescent="0.3">
      <c r="A579">
        <v>9.59</v>
      </c>
      <c r="B579">
        <f t="shared" ref="B579:B642" si="51">A579*60</f>
        <v>575.4</v>
      </c>
      <c r="C579">
        <v>577.48497689938324</v>
      </c>
      <c r="D579">
        <f t="shared" ref="D579:D642" si="52">C579*101325</f>
        <v>58513665.28433001</v>
      </c>
      <c r="E579">
        <f t="shared" ref="E579:E642" si="53">LOG10((B579+$O$27)/B579)</f>
        <v>0.2577311136698095</v>
      </c>
    </row>
    <row r="580" spans="1:5" x14ac:dyDescent="0.3">
      <c r="A580">
        <v>9.61</v>
      </c>
      <c r="B580">
        <f t="shared" si="51"/>
        <v>576.59999999999991</v>
      </c>
      <c r="C580">
        <v>576.75824603572664</v>
      </c>
      <c r="D580">
        <f t="shared" si="52"/>
        <v>58440029.279569998</v>
      </c>
      <c r="E580">
        <f t="shared" si="53"/>
        <v>0.25732638444410239</v>
      </c>
    </row>
    <row r="581" spans="1:5" x14ac:dyDescent="0.3">
      <c r="A581">
        <v>9.6300000000000008</v>
      </c>
      <c r="B581">
        <f t="shared" si="51"/>
        <v>577.80000000000007</v>
      </c>
      <c r="C581">
        <v>576.02743241440908</v>
      </c>
      <c r="D581">
        <f t="shared" si="52"/>
        <v>58365979.589390002</v>
      </c>
      <c r="E581">
        <f t="shared" si="53"/>
        <v>0.25692296115806512</v>
      </c>
    </row>
    <row r="582" spans="1:5" x14ac:dyDescent="0.3">
      <c r="A582">
        <v>9.66</v>
      </c>
      <c r="B582">
        <f t="shared" si="51"/>
        <v>579.6</v>
      </c>
      <c r="C582">
        <v>575.29525787387115</v>
      </c>
      <c r="D582">
        <f t="shared" si="52"/>
        <v>58291792.004069991</v>
      </c>
      <c r="E582">
        <f t="shared" si="53"/>
        <v>0.25632026069449976</v>
      </c>
    </row>
    <row r="583" spans="1:5" x14ac:dyDescent="0.3">
      <c r="A583">
        <v>9.68</v>
      </c>
      <c r="B583">
        <f t="shared" si="51"/>
        <v>580.79999999999995</v>
      </c>
      <c r="C583">
        <v>574.55832011606219</v>
      </c>
      <c r="D583">
        <f t="shared" si="52"/>
        <v>58217121.78576</v>
      </c>
      <c r="E583">
        <f t="shared" si="53"/>
        <v>0.25592007398680505</v>
      </c>
    </row>
    <row r="584" spans="1:5" x14ac:dyDescent="0.3">
      <c r="A584">
        <v>9.6999999999999993</v>
      </c>
      <c r="B584">
        <f t="shared" si="51"/>
        <v>582</v>
      </c>
      <c r="C584">
        <v>573.81729960059215</v>
      </c>
      <c r="D584">
        <f t="shared" si="52"/>
        <v>58142037.882030003</v>
      </c>
      <c r="E584">
        <f t="shared" si="53"/>
        <v>0.25552117071668612</v>
      </c>
    </row>
    <row r="585" spans="1:5" x14ac:dyDescent="0.3">
      <c r="A585">
        <v>9.73</v>
      </c>
      <c r="B585">
        <f t="shared" si="51"/>
        <v>583.80000000000007</v>
      </c>
      <c r="C585">
        <v>573.07151586785096</v>
      </c>
      <c r="D585">
        <f t="shared" si="52"/>
        <v>58066471.345309995</v>
      </c>
      <c r="E585">
        <f t="shared" si="53"/>
        <v>0.25492520841794247</v>
      </c>
    </row>
    <row r="586" spans="1:5" x14ac:dyDescent="0.3">
      <c r="A586">
        <v>9.75</v>
      </c>
      <c r="B586">
        <f t="shared" si="51"/>
        <v>585</v>
      </c>
      <c r="C586">
        <v>572.32096891783851</v>
      </c>
      <c r="D586">
        <f t="shared" si="52"/>
        <v>57990422.175599985</v>
      </c>
      <c r="E586">
        <f t="shared" si="53"/>
        <v>0.25452948613352516</v>
      </c>
    </row>
    <row r="587" spans="1:5" x14ac:dyDescent="0.3">
      <c r="A587">
        <v>9.7799999999999994</v>
      </c>
      <c r="B587">
        <f t="shared" si="51"/>
        <v>586.79999999999995</v>
      </c>
      <c r="C587">
        <v>571.56701966977539</v>
      </c>
      <c r="D587">
        <f t="shared" si="52"/>
        <v>57914028.268039994</v>
      </c>
      <c r="E587">
        <f t="shared" si="53"/>
        <v>0.25393826601424146</v>
      </c>
    </row>
    <row r="588" spans="1:5" x14ac:dyDescent="0.3">
      <c r="A588">
        <v>9.8000000000000007</v>
      </c>
      <c r="B588">
        <f t="shared" si="51"/>
        <v>588</v>
      </c>
      <c r="C588">
        <v>570.8089876640513</v>
      </c>
      <c r="D588">
        <f t="shared" si="52"/>
        <v>57837220.675059997</v>
      </c>
      <c r="E588">
        <f t="shared" si="53"/>
        <v>0.25354568580280012</v>
      </c>
    </row>
    <row r="589" spans="1:5" x14ac:dyDescent="0.3">
      <c r="A589">
        <v>9.83</v>
      </c>
      <c r="B589">
        <f t="shared" si="51"/>
        <v>589.79999999999995</v>
      </c>
      <c r="C589">
        <v>570.04619244105606</v>
      </c>
      <c r="D589">
        <f t="shared" si="52"/>
        <v>57759930.449090004</v>
      </c>
      <c r="E589">
        <f t="shared" si="53"/>
        <v>0.25295914998201424</v>
      </c>
    </row>
    <row r="590" spans="1:5" x14ac:dyDescent="0.3">
      <c r="A590">
        <v>9.85</v>
      </c>
      <c r="B590">
        <f t="shared" si="51"/>
        <v>591</v>
      </c>
      <c r="C590">
        <v>569.27931446039963</v>
      </c>
      <c r="D590">
        <f t="shared" si="52"/>
        <v>57682226.53769999</v>
      </c>
      <c r="E590">
        <f t="shared" si="53"/>
        <v>0.25256967357841742</v>
      </c>
    </row>
    <row r="591" spans="1:5" x14ac:dyDescent="0.3">
      <c r="A591">
        <v>9.8800000000000008</v>
      </c>
      <c r="B591">
        <f t="shared" si="51"/>
        <v>592.80000000000007</v>
      </c>
      <c r="C591">
        <v>568.50903418169264</v>
      </c>
      <c r="D591">
        <f t="shared" si="52"/>
        <v>57604177.88846001</v>
      </c>
      <c r="E591">
        <f t="shared" si="53"/>
        <v>0.25198776513621318</v>
      </c>
    </row>
    <row r="592" spans="1:5" x14ac:dyDescent="0.3">
      <c r="A592">
        <v>9.9</v>
      </c>
      <c r="B592">
        <f t="shared" si="51"/>
        <v>594</v>
      </c>
      <c r="C592">
        <v>567.7360320645447</v>
      </c>
      <c r="D592">
        <f t="shared" si="52"/>
        <v>57525853.448939994</v>
      </c>
      <c r="E592">
        <f t="shared" si="53"/>
        <v>0.2516013549092142</v>
      </c>
    </row>
    <row r="593" spans="1:5" x14ac:dyDescent="0.3">
      <c r="A593">
        <v>9.93</v>
      </c>
      <c r="B593">
        <f t="shared" si="51"/>
        <v>595.79999999999995</v>
      </c>
      <c r="C593">
        <v>566.95962764934609</v>
      </c>
      <c r="D593">
        <f t="shared" si="52"/>
        <v>57447184.27156999</v>
      </c>
      <c r="E593">
        <f t="shared" si="53"/>
        <v>0.25102401786642548</v>
      </c>
    </row>
    <row r="594" spans="1:5" x14ac:dyDescent="0.3">
      <c r="A594">
        <v>9.9600000000000009</v>
      </c>
      <c r="B594">
        <f t="shared" si="51"/>
        <v>597.6</v>
      </c>
      <c r="C594">
        <v>566.18050139570687</v>
      </c>
      <c r="D594">
        <f t="shared" si="52"/>
        <v>57368239.303920001</v>
      </c>
      <c r="E594">
        <f t="shared" si="53"/>
        <v>0.25044939717721904</v>
      </c>
    </row>
    <row r="595" spans="1:5" x14ac:dyDescent="0.3">
      <c r="A595">
        <v>9.98</v>
      </c>
      <c r="B595">
        <f t="shared" si="51"/>
        <v>598.80000000000007</v>
      </c>
      <c r="C595">
        <v>565.39797284401675</v>
      </c>
      <c r="D595">
        <f t="shared" si="52"/>
        <v>57288949.598419994</v>
      </c>
      <c r="E595">
        <f t="shared" si="53"/>
        <v>0.25006781610374174</v>
      </c>
    </row>
    <row r="596" spans="1:5" x14ac:dyDescent="0.3">
      <c r="A596">
        <v>10.01</v>
      </c>
      <c r="B596">
        <f t="shared" si="51"/>
        <v>600.6</v>
      </c>
      <c r="C596">
        <v>564.6134029134962</v>
      </c>
      <c r="D596">
        <f t="shared" si="52"/>
        <v>57209453.050209999</v>
      </c>
      <c r="E596">
        <f t="shared" si="53"/>
        <v>0.2494976791548762</v>
      </c>
    </row>
    <row r="597" spans="1:5" x14ac:dyDescent="0.3">
      <c r="A597">
        <v>10.039999999999999</v>
      </c>
      <c r="B597">
        <f t="shared" si="51"/>
        <v>602.4</v>
      </c>
      <c r="C597">
        <v>563.82543068492475</v>
      </c>
      <c r="D597">
        <f t="shared" si="52"/>
        <v>57129611.764150001</v>
      </c>
      <c r="E597">
        <f t="shared" si="53"/>
        <v>0.24893020665424301</v>
      </c>
    </row>
    <row r="598" spans="1:5" x14ac:dyDescent="0.3">
      <c r="A598">
        <v>10.07</v>
      </c>
      <c r="B598">
        <f t="shared" si="51"/>
        <v>604.20000000000005</v>
      </c>
      <c r="C598">
        <v>563.03541707752277</v>
      </c>
      <c r="D598">
        <f t="shared" si="52"/>
        <v>57049563.635379992</v>
      </c>
      <c r="E598">
        <f t="shared" si="53"/>
        <v>0.24836537948648627</v>
      </c>
    </row>
    <row r="599" spans="1:5" x14ac:dyDescent="0.3">
      <c r="A599">
        <v>10.1</v>
      </c>
      <c r="B599">
        <f t="shared" si="51"/>
        <v>606</v>
      </c>
      <c r="C599">
        <v>562.24676438934125</v>
      </c>
      <c r="D599">
        <f t="shared" si="52"/>
        <v>56969653.401750006</v>
      </c>
      <c r="E599">
        <f t="shared" si="53"/>
        <v>0.24780317872300167</v>
      </c>
    </row>
    <row r="600" spans="1:5" x14ac:dyDescent="0.3">
      <c r="A600">
        <v>10.119999999999999</v>
      </c>
      <c r="B600">
        <f t="shared" si="51"/>
        <v>607.19999999999993</v>
      </c>
      <c r="C600">
        <v>561.45607032232908</v>
      </c>
      <c r="D600">
        <f t="shared" si="52"/>
        <v>56889536.325409994</v>
      </c>
      <c r="E600">
        <f t="shared" si="53"/>
        <v>0.24742982806359268</v>
      </c>
    </row>
    <row r="601" spans="1:5" x14ac:dyDescent="0.3">
      <c r="A601">
        <v>10.15</v>
      </c>
      <c r="B601">
        <f t="shared" si="51"/>
        <v>609</v>
      </c>
      <c r="C601">
        <v>560.65925211882552</v>
      </c>
      <c r="D601">
        <f t="shared" si="52"/>
        <v>56808798.720939994</v>
      </c>
      <c r="E601">
        <f t="shared" si="53"/>
        <v>0.24687196307687467</v>
      </c>
    </row>
    <row r="602" spans="1:5" x14ac:dyDescent="0.3">
      <c r="A602">
        <v>10.18</v>
      </c>
      <c r="B602">
        <f t="shared" si="51"/>
        <v>610.79999999999995</v>
      </c>
      <c r="C602">
        <v>559.85971207688124</v>
      </c>
      <c r="D602">
        <f t="shared" si="52"/>
        <v>56727785.326189995</v>
      </c>
      <c r="E602">
        <f t="shared" si="53"/>
        <v>0.24631667491359804</v>
      </c>
    </row>
    <row r="603" spans="1:5" x14ac:dyDescent="0.3">
      <c r="A603">
        <v>10.210000000000001</v>
      </c>
      <c r="B603">
        <f t="shared" si="51"/>
        <v>612.6</v>
      </c>
      <c r="C603">
        <v>559.05949157532689</v>
      </c>
      <c r="D603">
        <f t="shared" si="52"/>
        <v>56646702.98387</v>
      </c>
      <c r="E603">
        <f t="shared" si="53"/>
        <v>0.24576394531029969</v>
      </c>
    </row>
    <row r="604" spans="1:5" x14ac:dyDescent="0.3">
      <c r="A604">
        <v>10.24</v>
      </c>
      <c r="B604">
        <f t="shared" si="51"/>
        <v>614.4</v>
      </c>
      <c r="C604">
        <v>558.2599515333826</v>
      </c>
      <c r="D604">
        <f t="shared" si="52"/>
        <v>56565689.589119993</v>
      </c>
      <c r="E604">
        <f t="shared" si="53"/>
        <v>0.24521375617972138</v>
      </c>
    </row>
    <row r="605" spans="1:5" x14ac:dyDescent="0.3">
      <c r="A605">
        <v>10.27</v>
      </c>
      <c r="B605">
        <f t="shared" si="51"/>
        <v>616.19999999999993</v>
      </c>
      <c r="C605">
        <v>557.46041149143844</v>
      </c>
      <c r="D605">
        <f t="shared" si="52"/>
        <v>56484676.194370002</v>
      </c>
      <c r="E605">
        <f t="shared" si="53"/>
        <v>0.24466608960864469</v>
      </c>
    </row>
    <row r="606" spans="1:5" x14ac:dyDescent="0.3">
      <c r="A606">
        <v>10.3</v>
      </c>
      <c r="B606">
        <f t="shared" si="51"/>
        <v>618</v>
      </c>
      <c r="C606">
        <v>556.66087144949415</v>
      </c>
      <c r="D606">
        <f t="shared" si="52"/>
        <v>56403662.799619995</v>
      </c>
      <c r="E606">
        <f t="shared" si="53"/>
        <v>0.24412092785575965</v>
      </c>
    </row>
    <row r="607" spans="1:5" x14ac:dyDescent="0.3">
      <c r="A607">
        <v>10.33</v>
      </c>
      <c r="B607">
        <f t="shared" si="51"/>
        <v>619.79999999999995</v>
      </c>
      <c r="C607">
        <v>555.86269232677023</v>
      </c>
      <c r="D607">
        <f t="shared" si="52"/>
        <v>56322787.300009996</v>
      </c>
      <c r="E607">
        <f t="shared" si="53"/>
        <v>0.24357825334956396</v>
      </c>
    </row>
    <row r="608" spans="1:5" x14ac:dyDescent="0.3">
      <c r="A608">
        <v>10.37</v>
      </c>
      <c r="B608">
        <f t="shared" si="51"/>
        <v>622.19999999999993</v>
      </c>
      <c r="C608">
        <v>555.0651936636566</v>
      </c>
      <c r="D608">
        <f t="shared" si="52"/>
        <v>56241980.747970007</v>
      </c>
      <c r="E608">
        <f t="shared" si="53"/>
        <v>0.24285852633503549</v>
      </c>
    </row>
    <row r="609" spans="1:5" x14ac:dyDescent="0.3">
      <c r="A609">
        <v>10.4</v>
      </c>
      <c r="B609">
        <f t="shared" si="51"/>
        <v>624</v>
      </c>
      <c r="C609">
        <v>554.2690559197631</v>
      </c>
      <c r="D609">
        <f t="shared" si="52"/>
        <v>56161312.091069996</v>
      </c>
      <c r="E609">
        <f t="shared" si="53"/>
        <v>0.24232158800925396</v>
      </c>
    </row>
    <row r="610" spans="1:5" x14ac:dyDescent="0.3">
      <c r="A610">
        <v>10.43</v>
      </c>
      <c r="B610">
        <f t="shared" si="51"/>
        <v>625.79999999999995</v>
      </c>
      <c r="C610">
        <v>553.47291817586972</v>
      </c>
      <c r="D610">
        <f t="shared" si="52"/>
        <v>56080643.43417</v>
      </c>
      <c r="E610">
        <f t="shared" si="53"/>
        <v>0.24178707955854395</v>
      </c>
    </row>
    <row r="611" spans="1:5" x14ac:dyDescent="0.3">
      <c r="A611">
        <v>10.46</v>
      </c>
      <c r="B611">
        <f t="shared" si="51"/>
        <v>627.6</v>
      </c>
      <c r="C611">
        <v>552.67814135119659</v>
      </c>
      <c r="D611">
        <f t="shared" si="52"/>
        <v>56000112.672409996</v>
      </c>
      <c r="E611">
        <f t="shared" si="53"/>
        <v>0.24125498412372082</v>
      </c>
    </row>
    <row r="612" spans="1:5" x14ac:dyDescent="0.3">
      <c r="A612">
        <v>10.5</v>
      </c>
      <c r="B612">
        <f t="shared" si="51"/>
        <v>630</v>
      </c>
      <c r="C612">
        <v>551.88404498613374</v>
      </c>
      <c r="D612">
        <f t="shared" si="52"/>
        <v>55919650.858220004</v>
      </c>
      <c r="E612">
        <f t="shared" si="53"/>
        <v>0.24054924828259971</v>
      </c>
    </row>
    <row r="613" spans="1:5" x14ac:dyDescent="0.3">
      <c r="A613">
        <v>10.53</v>
      </c>
      <c r="B613">
        <f t="shared" si="51"/>
        <v>631.79999999999995</v>
      </c>
      <c r="C613">
        <v>551.08926816146061</v>
      </c>
      <c r="D613">
        <f t="shared" si="52"/>
        <v>55839120.09646</v>
      </c>
      <c r="E613">
        <f t="shared" si="53"/>
        <v>0.24002271854494298</v>
      </c>
    </row>
    <row r="614" spans="1:5" x14ac:dyDescent="0.3">
      <c r="A614">
        <v>10.56</v>
      </c>
      <c r="B614">
        <f t="shared" si="51"/>
        <v>633.6</v>
      </c>
      <c r="C614">
        <v>550.29381087717741</v>
      </c>
      <c r="D614">
        <f t="shared" si="52"/>
        <v>55758520.38713</v>
      </c>
      <c r="E614">
        <f t="shared" si="53"/>
        <v>0.23949854676442317</v>
      </c>
    </row>
    <row r="615" spans="1:5" x14ac:dyDescent="0.3">
      <c r="A615">
        <v>10.6</v>
      </c>
      <c r="B615">
        <f t="shared" si="51"/>
        <v>636</v>
      </c>
      <c r="C615">
        <v>549.49903405250427</v>
      </c>
      <c r="D615">
        <f t="shared" si="52"/>
        <v>55677989.625369996</v>
      </c>
      <c r="E615">
        <f t="shared" si="53"/>
        <v>0.23880329104103812</v>
      </c>
    </row>
    <row r="616" spans="1:5" x14ac:dyDescent="0.3">
      <c r="A616">
        <v>10.63</v>
      </c>
      <c r="B616">
        <f t="shared" si="51"/>
        <v>637.80000000000007</v>
      </c>
      <c r="C616">
        <v>548.70561814705161</v>
      </c>
      <c r="D616">
        <f t="shared" si="52"/>
        <v>55597596.758750007</v>
      </c>
      <c r="E616">
        <f t="shared" si="53"/>
        <v>0.23828455848623964</v>
      </c>
    </row>
    <row r="617" spans="1:5" x14ac:dyDescent="0.3">
      <c r="A617">
        <v>10.67</v>
      </c>
      <c r="B617">
        <f t="shared" si="51"/>
        <v>640.20000000000005</v>
      </c>
      <c r="C617">
        <v>547.91424362042926</v>
      </c>
      <c r="D617">
        <f t="shared" si="52"/>
        <v>55517410.734839998</v>
      </c>
      <c r="E617">
        <f t="shared" si="53"/>
        <v>0.23759649729314067</v>
      </c>
    </row>
    <row r="618" spans="1:5" x14ac:dyDescent="0.3">
      <c r="A618">
        <v>10.7</v>
      </c>
      <c r="B618">
        <f t="shared" si="51"/>
        <v>642</v>
      </c>
      <c r="C618">
        <v>547.12150817458667</v>
      </c>
      <c r="D618">
        <f t="shared" si="52"/>
        <v>55437086.815789998</v>
      </c>
      <c r="E618">
        <f t="shared" si="53"/>
        <v>0.23708311775503177</v>
      </c>
    </row>
    <row r="619" spans="1:5" x14ac:dyDescent="0.3">
      <c r="A619">
        <v>10.74</v>
      </c>
      <c r="B619">
        <f t="shared" si="51"/>
        <v>644.4</v>
      </c>
      <c r="C619">
        <v>546.328092269134</v>
      </c>
      <c r="D619">
        <f t="shared" si="52"/>
        <v>55356693.949170001</v>
      </c>
      <c r="E619">
        <f t="shared" si="53"/>
        <v>0.2364021373893673</v>
      </c>
    </row>
    <row r="620" spans="1:5" x14ac:dyDescent="0.3">
      <c r="A620">
        <v>10.77</v>
      </c>
      <c r="B620">
        <f t="shared" si="51"/>
        <v>646.19999999999993</v>
      </c>
      <c r="C620">
        <v>545.53535682329129</v>
      </c>
      <c r="D620">
        <f t="shared" si="52"/>
        <v>55276370.030119993</v>
      </c>
      <c r="E620">
        <f t="shared" si="53"/>
        <v>0.23589402651049668</v>
      </c>
    </row>
    <row r="621" spans="1:5" x14ac:dyDescent="0.3">
      <c r="A621">
        <v>10.81</v>
      </c>
      <c r="B621">
        <f t="shared" si="51"/>
        <v>648.6</v>
      </c>
      <c r="C621">
        <v>544.74194091783863</v>
      </c>
      <c r="D621">
        <f t="shared" si="52"/>
        <v>55195977.163499996</v>
      </c>
      <c r="E621">
        <f t="shared" si="53"/>
        <v>0.23522001570431261</v>
      </c>
    </row>
    <row r="622" spans="1:5" x14ac:dyDescent="0.3">
      <c r="A622">
        <v>10.85</v>
      </c>
      <c r="B622">
        <f t="shared" si="51"/>
        <v>651</v>
      </c>
      <c r="C622">
        <v>543.94852501238586</v>
      </c>
      <c r="D622">
        <f t="shared" si="52"/>
        <v>55115584.296879999</v>
      </c>
      <c r="E622">
        <f t="shared" si="53"/>
        <v>0.23454993846077554</v>
      </c>
    </row>
    <row r="623" spans="1:5" x14ac:dyDescent="0.3">
      <c r="A623">
        <v>10.88</v>
      </c>
      <c r="B623">
        <f t="shared" si="51"/>
        <v>652.80000000000007</v>
      </c>
      <c r="C623">
        <v>543.15442864732302</v>
      </c>
      <c r="D623">
        <f t="shared" si="52"/>
        <v>55035122.482690006</v>
      </c>
      <c r="E623">
        <f t="shared" si="53"/>
        <v>0.23404994078254523</v>
      </c>
    </row>
    <row r="624" spans="1:5" x14ac:dyDescent="0.3">
      <c r="A624">
        <v>10.92</v>
      </c>
      <c r="B624">
        <f t="shared" si="51"/>
        <v>655.20000000000005</v>
      </c>
      <c r="C624">
        <v>542.35897136303959</v>
      </c>
      <c r="D624">
        <f t="shared" si="52"/>
        <v>54954522.773359984</v>
      </c>
      <c r="E624">
        <f t="shared" si="53"/>
        <v>0.2333866630101136</v>
      </c>
    </row>
    <row r="625" spans="1:5" x14ac:dyDescent="0.3">
      <c r="A625">
        <v>10.96</v>
      </c>
      <c r="B625">
        <f t="shared" si="51"/>
        <v>657.6</v>
      </c>
      <c r="C625">
        <v>541.56283361914632</v>
      </c>
      <c r="D625">
        <f t="shared" si="52"/>
        <v>54873854.116460003</v>
      </c>
      <c r="E625">
        <f t="shared" si="53"/>
        <v>0.23272722322688699</v>
      </c>
    </row>
    <row r="626" spans="1:5" x14ac:dyDescent="0.3">
      <c r="A626">
        <v>11</v>
      </c>
      <c r="B626">
        <f t="shared" si="51"/>
        <v>660</v>
      </c>
      <c r="C626">
        <v>540.76533495603258</v>
      </c>
      <c r="D626">
        <f t="shared" si="52"/>
        <v>54793047.56442</v>
      </c>
      <c r="E626">
        <f t="shared" si="53"/>
        <v>0.23207158746312131</v>
      </c>
    </row>
    <row r="627" spans="1:5" x14ac:dyDescent="0.3">
      <c r="A627">
        <v>11.04</v>
      </c>
      <c r="B627">
        <f t="shared" si="51"/>
        <v>662.4</v>
      </c>
      <c r="C627">
        <v>539.96511445447811</v>
      </c>
      <c r="D627">
        <f t="shared" si="52"/>
        <v>54711965.222099997</v>
      </c>
      <c r="E627">
        <f t="shared" si="53"/>
        <v>0.23141972215719878</v>
      </c>
    </row>
    <row r="628" spans="1:5" x14ac:dyDescent="0.3">
      <c r="A628">
        <v>11.08</v>
      </c>
      <c r="B628">
        <f t="shared" si="51"/>
        <v>664.8</v>
      </c>
      <c r="C628">
        <v>539.16489395292376</v>
      </c>
      <c r="D628">
        <f t="shared" si="52"/>
        <v>54630882.879780002</v>
      </c>
      <c r="E628">
        <f t="shared" si="53"/>
        <v>0.23077159414940077</v>
      </c>
    </row>
    <row r="629" spans="1:5" x14ac:dyDescent="0.3">
      <c r="A629">
        <v>11.12</v>
      </c>
      <c r="B629">
        <f t="shared" si="51"/>
        <v>667.19999999999993</v>
      </c>
      <c r="C629">
        <v>538.36399299175923</v>
      </c>
      <c r="D629">
        <f t="shared" si="52"/>
        <v>54549731.589890003</v>
      </c>
      <c r="E629">
        <f t="shared" si="53"/>
        <v>0.23012717067579491</v>
      </c>
    </row>
    <row r="630" spans="1:5" x14ac:dyDescent="0.3">
      <c r="A630">
        <v>11.16</v>
      </c>
      <c r="B630">
        <f t="shared" si="51"/>
        <v>669.6</v>
      </c>
      <c r="C630">
        <v>537.56241157098441</v>
      </c>
      <c r="D630">
        <f t="shared" si="52"/>
        <v>54468511.352429993</v>
      </c>
      <c r="E630">
        <f t="shared" si="53"/>
        <v>0.22948641936223677</v>
      </c>
    </row>
    <row r="631" spans="1:5" x14ac:dyDescent="0.3">
      <c r="A631">
        <v>11.2</v>
      </c>
      <c r="B631">
        <f t="shared" si="51"/>
        <v>672</v>
      </c>
      <c r="C631">
        <v>536.76151060981988</v>
      </c>
      <c r="D631">
        <f t="shared" si="52"/>
        <v>54387360.062540002</v>
      </c>
      <c r="E631">
        <f t="shared" si="53"/>
        <v>0.22884930821848098</v>
      </c>
    </row>
    <row r="632" spans="1:5" x14ac:dyDescent="0.3">
      <c r="A632">
        <v>11.24</v>
      </c>
      <c r="B632">
        <f t="shared" si="51"/>
        <v>674.4</v>
      </c>
      <c r="C632">
        <v>535.95788781021463</v>
      </c>
      <c r="D632">
        <f t="shared" si="52"/>
        <v>54305932.982369997</v>
      </c>
      <c r="E632">
        <f t="shared" si="53"/>
        <v>0.22821580563240082</v>
      </c>
    </row>
    <row r="633" spans="1:5" x14ac:dyDescent="0.3">
      <c r="A633">
        <v>11.28</v>
      </c>
      <c r="B633">
        <f t="shared" si="51"/>
        <v>676.8</v>
      </c>
      <c r="C633">
        <v>535.15630638943992</v>
      </c>
      <c r="D633">
        <f t="shared" si="52"/>
        <v>54224712.744910002</v>
      </c>
      <c r="E633">
        <f t="shared" si="53"/>
        <v>0.22758588036431468</v>
      </c>
    </row>
    <row r="634" spans="1:5" x14ac:dyDescent="0.3">
      <c r="A634">
        <v>11.32</v>
      </c>
      <c r="B634">
        <f t="shared" si="51"/>
        <v>679.2</v>
      </c>
      <c r="C634">
        <v>534.35540542827528</v>
      </c>
      <c r="D634">
        <f t="shared" si="52"/>
        <v>54143561.455019996</v>
      </c>
      <c r="E634">
        <f t="shared" si="53"/>
        <v>0.22695950154141414</v>
      </c>
    </row>
    <row r="635" spans="1:5" x14ac:dyDescent="0.3">
      <c r="A635">
        <v>11.37</v>
      </c>
      <c r="B635">
        <f t="shared" si="51"/>
        <v>682.19999999999993</v>
      </c>
      <c r="C635">
        <v>533.55314354789039</v>
      </c>
      <c r="D635">
        <f t="shared" si="52"/>
        <v>54062272.26998999</v>
      </c>
      <c r="E635">
        <f t="shared" si="53"/>
        <v>0.22618146875308998</v>
      </c>
    </row>
    <row r="636" spans="1:5" x14ac:dyDescent="0.3">
      <c r="A636">
        <v>11.41</v>
      </c>
      <c r="B636">
        <f t="shared" si="51"/>
        <v>684.6</v>
      </c>
      <c r="C636">
        <v>532.75428396555628</v>
      </c>
      <c r="D636">
        <f t="shared" si="52"/>
        <v>53981327.822809987</v>
      </c>
      <c r="E636">
        <f t="shared" si="53"/>
        <v>0.22556295841643012</v>
      </c>
    </row>
    <row r="637" spans="1:5" x14ac:dyDescent="0.3">
      <c r="A637">
        <v>11.45</v>
      </c>
      <c r="B637">
        <f t="shared" si="51"/>
        <v>687</v>
      </c>
      <c r="C637">
        <v>531.95610484283247</v>
      </c>
      <c r="D637">
        <f t="shared" si="52"/>
        <v>53900452.323200002</v>
      </c>
      <c r="E637">
        <f t="shared" si="53"/>
        <v>0.22494789665661977</v>
      </c>
    </row>
    <row r="638" spans="1:5" x14ac:dyDescent="0.3">
      <c r="A638">
        <v>11.5</v>
      </c>
      <c r="B638">
        <f t="shared" si="51"/>
        <v>690</v>
      </c>
      <c r="C638">
        <v>531.15792572010855</v>
      </c>
      <c r="D638">
        <f t="shared" si="52"/>
        <v>53819576.823589996</v>
      </c>
      <c r="E638">
        <f t="shared" si="53"/>
        <v>0.22418387430184128</v>
      </c>
    </row>
    <row r="639" spans="1:5" x14ac:dyDescent="0.3">
      <c r="A639">
        <v>11.54</v>
      </c>
      <c r="B639">
        <f t="shared" si="51"/>
        <v>692.4</v>
      </c>
      <c r="C639">
        <v>530.36178797621517</v>
      </c>
      <c r="D639">
        <f t="shared" si="52"/>
        <v>53738908.166689999</v>
      </c>
      <c r="E639">
        <f t="shared" si="53"/>
        <v>0.22357646495968206</v>
      </c>
    </row>
    <row r="640" spans="1:5" x14ac:dyDescent="0.3">
      <c r="A640">
        <v>11.59</v>
      </c>
      <c r="B640">
        <f t="shared" si="51"/>
        <v>695.4</v>
      </c>
      <c r="C640">
        <v>529.56565023232167</v>
      </c>
      <c r="D640">
        <f t="shared" si="52"/>
        <v>53658239.509789996</v>
      </c>
      <c r="E640">
        <f t="shared" si="53"/>
        <v>0.22282191700877885</v>
      </c>
    </row>
    <row r="641" spans="1:5" x14ac:dyDescent="0.3">
      <c r="A641">
        <v>11.63</v>
      </c>
      <c r="B641">
        <f t="shared" si="51"/>
        <v>697.80000000000007</v>
      </c>
      <c r="C641">
        <v>528.77155386725883</v>
      </c>
      <c r="D641">
        <f t="shared" si="52"/>
        <v>53577777.695600003</v>
      </c>
      <c r="E641">
        <f t="shared" si="53"/>
        <v>0.22222201520177756</v>
      </c>
    </row>
    <row r="642" spans="1:5" x14ac:dyDescent="0.3">
      <c r="A642">
        <v>11.68</v>
      </c>
      <c r="B642">
        <f t="shared" si="51"/>
        <v>700.8</v>
      </c>
      <c r="C642">
        <v>527.97881842141624</v>
      </c>
      <c r="D642">
        <f t="shared" si="52"/>
        <v>53497453.776550002</v>
      </c>
      <c r="E642">
        <f t="shared" si="53"/>
        <v>0.2214767628853459</v>
      </c>
    </row>
    <row r="643" spans="1:5" x14ac:dyDescent="0.3">
      <c r="A643">
        <v>11.72</v>
      </c>
      <c r="B643">
        <f t="shared" ref="B643:B706" si="54">A643*60</f>
        <v>703.2</v>
      </c>
      <c r="C643">
        <v>527.18336113713292</v>
      </c>
      <c r="D643">
        <f t="shared" ref="D643:D706" si="55">C643*101325</f>
        <v>53416854.067219995</v>
      </c>
      <c r="E643">
        <f t="shared" ref="E643:E706" si="56">LOG10((B643+$O$27)/B643)</f>
        <v>0.22088422743554956</v>
      </c>
    </row>
    <row r="644" spans="1:5" x14ac:dyDescent="0.3">
      <c r="A644">
        <v>11.77</v>
      </c>
      <c r="B644">
        <f t="shared" si="54"/>
        <v>706.19999999999993</v>
      </c>
      <c r="C644">
        <v>526.38926477206996</v>
      </c>
      <c r="D644">
        <f t="shared" si="55"/>
        <v>53336392.253029987</v>
      </c>
      <c r="E644">
        <f t="shared" si="56"/>
        <v>0.2201480965393196</v>
      </c>
    </row>
    <row r="645" spans="1:5" x14ac:dyDescent="0.3">
      <c r="A645">
        <v>11.82</v>
      </c>
      <c r="B645">
        <f t="shared" si="54"/>
        <v>709.2</v>
      </c>
      <c r="C645">
        <v>525.5958488666173</v>
      </c>
      <c r="D645">
        <f t="shared" si="55"/>
        <v>53255999.386409998</v>
      </c>
      <c r="E645">
        <f t="shared" si="56"/>
        <v>0.21941695944949977</v>
      </c>
    </row>
    <row r="646" spans="1:5" x14ac:dyDescent="0.3">
      <c r="A646">
        <v>11.87</v>
      </c>
      <c r="B646">
        <f t="shared" si="54"/>
        <v>712.19999999999993</v>
      </c>
      <c r="C646">
        <v>524.80175250155435</v>
      </c>
      <c r="D646">
        <f t="shared" si="55"/>
        <v>53175537.572219998</v>
      </c>
      <c r="E646">
        <f t="shared" si="56"/>
        <v>0.21869076449633962</v>
      </c>
    </row>
    <row r="647" spans="1:5" x14ac:dyDescent="0.3">
      <c r="A647">
        <v>11.91</v>
      </c>
      <c r="B647">
        <f t="shared" si="54"/>
        <v>714.6</v>
      </c>
      <c r="C647">
        <v>524.01173889415247</v>
      </c>
      <c r="D647">
        <f t="shared" si="55"/>
        <v>53095489.443449996</v>
      </c>
      <c r="E647">
        <f t="shared" si="56"/>
        <v>0.21811333261254515</v>
      </c>
    </row>
    <row r="648" spans="1:5" x14ac:dyDescent="0.3">
      <c r="A648">
        <v>11.96</v>
      </c>
      <c r="B648">
        <f t="shared" si="54"/>
        <v>717.6</v>
      </c>
      <c r="C648">
        <v>523.21696206947945</v>
      </c>
      <c r="D648">
        <f t="shared" si="55"/>
        <v>53014958.681690007</v>
      </c>
      <c r="E648">
        <f t="shared" si="56"/>
        <v>0.2173959055997991</v>
      </c>
    </row>
    <row r="649" spans="1:5" x14ac:dyDescent="0.3">
      <c r="A649">
        <v>12.01</v>
      </c>
      <c r="B649">
        <f t="shared" si="54"/>
        <v>720.6</v>
      </c>
      <c r="C649">
        <v>522.42218524480631</v>
      </c>
      <c r="D649">
        <f t="shared" si="55"/>
        <v>52934427.919929996</v>
      </c>
      <c r="E649">
        <f t="shared" si="56"/>
        <v>0.2166832798582545</v>
      </c>
    </row>
    <row r="650" spans="1:5" x14ac:dyDescent="0.3">
      <c r="A650">
        <v>12.06</v>
      </c>
      <c r="B650">
        <f t="shared" si="54"/>
        <v>723.6</v>
      </c>
      <c r="C650">
        <v>521.6301302585739</v>
      </c>
      <c r="D650">
        <f t="shared" si="55"/>
        <v>52854172.948449999</v>
      </c>
      <c r="E650">
        <f t="shared" si="56"/>
        <v>0.21597540640117013</v>
      </c>
    </row>
    <row r="651" spans="1:5" x14ac:dyDescent="0.3">
      <c r="A651">
        <v>12.11</v>
      </c>
      <c r="B651">
        <f t="shared" si="54"/>
        <v>726.59999999999991</v>
      </c>
      <c r="C651">
        <v>520.8373948127313</v>
      </c>
      <c r="D651">
        <f t="shared" si="55"/>
        <v>52773849.029399998</v>
      </c>
      <c r="E651">
        <f t="shared" si="56"/>
        <v>0.21527223691824229</v>
      </c>
    </row>
    <row r="652" spans="1:5" x14ac:dyDescent="0.3">
      <c r="A652">
        <v>12.17</v>
      </c>
      <c r="B652">
        <f t="shared" si="54"/>
        <v>730.2</v>
      </c>
      <c r="C652">
        <v>520.04738120532932</v>
      </c>
      <c r="D652">
        <f t="shared" si="55"/>
        <v>52693800.90062999</v>
      </c>
      <c r="E652">
        <f t="shared" si="56"/>
        <v>0.21443457574557193</v>
      </c>
    </row>
    <row r="653" spans="1:5" x14ac:dyDescent="0.3">
      <c r="A653">
        <v>12.22</v>
      </c>
      <c r="B653">
        <f t="shared" si="54"/>
        <v>733.2</v>
      </c>
      <c r="C653">
        <v>519.26008943636816</v>
      </c>
      <c r="D653">
        <f t="shared" si="55"/>
        <v>52614028.562140003</v>
      </c>
      <c r="E653">
        <f t="shared" si="56"/>
        <v>0.21374158821158148</v>
      </c>
    </row>
    <row r="654" spans="1:5" x14ac:dyDescent="0.3">
      <c r="A654">
        <v>12.27</v>
      </c>
      <c r="B654">
        <f t="shared" si="54"/>
        <v>736.19999999999993</v>
      </c>
      <c r="C654">
        <v>518.47143674818653</v>
      </c>
      <c r="D654">
        <f t="shared" si="55"/>
        <v>52534118.328510001</v>
      </c>
      <c r="E654">
        <f t="shared" si="56"/>
        <v>0.21305315446820386</v>
      </c>
    </row>
    <row r="655" spans="1:5" x14ac:dyDescent="0.3">
      <c r="A655">
        <v>12.32</v>
      </c>
      <c r="B655">
        <f t="shared" si="54"/>
        <v>739.2</v>
      </c>
      <c r="C655">
        <v>517.68482543883533</v>
      </c>
      <c r="D655">
        <f t="shared" si="55"/>
        <v>52454414.937589988</v>
      </c>
      <c r="E655">
        <f t="shared" si="56"/>
        <v>0.2123692289198425</v>
      </c>
    </row>
    <row r="656" spans="1:5" x14ac:dyDescent="0.3">
      <c r="A656">
        <v>12.38</v>
      </c>
      <c r="B656">
        <f t="shared" si="54"/>
        <v>742.80000000000007</v>
      </c>
      <c r="C656">
        <v>516.90093596792497</v>
      </c>
      <c r="D656">
        <f t="shared" si="55"/>
        <v>52374987.336949997</v>
      </c>
      <c r="E656">
        <f t="shared" si="56"/>
        <v>0.21155440579302906</v>
      </c>
    </row>
    <row r="657" spans="1:5" x14ac:dyDescent="0.3">
      <c r="A657">
        <v>12.43</v>
      </c>
      <c r="B657">
        <f t="shared" si="54"/>
        <v>745.8</v>
      </c>
      <c r="C657">
        <v>516.11500511818406</v>
      </c>
      <c r="D657">
        <f t="shared" si="55"/>
        <v>52295352.893600002</v>
      </c>
      <c r="E657">
        <f t="shared" si="56"/>
        <v>0.21088024080497902</v>
      </c>
    </row>
    <row r="658" spans="1:5" x14ac:dyDescent="0.3">
      <c r="A658">
        <v>12.48</v>
      </c>
      <c r="B658">
        <f t="shared" si="54"/>
        <v>748.80000000000007</v>
      </c>
      <c r="C658">
        <v>515.3304351876634</v>
      </c>
      <c r="D658">
        <f t="shared" si="55"/>
        <v>52215856.345389992</v>
      </c>
      <c r="E658">
        <f t="shared" si="56"/>
        <v>0.21021044220428214</v>
      </c>
    </row>
    <row r="659" spans="1:5" x14ac:dyDescent="0.3">
      <c r="A659">
        <v>12.54</v>
      </c>
      <c r="B659">
        <f t="shared" si="54"/>
        <v>752.4</v>
      </c>
      <c r="C659">
        <v>514.54858709558346</v>
      </c>
      <c r="D659">
        <f t="shared" si="55"/>
        <v>52136635.587459996</v>
      </c>
      <c r="E659">
        <f t="shared" si="56"/>
        <v>0.20941238691010908</v>
      </c>
    </row>
    <row r="660" spans="1:5" x14ac:dyDescent="0.3">
      <c r="A660">
        <v>12.6</v>
      </c>
      <c r="B660">
        <f t="shared" si="54"/>
        <v>756</v>
      </c>
      <c r="C660">
        <v>513.7674194631137</v>
      </c>
      <c r="D660">
        <f t="shared" si="55"/>
        <v>52057483.777099997</v>
      </c>
      <c r="E660">
        <f t="shared" si="56"/>
        <v>0.20862048388260124</v>
      </c>
    </row>
    <row r="661" spans="1:5" x14ac:dyDescent="0.3">
      <c r="A661">
        <v>12.65</v>
      </c>
      <c r="B661">
        <f t="shared" si="54"/>
        <v>759</v>
      </c>
      <c r="C661">
        <v>512.9876127498643</v>
      </c>
      <c r="D661">
        <f t="shared" si="55"/>
        <v>51978469.861879997</v>
      </c>
      <c r="E661">
        <f t="shared" si="56"/>
        <v>0.20796521223905473</v>
      </c>
    </row>
    <row r="662" spans="1:5" x14ac:dyDescent="0.3">
      <c r="A662">
        <v>12.71</v>
      </c>
      <c r="B662">
        <f t="shared" si="54"/>
        <v>762.6</v>
      </c>
      <c r="C662">
        <v>512.21188879427575</v>
      </c>
      <c r="D662">
        <f t="shared" si="55"/>
        <v>51899869.632079989</v>
      </c>
      <c r="E662">
        <f t="shared" si="56"/>
        <v>0.20718440174978497</v>
      </c>
    </row>
    <row r="663" spans="1:5" x14ac:dyDescent="0.3">
      <c r="A663">
        <v>12.77</v>
      </c>
      <c r="B663">
        <f t="shared" si="54"/>
        <v>766.19999999999993</v>
      </c>
      <c r="C663">
        <v>511.43412345985689</v>
      </c>
      <c r="D663">
        <f t="shared" si="55"/>
        <v>51821062.55957</v>
      </c>
      <c r="E663">
        <f t="shared" si="56"/>
        <v>0.20640954199784409</v>
      </c>
    </row>
    <row r="664" spans="1:5" x14ac:dyDescent="0.3">
      <c r="A664">
        <v>12.82</v>
      </c>
      <c r="B664">
        <f t="shared" si="54"/>
        <v>769.2</v>
      </c>
      <c r="C664">
        <v>510.65771904465828</v>
      </c>
      <c r="D664">
        <f t="shared" si="55"/>
        <v>51742393.382200003</v>
      </c>
      <c r="E664">
        <f t="shared" si="56"/>
        <v>0.20576832143523277</v>
      </c>
    </row>
    <row r="665" spans="1:5" x14ac:dyDescent="0.3">
      <c r="A665">
        <v>12.88</v>
      </c>
      <c r="B665">
        <f t="shared" si="54"/>
        <v>772.80000000000007</v>
      </c>
      <c r="C665">
        <v>509.88539738712063</v>
      </c>
      <c r="D665">
        <f t="shared" si="55"/>
        <v>51664137.890249997</v>
      </c>
      <c r="E665">
        <f t="shared" si="56"/>
        <v>0.20500419296862651</v>
      </c>
    </row>
    <row r="666" spans="1:5" x14ac:dyDescent="0.3">
      <c r="A666">
        <v>12.94</v>
      </c>
      <c r="B666">
        <f t="shared" si="54"/>
        <v>776.4</v>
      </c>
      <c r="C666">
        <v>509.11375618919317</v>
      </c>
      <c r="D666">
        <f t="shared" si="55"/>
        <v>51585951.345869996</v>
      </c>
      <c r="E666">
        <f t="shared" si="56"/>
        <v>0.20424582256077101</v>
      </c>
    </row>
    <row r="667" spans="1:5" x14ac:dyDescent="0.3">
      <c r="A667">
        <v>13</v>
      </c>
      <c r="B667">
        <f t="shared" si="54"/>
        <v>780</v>
      </c>
      <c r="C667">
        <v>508.34415637009619</v>
      </c>
      <c r="D667">
        <f t="shared" si="55"/>
        <v>51507971.644199997</v>
      </c>
      <c r="E667">
        <f t="shared" si="56"/>
        <v>0.20349314422826237</v>
      </c>
    </row>
    <row r="668" spans="1:5" x14ac:dyDescent="0.3">
      <c r="A668">
        <v>13.06</v>
      </c>
      <c r="B668">
        <f t="shared" si="54"/>
        <v>783.6</v>
      </c>
      <c r="C668">
        <v>507.57659792982969</v>
      </c>
      <c r="D668">
        <f t="shared" si="55"/>
        <v>51430198.785239995</v>
      </c>
      <c r="E668">
        <f t="shared" si="56"/>
        <v>0.2027460930086907</v>
      </c>
    </row>
    <row r="669" spans="1:5" x14ac:dyDescent="0.3">
      <c r="A669">
        <v>13.13</v>
      </c>
      <c r="B669">
        <f t="shared" si="54"/>
        <v>787.80000000000007</v>
      </c>
      <c r="C669">
        <v>506.81040040878361</v>
      </c>
      <c r="D669">
        <f t="shared" si="55"/>
        <v>51352563.821419999</v>
      </c>
      <c r="E669">
        <f t="shared" si="56"/>
        <v>0.20188156002157465</v>
      </c>
    </row>
    <row r="670" spans="1:5" x14ac:dyDescent="0.3">
      <c r="A670">
        <v>13.19</v>
      </c>
      <c r="B670">
        <f t="shared" si="54"/>
        <v>791.4</v>
      </c>
      <c r="C670">
        <v>506.04488334734765</v>
      </c>
      <c r="D670">
        <f t="shared" si="55"/>
        <v>51274997.80517</v>
      </c>
      <c r="E670">
        <f t="shared" si="56"/>
        <v>0.20114648276532374</v>
      </c>
    </row>
    <row r="671" spans="1:5" x14ac:dyDescent="0.3">
      <c r="A671">
        <v>13.25</v>
      </c>
      <c r="B671">
        <f t="shared" si="54"/>
        <v>795</v>
      </c>
      <c r="C671">
        <v>505.28276858396248</v>
      </c>
      <c r="D671">
        <f t="shared" si="55"/>
        <v>51197776.526769996</v>
      </c>
      <c r="E671">
        <f t="shared" si="56"/>
        <v>0.20041683341939678</v>
      </c>
    </row>
    <row r="672" spans="1:5" x14ac:dyDescent="0.3">
      <c r="A672">
        <v>13.31</v>
      </c>
      <c r="B672">
        <f t="shared" si="54"/>
        <v>798.6</v>
      </c>
      <c r="C672">
        <v>504.52201473979767</v>
      </c>
      <c r="D672">
        <f t="shared" si="55"/>
        <v>51120693.143509999</v>
      </c>
      <c r="E672">
        <f t="shared" si="56"/>
        <v>0.19969255106583383</v>
      </c>
    </row>
    <row r="673" spans="1:5" x14ac:dyDescent="0.3">
      <c r="A673">
        <v>13.38</v>
      </c>
      <c r="B673">
        <f t="shared" si="54"/>
        <v>802.80000000000007</v>
      </c>
      <c r="C673">
        <v>503.76194135524304</v>
      </c>
      <c r="D673">
        <f t="shared" si="55"/>
        <v>51043678.707819998</v>
      </c>
      <c r="E673">
        <f t="shared" si="56"/>
        <v>0.19885425827925679</v>
      </c>
    </row>
    <row r="674" spans="1:5" x14ac:dyDescent="0.3">
      <c r="A674">
        <v>13.44</v>
      </c>
      <c r="B674">
        <f t="shared" si="54"/>
        <v>806.4</v>
      </c>
      <c r="C674">
        <v>503.00254843029853</v>
      </c>
      <c r="D674">
        <f t="shared" si="55"/>
        <v>50966733.219700001</v>
      </c>
      <c r="E674">
        <f t="shared" si="56"/>
        <v>0.19814139979875539</v>
      </c>
    </row>
    <row r="675" spans="1:5" x14ac:dyDescent="0.3">
      <c r="A675">
        <v>13.51</v>
      </c>
      <c r="B675">
        <f t="shared" si="54"/>
        <v>810.6</v>
      </c>
      <c r="C675">
        <v>502.23975320730324</v>
      </c>
      <c r="D675">
        <f t="shared" si="55"/>
        <v>50889442.993730001</v>
      </c>
      <c r="E675">
        <f t="shared" si="56"/>
        <v>0.19731627460097995</v>
      </c>
    </row>
    <row r="676" spans="1:5" x14ac:dyDescent="0.3">
      <c r="A676">
        <v>13.57</v>
      </c>
      <c r="B676">
        <f t="shared" si="54"/>
        <v>814.2</v>
      </c>
      <c r="C676">
        <v>501.48240166118921</v>
      </c>
      <c r="D676">
        <f t="shared" si="55"/>
        <v>50812704.34832</v>
      </c>
      <c r="E676">
        <f t="shared" si="56"/>
        <v>0.196614567428714</v>
      </c>
    </row>
    <row r="677" spans="1:5" x14ac:dyDescent="0.3">
      <c r="A677">
        <v>13.64</v>
      </c>
      <c r="B677">
        <f t="shared" si="54"/>
        <v>818.40000000000009</v>
      </c>
      <c r="C677">
        <v>500.72981333234634</v>
      </c>
      <c r="D677">
        <f t="shared" si="55"/>
        <v>50736448.335899994</v>
      </c>
      <c r="E677">
        <f t="shared" si="56"/>
        <v>0.19580229697397819</v>
      </c>
    </row>
    <row r="678" spans="1:5" x14ac:dyDescent="0.3">
      <c r="A678">
        <v>13.71</v>
      </c>
      <c r="B678">
        <f t="shared" si="54"/>
        <v>822.6</v>
      </c>
      <c r="C678">
        <v>499.97858592272388</v>
      </c>
      <c r="D678">
        <f t="shared" si="55"/>
        <v>50660330.218619995</v>
      </c>
      <c r="E678">
        <f t="shared" si="56"/>
        <v>0.1949968222380053</v>
      </c>
    </row>
    <row r="679" spans="1:5" x14ac:dyDescent="0.3">
      <c r="A679">
        <v>13.78</v>
      </c>
      <c r="B679">
        <f t="shared" si="54"/>
        <v>826.8</v>
      </c>
      <c r="C679">
        <v>499.22939989193185</v>
      </c>
      <c r="D679">
        <f t="shared" si="55"/>
        <v>50584418.944049992</v>
      </c>
      <c r="E679">
        <f t="shared" si="56"/>
        <v>0.19419805692514341</v>
      </c>
    </row>
    <row r="680" spans="1:5" x14ac:dyDescent="0.3">
      <c r="A680">
        <v>13.84</v>
      </c>
      <c r="B680">
        <f t="shared" si="54"/>
        <v>830.4</v>
      </c>
      <c r="C680">
        <v>498.48293569958059</v>
      </c>
      <c r="D680">
        <f t="shared" si="55"/>
        <v>50508783.459760003</v>
      </c>
      <c r="E680">
        <f t="shared" si="56"/>
        <v>0.19351867676250228</v>
      </c>
    </row>
    <row r="681" spans="1:5" x14ac:dyDescent="0.3">
      <c r="A681">
        <v>13.91</v>
      </c>
      <c r="B681">
        <f t="shared" si="54"/>
        <v>834.6</v>
      </c>
      <c r="C681">
        <v>497.73987380528007</v>
      </c>
      <c r="D681">
        <f t="shared" si="55"/>
        <v>50433492.713320002</v>
      </c>
      <c r="E681">
        <f t="shared" si="56"/>
        <v>0.19273214787430287</v>
      </c>
    </row>
    <row r="682" spans="1:5" x14ac:dyDescent="0.3">
      <c r="A682">
        <v>13.98</v>
      </c>
      <c r="B682">
        <f t="shared" si="54"/>
        <v>838.80000000000007</v>
      </c>
      <c r="C682">
        <v>496.99817283019979</v>
      </c>
      <c r="D682">
        <f t="shared" si="55"/>
        <v>50358339.862019993</v>
      </c>
      <c r="E682">
        <f t="shared" si="56"/>
        <v>0.19195208988099347</v>
      </c>
    </row>
    <row r="683" spans="1:5" x14ac:dyDescent="0.3">
      <c r="A683">
        <v>14.06</v>
      </c>
      <c r="B683">
        <f t="shared" si="54"/>
        <v>843.6</v>
      </c>
      <c r="C683">
        <v>496.25919369356029</v>
      </c>
      <c r="D683">
        <f t="shared" si="55"/>
        <v>50283462.800999999</v>
      </c>
      <c r="E683">
        <f t="shared" si="56"/>
        <v>0.191068415025334</v>
      </c>
    </row>
    <row r="684" spans="1:5" x14ac:dyDescent="0.3">
      <c r="A684">
        <v>14.13</v>
      </c>
      <c r="B684">
        <f t="shared" si="54"/>
        <v>847.80000000000007</v>
      </c>
      <c r="C684">
        <v>495.52293639536146</v>
      </c>
      <c r="D684">
        <f t="shared" si="55"/>
        <v>50208861.530259997</v>
      </c>
      <c r="E684">
        <f t="shared" si="56"/>
        <v>0.19030195299155969</v>
      </c>
    </row>
    <row r="685" spans="1:5" x14ac:dyDescent="0.3">
      <c r="A685">
        <v>14.2</v>
      </c>
      <c r="B685">
        <f t="shared" si="54"/>
        <v>852</v>
      </c>
      <c r="C685">
        <v>494.78667909716256</v>
      </c>
      <c r="D685">
        <f t="shared" si="55"/>
        <v>50134260.259519994</v>
      </c>
      <c r="E685">
        <f t="shared" si="56"/>
        <v>0.18954171253745383</v>
      </c>
    </row>
    <row r="686" spans="1:5" x14ac:dyDescent="0.3">
      <c r="A686">
        <v>14.27</v>
      </c>
      <c r="B686">
        <f t="shared" si="54"/>
        <v>856.19999999999993</v>
      </c>
      <c r="C686">
        <v>494.05110225857385</v>
      </c>
      <c r="D686">
        <f t="shared" si="55"/>
        <v>50059727.936349995</v>
      </c>
      <c r="E686">
        <f t="shared" si="56"/>
        <v>0.18878761706510044</v>
      </c>
    </row>
    <row r="687" spans="1:5" x14ac:dyDescent="0.3">
      <c r="A687">
        <v>14.35</v>
      </c>
      <c r="B687">
        <f t="shared" si="54"/>
        <v>861</v>
      </c>
      <c r="C687">
        <v>493.31960817764616</v>
      </c>
      <c r="D687">
        <f t="shared" si="55"/>
        <v>49985609.298599996</v>
      </c>
      <c r="E687">
        <f t="shared" si="56"/>
        <v>0.18793322156264952</v>
      </c>
    </row>
    <row r="688" spans="1:5" x14ac:dyDescent="0.3">
      <c r="A688">
        <v>14.42</v>
      </c>
      <c r="B688">
        <f t="shared" si="54"/>
        <v>865.2</v>
      </c>
      <c r="C688">
        <v>492.59015547554895</v>
      </c>
      <c r="D688">
        <f t="shared" si="55"/>
        <v>49911697.503559999</v>
      </c>
      <c r="E688">
        <f t="shared" si="56"/>
        <v>0.18719204184859808</v>
      </c>
    </row>
    <row r="689" spans="1:5" x14ac:dyDescent="0.3">
      <c r="A689">
        <v>14.5</v>
      </c>
      <c r="B689">
        <f t="shared" si="54"/>
        <v>870</v>
      </c>
      <c r="C689">
        <v>491.86478553111272</v>
      </c>
      <c r="D689">
        <f t="shared" si="55"/>
        <v>49838199.393939994</v>
      </c>
      <c r="E689">
        <f t="shared" si="56"/>
        <v>0.18635221479906333</v>
      </c>
    </row>
    <row r="690" spans="1:5" x14ac:dyDescent="0.3">
      <c r="A690">
        <v>14.57</v>
      </c>
      <c r="B690">
        <f t="shared" si="54"/>
        <v>874.2</v>
      </c>
      <c r="C690">
        <v>491.14213742511714</v>
      </c>
      <c r="D690">
        <f t="shared" si="55"/>
        <v>49764977.074599996</v>
      </c>
      <c r="E690">
        <f t="shared" si="56"/>
        <v>0.18562361700960009</v>
      </c>
    </row>
    <row r="691" spans="1:5" x14ac:dyDescent="0.3">
      <c r="A691">
        <v>14.65</v>
      </c>
      <c r="B691">
        <f t="shared" si="54"/>
        <v>879</v>
      </c>
      <c r="C691">
        <v>490.42221115756229</v>
      </c>
      <c r="D691">
        <f t="shared" si="55"/>
        <v>49692030.545539998</v>
      </c>
      <c r="E691">
        <f t="shared" si="56"/>
        <v>0.1847979835688261</v>
      </c>
    </row>
    <row r="692" spans="1:5" x14ac:dyDescent="0.3">
      <c r="A692">
        <v>14.73</v>
      </c>
      <c r="B692">
        <f t="shared" si="54"/>
        <v>883.80000000000007</v>
      </c>
      <c r="C692">
        <v>489.70092397078707</v>
      </c>
      <c r="D692">
        <f t="shared" si="55"/>
        <v>49618946.121339999</v>
      </c>
      <c r="E692">
        <f t="shared" si="56"/>
        <v>0.18397977126873152</v>
      </c>
    </row>
    <row r="693" spans="1:5" x14ac:dyDescent="0.3">
      <c r="A693">
        <v>14.81</v>
      </c>
      <c r="B693">
        <f t="shared" si="54"/>
        <v>888.6</v>
      </c>
      <c r="C693">
        <v>488.98303908206265</v>
      </c>
      <c r="D693">
        <f t="shared" si="55"/>
        <v>49546206.434989996</v>
      </c>
      <c r="E693">
        <f t="shared" si="56"/>
        <v>0.18316887906774057</v>
      </c>
    </row>
    <row r="694" spans="1:5" x14ac:dyDescent="0.3">
      <c r="A694">
        <v>14.89</v>
      </c>
      <c r="B694">
        <f t="shared" si="54"/>
        <v>893.40000000000009</v>
      </c>
      <c r="C694">
        <v>488.27263924905003</v>
      </c>
      <c r="D694">
        <f t="shared" si="55"/>
        <v>49474225.171909995</v>
      </c>
      <c r="E694">
        <f t="shared" si="56"/>
        <v>0.18236520777520229</v>
      </c>
    </row>
    <row r="695" spans="1:5" x14ac:dyDescent="0.3">
      <c r="A695">
        <v>14.97</v>
      </c>
      <c r="B695">
        <f t="shared" si="54"/>
        <v>898.2</v>
      </c>
      <c r="C695">
        <v>487.56155895642735</v>
      </c>
      <c r="D695">
        <f t="shared" si="55"/>
        <v>49402174.961259998</v>
      </c>
      <c r="E695">
        <f t="shared" si="56"/>
        <v>0.18156866000866362</v>
      </c>
    </row>
    <row r="696" spans="1:5" x14ac:dyDescent="0.3">
      <c r="A696">
        <v>15.05</v>
      </c>
      <c r="B696">
        <f t="shared" si="54"/>
        <v>903</v>
      </c>
      <c r="C696">
        <v>486.85183958302486</v>
      </c>
      <c r="D696">
        <f t="shared" si="55"/>
        <v>49330262.645749994</v>
      </c>
      <c r="E696">
        <f t="shared" si="56"/>
        <v>0.18077914015233371</v>
      </c>
    </row>
    <row r="697" spans="1:5" x14ac:dyDescent="0.3">
      <c r="A697">
        <v>15.13</v>
      </c>
      <c r="B697">
        <f t="shared" si="54"/>
        <v>907.80000000000007</v>
      </c>
      <c r="C697">
        <v>486.14348112884278</v>
      </c>
      <c r="D697">
        <f t="shared" si="55"/>
        <v>49258488.225379996</v>
      </c>
      <c r="E697">
        <f t="shared" si="56"/>
        <v>0.17999655431670128</v>
      </c>
    </row>
    <row r="698" spans="1:5" x14ac:dyDescent="0.3">
      <c r="A698">
        <v>15.22</v>
      </c>
      <c r="B698">
        <f t="shared" si="54"/>
        <v>913.2</v>
      </c>
      <c r="C698">
        <v>485.44124681115221</v>
      </c>
      <c r="D698">
        <f t="shared" si="55"/>
        <v>49187334.333140001</v>
      </c>
      <c r="E698">
        <f t="shared" si="56"/>
        <v>0.17912431883472504</v>
      </c>
    </row>
    <row r="699" spans="1:5" x14ac:dyDescent="0.3">
      <c r="A699">
        <v>15.3</v>
      </c>
      <c r="B699">
        <f t="shared" si="54"/>
        <v>918</v>
      </c>
      <c r="C699">
        <v>484.73833203385141</v>
      </c>
      <c r="D699">
        <f t="shared" si="55"/>
        <v>49116111.493329994</v>
      </c>
      <c r="E699">
        <f t="shared" si="56"/>
        <v>0.17835616370349466</v>
      </c>
    </row>
    <row r="700" spans="1:5" x14ac:dyDescent="0.3">
      <c r="A700">
        <v>15.39</v>
      </c>
      <c r="B700">
        <f t="shared" si="54"/>
        <v>923.40000000000009</v>
      </c>
      <c r="C700">
        <v>484.03677817577096</v>
      </c>
      <c r="D700">
        <f t="shared" si="55"/>
        <v>49045026.548659995</v>
      </c>
      <c r="E700">
        <f t="shared" si="56"/>
        <v>0.17749993522391985</v>
      </c>
    </row>
    <row r="701" spans="1:5" x14ac:dyDescent="0.3">
      <c r="A701">
        <v>15.47</v>
      </c>
      <c r="B701">
        <f t="shared" si="54"/>
        <v>928.2</v>
      </c>
      <c r="C701">
        <v>483.34066799457185</v>
      </c>
      <c r="D701">
        <f t="shared" si="55"/>
        <v>48974493.184549995</v>
      </c>
      <c r="E701">
        <f t="shared" si="56"/>
        <v>0.17674581001892559</v>
      </c>
    </row>
    <row r="702" spans="1:5" x14ac:dyDescent="0.3">
      <c r="A702">
        <v>15.56</v>
      </c>
      <c r="B702">
        <f t="shared" si="54"/>
        <v>933.6</v>
      </c>
      <c r="C702">
        <v>482.64796011142363</v>
      </c>
      <c r="D702">
        <f t="shared" si="55"/>
        <v>48904304.558289997</v>
      </c>
      <c r="E702">
        <f t="shared" si="56"/>
        <v>0.17590514614008249</v>
      </c>
    </row>
    <row r="703" spans="1:5" x14ac:dyDescent="0.3">
      <c r="A703">
        <v>15.65</v>
      </c>
      <c r="B703">
        <f t="shared" si="54"/>
        <v>939</v>
      </c>
      <c r="C703">
        <v>481.95593268788548</v>
      </c>
      <c r="D703">
        <f t="shared" si="55"/>
        <v>48834184.879599996</v>
      </c>
      <c r="E703">
        <f t="shared" si="56"/>
        <v>0.17507254885387702</v>
      </c>
    </row>
    <row r="704" spans="1:5" x14ac:dyDescent="0.3">
      <c r="A704">
        <v>15.73</v>
      </c>
      <c r="B704">
        <f t="shared" si="54"/>
        <v>943.80000000000007</v>
      </c>
      <c r="C704">
        <v>481.26866848161853</v>
      </c>
      <c r="D704">
        <f t="shared" si="55"/>
        <v>48764547.833899997</v>
      </c>
      <c r="E704">
        <f t="shared" si="56"/>
        <v>0.17433913964844941</v>
      </c>
    </row>
    <row r="705" spans="1:5" x14ac:dyDescent="0.3">
      <c r="A705">
        <v>15.82</v>
      </c>
      <c r="B705">
        <f t="shared" si="54"/>
        <v>949.2</v>
      </c>
      <c r="C705">
        <v>480.58616749262274</v>
      </c>
      <c r="D705">
        <f t="shared" si="55"/>
        <v>48695393.421190001</v>
      </c>
      <c r="E705">
        <f t="shared" si="56"/>
        <v>0.1735214617239377</v>
      </c>
    </row>
    <row r="706" spans="1:5" x14ac:dyDescent="0.3">
      <c r="A706">
        <v>15.91</v>
      </c>
      <c r="B706">
        <f t="shared" si="54"/>
        <v>954.6</v>
      </c>
      <c r="C706">
        <v>479.90434696323706</v>
      </c>
      <c r="D706">
        <f t="shared" si="55"/>
        <v>48626307.956049994</v>
      </c>
      <c r="E706">
        <f t="shared" si="56"/>
        <v>0.17271151840430063</v>
      </c>
    </row>
    <row r="707" spans="1:5" x14ac:dyDescent="0.3">
      <c r="A707">
        <v>16.010000000000002</v>
      </c>
      <c r="B707">
        <f t="shared" ref="B707:B770" si="57">A707*60</f>
        <v>960.60000000000014</v>
      </c>
      <c r="C707">
        <v>479.22865057034289</v>
      </c>
      <c r="D707">
        <f t="shared" ref="D707:D770" si="58">C707*101325</f>
        <v>48557843.019039996</v>
      </c>
      <c r="E707">
        <f t="shared" ref="E707:E770" si="59">LOG10((B707+$O$27)/B707)</f>
        <v>0.17182051836337306</v>
      </c>
    </row>
    <row r="708" spans="1:5" x14ac:dyDescent="0.3">
      <c r="A708">
        <v>16.100000000000001</v>
      </c>
      <c r="B708">
        <f t="shared" si="57"/>
        <v>966.00000000000011</v>
      </c>
      <c r="C708">
        <v>478.55499555627927</v>
      </c>
      <c r="D708">
        <f t="shared" si="58"/>
        <v>48489584.924739994</v>
      </c>
      <c r="E708">
        <f t="shared" si="59"/>
        <v>0.1710265429749048</v>
      </c>
    </row>
    <row r="709" spans="1:5" x14ac:dyDescent="0.3">
      <c r="A709">
        <v>16.190000000000001</v>
      </c>
      <c r="B709">
        <f t="shared" si="57"/>
        <v>971.40000000000009</v>
      </c>
      <c r="C709">
        <v>477.88746467870715</v>
      </c>
      <c r="D709">
        <f t="shared" si="58"/>
        <v>48421947.358570002</v>
      </c>
      <c r="E709">
        <f t="shared" si="59"/>
        <v>0.17023996496390004</v>
      </c>
    </row>
    <row r="710" spans="1:5" x14ac:dyDescent="0.3">
      <c r="A710">
        <v>16.29</v>
      </c>
      <c r="B710">
        <f t="shared" si="57"/>
        <v>977.4</v>
      </c>
      <c r="C710">
        <v>477.22061426074509</v>
      </c>
      <c r="D710">
        <f t="shared" si="58"/>
        <v>48354378.739969999</v>
      </c>
      <c r="E710">
        <f t="shared" si="59"/>
        <v>0.16937453869531655</v>
      </c>
    </row>
    <row r="711" spans="1:5" x14ac:dyDescent="0.3">
      <c r="A711">
        <v>16.38</v>
      </c>
      <c r="B711">
        <f t="shared" si="57"/>
        <v>982.8</v>
      </c>
      <c r="C711">
        <v>476.55580522161353</v>
      </c>
      <c r="D711">
        <f t="shared" si="58"/>
        <v>48287016.964079991</v>
      </c>
      <c r="E711">
        <f t="shared" si="59"/>
        <v>0.16860323766313132</v>
      </c>
    </row>
    <row r="712" spans="1:5" x14ac:dyDescent="0.3">
      <c r="A712">
        <v>16.48</v>
      </c>
      <c r="B712">
        <f t="shared" si="57"/>
        <v>988.80000000000007</v>
      </c>
      <c r="C712">
        <v>475.89507894014309</v>
      </c>
      <c r="D712">
        <f t="shared" si="58"/>
        <v>48220068.873609997</v>
      </c>
      <c r="E712">
        <f t="shared" si="59"/>
        <v>0.16775453557718548</v>
      </c>
    </row>
    <row r="713" spans="1:5" x14ac:dyDescent="0.3">
      <c r="A713">
        <v>16.57</v>
      </c>
      <c r="B713">
        <f t="shared" si="57"/>
        <v>994.2</v>
      </c>
      <c r="C713">
        <v>475.24183771438442</v>
      </c>
      <c r="D713">
        <f t="shared" si="58"/>
        <v>48153879.206409998</v>
      </c>
      <c r="E713">
        <f t="shared" si="59"/>
        <v>0.16699806547470944</v>
      </c>
    </row>
    <row r="714" spans="1:5" x14ac:dyDescent="0.3">
      <c r="A714">
        <v>16.670000000000002</v>
      </c>
      <c r="B714">
        <f t="shared" si="57"/>
        <v>1000.2</v>
      </c>
      <c r="C714">
        <v>474.58723556940538</v>
      </c>
      <c r="D714">
        <f t="shared" si="58"/>
        <v>48087551.644069999</v>
      </c>
      <c r="E714">
        <f t="shared" si="59"/>
        <v>0.16616560174251133</v>
      </c>
    </row>
    <row r="715" spans="1:5" x14ac:dyDescent="0.3">
      <c r="A715">
        <v>16.77</v>
      </c>
      <c r="B715">
        <f t="shared" si="57"/>
        <v>1006.1999999999999</v>
      </c>
      <c r="C715">
        <v>473.93807710130767</v>
      </c>
      <c r="D715">
        <f t="shared" si="58"/>
        <v>48021775.662289999</v>
      </c>
      <c r="E715">
        <f t="shared" si="59"/>
        <v>0.16534149578489971</v>
      </c>
    </row>
    <row r="716" spans="1:5" x14ac:dyDescent="0.3">
      <c r="A716">
        <v>16.87</v>
      </c>
      <c r="B716">
        <f t="shared" si="57"/>
        <v>1012.2</v>
      </c>
      <c r="C716">
        <v>473.29164047165062</v>
      </c>
      <c r="D716">
        <f t="shared" si="58"/>
        <v>47956275.470789999</v>
      </c>
      <c r="E716">
        <f t="shared" si="59"/>
        <v>0.16452562090326261</v>
      </c>
    </row>
    <row r="717" spans="1:5" x14ac:dyDescent="0.3">
      <c r="A717">
        <v>16.97</v>
      </c>
      <c r="B717">
        <f t="shared" si="57"/>
        <v>1018.1999999999999</v>
      </c>
      <c r="C717">
        <v>472.647245220824</v>
      </c>
      <c r="D717">
        <f t="shared" si="58"/>
        <v>47890982.121999994</v>
      </c>
      <c r="E717">
        <f t="shared" si="59"/>
        <v>0.16371785297542601</v>
      </c>
    </row>
    <row r="718" spans="1:5" x14ac:dyDescent="0.3">
      <c r="A718">
        <v>17.079999999999998</v>
      </c>
      <c r="B718">
        <f t="shared" si="57"/>
        <v>1024.8</v>
      </c>
      <c r="C718">
        <v>472.0076131872687</v>
      </c>
      <c r="D718">
        <f t="shared" si="58"/>
        <v>47826171.406199999</v>
      </c>
      <c r="E718">
        <f t="shared" si="59"/>
        <v>0.1628385267163647</v>
      </c>
    </row>
    <row r="719" spans="1:5" x14ac:dyDescent="0.3">
      <c r="A719">
        <v>17.18</v>
      </c>
      <c r="B719">
        <f t="shared" si="57"/>
        <v>1030.8</v>
      </c>
      <c r="C719">
        <v>471.37070299215395</v>
      </c>
      <c r="D719">
        <f t="shared" si="58"/>
        <v>47761636.480679996</v>
      </c>
      <c r="E719">
        <f t="shared" si="59"/>
        <v>0.16204739046418523</v>
      </c>
    </row>
    <row r="720" spans="1:5" x14ac:dyDescent="0.3">
      <c r="A720">
        <v>17.29</v>
      </c>
      <c r="B720">
        <f t="shared" si="57"/>
        <v>1037.3999999999999</v>
      </c>
      <c r="C720">
        <v>470.73787555470017</v>
      </c>
      <c r="D720">
        <f t="shared" si="58"/>
        <v>47697515.240579993</v>
      </c>
      <c r="E720">
        <f t="shared" si="59"/>
        <v>0.16118607338420868</v>
      </c>
    </row>
    <row r="721" spans="1:5" x14ac:dyDescent="0.3">
      <c r="A721">
        <v>17.39</v>
      </c>
      <c r="B721">
        <f t="shared" si="57"/>
        <v>1043.4000000000001</v>
      </c>
      <c r="C721">
        <v>470.11049179412782</v>
      </c>
      <c r="D721">
        <f t="shared" si="58"/>
        <v>47633945.581040002</v>
      </c>
      <c r="E721">
        <f t="shared" si="59"/>
        <v>0.16041105477051887</v>
      </c>
    </row>
    <row r="722" spans="1:5" x14ac:dyDescent="0.3">
      <c r="A722">
        <v>17.5</v>
      </c>
      <c r="B722">
        <f t="shared" si="57"/>
        <v>1050</v>
      </c>
      <c r="C722">
        <v>469.4803861951147</v>
      </c>
      <c r="D722">
        <f t="shared" si="58"/>
        <v>47570100.131219998</v>
      </c>
      <c r="E722">
        <f t="shared" si="59"/>
        <v>0.15956719323362029</v>
      </c>
    </row>
    <row r="723" spans="1:5" x14ac:dyDescent="0.3">
      <c r="A723">
        <v>17.61</v>
      </c>
      <c r="B723">
        <f t="shared" si="57"/>
        <v>1056.5999999999999</v>
      </c>
      <c r="C723">
        <v>468.85776565181351</v>
      </c>
      <c r="D723">
        <f t="shared" si="58"/>
        <v>47507013.104670003</v>
      </c>
      <c r="E723">
        <f t="shared" si="59"/>
        <v>0.15873226179140906</v>
      </c>
    </row>
    <row r="724" spans="1:5" x14ac:dyDescent="0.3">
      <c r="A724">
        <v>17.72</v>
      </c>
      <c r="B724">
        <f t="shared" si="57"/>
        <v>1063.1999999999998</v>
      </c>
      <c r="C724">
        <v>468.23922786617322</v>
      </c>
      <c r="D724">
        <f t="shared" si="58"/>
        <v>47444339.76354</v>
      </c>
      <c r="E724">
        <f t="shared" si="59"/>
        <v>0.15790611791823561</v>
      </c>
    </row>
    <row r="725" spans="1:5" x14ac:dyDescent="0.3">
      <c r="A725">
        <v>17.829999999999998</v>
      </c>
      <c r="B725">
        <f t="shared" si="57"/>
        <v>1069.8</v>
      </c>
      <c r="C725">
        <v>467.62545329780409</v>
      </c>
      <c r="D725">
        <f t="shared" si="58"/>
        <v>47382149.055399999</v>
      </c>
      <c r="E725">
        <f t="shared" si="59"/>
        <v>0.15708862213649499</v>
      </c>
    </row>
    <row r="726" spans="1:5" x14ac:dyDescent="0.3">
      <c r="A726">
        <v>17.940000000000001</v>
      </c>
      <c r="B726">
        <f t="shared" si="57"/>
        <v>1076.4000000000001</v>
      </c>
      <c r="C726">
        <v>467.01372010826543</v>
      </c>
      <c r="D726">
        <f t="shared" si="58"/>
        <v>47320165.189969994</v>
      </c>
      <c r="E726">
        <f t="shared" si="59"/>
        <v>0.15627963793478733</v>
      </c>
    </row>
    <row r="727" spans="1:5" x14ac:dyDescent="0.3">
      <c r="A727">
        <v>18.05</v>
      </c>
      <c r="B727">
        <f t="shared" si="57"/>
        <v>1083</v>
      </c>
      <c r="C727">
        <v>466.4047087571675</v>
      </c>
      <c r="D727">
        <f t="shared" si="58"/>
        <v>47258457.114819996</v>
      </c>
      <c r="E727">
        <f t="shared" si="59"/>
        <v>0.15547903168872479</v>
      </c>
    </row>
    <row r="728" spans="1:5" x14ac:dyDescent="0.3">
      <c r="A728">
        <v>18.16</v>
      </c>
      <c r="B728">
        <f t="shared" si="57"/>
        <v>1089.5999999999999</v>
      </c>
      <c r="C728">
        <v>465.7977387849001</v>
      </c>
      <c r="D728">
        <f t="shared" si="58"/>
        <v>47196955.882380001</v>
      </c>
      <c r="E728">
        <f t="shared" si="59"/>
        <v>0.15468667258428517</v>
      </c>
    </row>
    <row r="729" spans="1:5" x14ac:dyDescent="0.3">
      <c r="A729">
        <v>18.28</v>
      </c>
      <c r="B729">
        <f t="shared" si="57"/>
        <v>1096.8000000000002</v>
      </c>
      <c r="C729">
        <v>465.20097570678502</v>
      </c>
      <c r="D729">
        <f t="shared" si="58"/>
        <v>47136488.863489993</v>
      </c>
      <c r="E729">
        <f t="shared" si="59"/>
        <v>0.15383153623773066</v>
      </c>
    </row>
    <row r="730" spans="1:5" x14ac:dyDescent="0.3">
      <c r="A730">
        <v>18.399999999999999</v>
      </c>
      <c r="B730">
        <f t="shared" si="57"/>
        <v>1104</v>
      </c>
      <c r="C730">
        <v>464.60012987100907</v>
      </c>
      <c r="D730">
        <f t="shared" si="58"/>
        <v>47075608.159179993</v>
      </c>
      <c r="E730">
        <f t="shared" si="59"/>
        <v>0.15298589963034451</v>
      </c>
    </row>
    <row r="731" spans="1:5" x14ac:dyDescent="0.3">
      <c r="A731">
        <v>18.510000000000002</v>
      </c>
      <c r="B731">
        <f t="shared" si="57"/>
        <v>1110.6000000000001</v>
      </c>
      <c r="C731">
        <v>464.00064495445349</v>
      </c>
      <c r="D731">
        <f t="shared" si="58"/>
        <v>47014865.35001</v>
      </c>
      <c r="E731">
        <f t="shared" si="59"/>
        <v>0.15221894213483908</v>
      </c>
    </row>
    <row r="732" spans="1:5" x14ac:dyDescent="0.3">
      <c r="A732">
        <v>18.63</v>
      </c>
      <c r="B732">
        <f t="shared" si="57"/>
        <v>1117.8</v>
      </c>
      <c r="C732">
        <v>463.40796463399948</v>
      </c>
      <c r="D732">
        <f t="shared" si="58"/>
        <v>46954812.016539998</v>
      </c>
      <c r="E732">
        <f t="shared" si="59"/>
        <v>0.15139107197358845</v>
      </c>
    </row>
    <row r="733" spans="1:5" x14ac:dyDescent="0.3">
      <c r="A733">
        <v>18.75</v>
      </c>
      <c r="B733">
        <f t="shared" si="57"/>
        <v>1125</v>
      </c>
      <c r="C733">
        <v>462.82140845003698</v>
      </c>
      <c r="D733">
        <f t="shared" si="58"/>
        <v>46895379.211199999</v>
      </c>
      <c r="E733">
        <f t="shared" si="59"/>
        <v>0.15057224766899791</v>
      </c>
    </row>
    <row r="734" spans="1:5" x14ac:dyDescent="0.3">
      <c r="A734">
        <v>18.87</v>
      </c>
      <c r="B734">
        <f t="shared" si="57"/>
        <v>1132.2</v>
      </c>
      <c r="C734">
        <v>462.2341718064643</v>
      </c>
      <c r="D734">
        <f t="shared" si="58"/>
        <v>46835877.458289996</v>
      </c>
      <c r="E734">
        <f t="shared" si="59"/>
        <v>0.14976232033333212</v>
      </c>
    </row>
    <row r="735" spans="1:5" x14ac:dyDescent="0.3">
      <c r="A735">
        <v>19</v>
      </c>
      <c r="B735">
        <f t="shared" si="57"/>
        <v>1140</v>
      </c>
      <c r="C735">
        <v>461.65101792055259</v>
      </c>
      <c r="D735">
        <f t="shared" si="58"/>
        <v>46776789.390799992</v>
      </c>
      <c r="E735">
        <f t="shared" si="59"/>
        <v>0.14889477023410372</v>
      </c>
    </row>
    <row r="736" spans="1:5" x14ac:dyDescent="0.3">
      <c r="A736">
        <v>19.12</v>
      </c>
      <c r="B736">
        <f t="shared" si="57"/>
        <v>1147.2</v>
      </c>
      <c r="C736">
        <v>461.0705858730816</v>
      </c>
      <c r="D736">
        <f t="shared" si="58"/>
        <v>46717977.113589995</v>
      </c>
      <c r="E736">
        <f t="shared" si="59"/>
        <v>0.14810291428322037</v>
      </c>
    </row>
    <row r="737" spans="1:5" x14ac:dyDescent="0.3">
      <c r="A737">
        <v>19.25</v>
      </c>
      <c r="B737">
        <f t="shared" si="57"/>
        <v>1155</v>
      </c>
      <c r="C737">
        <v>460.49151474483097</v>
      </c>
      <c r="D737">
        <f t="shared" si="58"/>
        <v>46659302.731519997</v>
      </c>
      <c r="E737">
        <f t="shared" si="59"/>
        <v>0.14725461084149227</v>
      </c>
    </row>
    <row r="738" spans="1:5" x14ac:dyDescent="0.3">
      <c r="A738">
        <v>19.37</v>
      </c>
      <c r="B738">
        <f t="shared" si="57"/>
        <v>1162.2</v>
      </c>
      <c r="C738">
        <v>459.91992867229209</v>
      </c>
      <c r="D738">
        <f t="shared" si="58"/>
        <v>46601386.772719994</v>
      </c>
      <c r="E738">
        <f t="shared" si="59"/>
        <v>0.1464802226046075</v>
      </c>
    </row>
    <row r="739" spans="1:5" x14ac:dyDescent="0.3">
      <c r="A739">
        <v>19.5</v>
      </c>
      <c r="B739">
        <f t="shared" si="57"/>
        <v>1170</v>
      </c>
      <c r="C739">
        <v>459.34834259975327</v>
      </c>
      <c r="D739">
        <f t="shared" si="58"/>
        <v>46543470.813919999</v>
      </c>
      <c r="E739">
        <f t="shared" si="59"/>
        <v>0.14565052657911187</v>
      </c>
    </row>
    <row r="740" spans="1:5" x14ac:dyDescent="0.3">
      <c r="A740">
        <v>19.63</v>
      </c>
      <c r="B740">
        <f t="shared" si="57"/>
        <v>1177.8</v>
      </c>
      <c r="C740">
        <v>458.77879790604482</v>
      </c>
      <c r="D740">
        <f t="shared" si="58"/>
        <v>46485761.697829992</v>
      </c>
      <c r="E740">
        <f t="shared" si="59"/>
        <v>0.14483026322038176</v>
      </c>
    </row>
    <row r="741" spans="1:5" x14ac:dyDescent="0.3">
      <c r="A741">
        <v>19.760000000000002</v>
      </c>
      <c r="B741">
        <f t="shared" si="57"/>
        <v>1185.6000000000001</v>
      </c>
      <c r="C741">
        <v>458.2133359699975</v>
      </c>
      <c r="D741">
        <f t="shared" si="58"/>
        <v>46428466.267159998</v>
      </c>
      <c r="E741">
        <f t="shared" si="59"/>
        <v>0.14401927114172094</v>
      </c>
    </row>
    <row r="742" spans="1:5" x14ac:dyDescent="0.3">
      <c r="A742">
        <v>19.89</v>
      </c>
      <c r="B742">
        <f t="shared" si="57"/>
        <v>1193.4000000000001</v>
      </c>
      <c r="C742">
        <v>457.65263725122134</v>
      </c>
      <c r="D742">
        <f t="shared" si="58"/>
        <v>46371653.46948</v>
      </c>
      <c r="E742">
        <f t="shared" si="59"/>
        <v>0.14321739264885619</v>
      </c>
    </row>
    <row r="743" spans="1:5" x14ac:dyDescent="0.3">
      <c r="A743">
        <v>20.03</v>
      </c>
      <c r="B743">
        <f t="shared" si="57"/>
        <v>1201.8000000000002</v>
      </c>
      <c r="C743">
        <v>457.09057761322475</v>
      </c>
      <c r="D743">
        <f t="shared" si="58"/>
        <v>46314702.776659995</v>
      </c>
      <c r="E743">
        <f t="shared" si="59"/>
        <v>0.14236384662450008</v>
      </c>
    </row>
    <row r="744" spans="1:5" x14ac:dyDescent="0.3">
      <c r="A744">
        <v>20.16</v>
      </c>
      <c r="B744">
        <f t="shared" si="57"/>
        <v>1209.5999999999999</v>
      </c>
      <c r="C744">
        <v>456.53192027327907</v>
      </c>
      <c r="D744">
        <f t="shared" si="58"/>
        <v>46258096.821690001</v>
      </c>
      <c r="E744">
        <f t="shared" si="59"/>
        <v>0.14158040792751742</v>
      </c>
    </row>
    <row r="745" spans="1:5" x14ac:dyDescent="0.3">
      <c r="A745">
        <v>20.3</v>
      </c>
      <c r="B745">
        <f t="shared" si="57"/>
        <v>1218</v>
      </c>
      <c r="C745">
        <v>455.9773456909943</v>
      </c>
      <c r="D745">
        <f t="shared" si="58"/>
        <v>46201904.552139997</v>
      </c>
      <c r="E745">
        <f t="shared" si="59"/>
        <v>0.14074637472122623</v>
      </c>
    </row>
    <row r="746" spans="1:5" x14ac:dyDescent="0.3">
      <c r="A746">
        <v>20.440000000000001</v>
      </c>
      <c r="B746">
        <f t="shared" si="57"/>
        <v>1226.4000000000001</v>
      </c>
      <c r="C746">
        <v>455.42413202792994</v>
      </c>
      <c r="D746">
        <f t="shared" si="58"/>
        <v>46145850.177730002</v>
      </c>
      <c r="E746">
        <f t="shared" si="59"/>
        <v>0.13992219469269118</v>
      </c>
    </row>
    <row r="747" spans="1:5" x14ac:dyDescent="0.3">
      <c r="A747">
        <v>20.58</v>
      </c>
      <c r="B747">
        <f t="shared" si="57"/>
        <v>1234.8</v>
      </c>
      <c r="C747">
        <v>454.8797643397977</v>
      </c>
      <c r="D747">
        <f t="shared" si="58"/>
        <v>46090692.12173</v>
      </c>
      <c r="E747">
        <f t="shared" si="59"/>
        <v>0.13910769280251128</v>
      </c>
    </row>
    <row r="748" spans="1:5" x14ac:dyDescent="0.3">
      <c r="A748" s="1">
        <v>20.72</v>
      </c>
      <c r="B748" s="1">
        <f t="shared" si="57"/>
        <v>1243.1999999999998</v>
      </c>
      <c r="C748" s="1">
        <v>454.33607711127553</v>
      </c>
      <c r="D748" s="1">
        <f t="shared" si="58"/>
        <v>46035603.013299994</v>
      </c>
      <c r="E748" s="1">
        <f t="shared" si="59"/>
        <v>0.13830269816628146</v>
      </c>
    </row>
    <row r="749" spans="1:5" x14ac:dyDescent="0.3">
      <c r="A749" s="1">
        <v>20.86</v>
      </c>
      <c r="B749" s="1">
        <f t="shared" si="57"/>
        <v>1251.5999999999999</v>
      </c>
      <c r="C749" s="1">
        <v>453.78694620587214</v>
      </c>
      <c r="D749" s="1">
        <f t="shared" si="58"/>
        <v>45979962.324309997</v>
      </c>
      <c r="E749" s="1">
        <f t="shared" si="59"/>
        <v>0.13750704393108659</v>
      </c>
    </row>
    <row r="750" spans="1:5" x14ac:dyDescent="0.3">
      <c r="A750" s="1">
        <v>21</v>
      </c>
      <c r="B750" s="1">
        <f t="shared" si="57"/>
        <v>1260</v>
      </c>
      <c r="C750" s="1">
        <v>453.24530035618056</v>
      </c>
      <c r="D750" s="1">
        <f t="shared" si="58"/>
        <v>45925080.058589995</v>
      </c>
      <c r="E750" s="1">
        <f t="shared" si="59"/>
        <v>0.13672056715640679</v>
      </c>
    </row>
    <row r="751" spans="1:5" x14ac:dyDescent="0.3">
      <c r="A751" s="1">
        <v>21.15</v>
      </c>
      <c r="B751" s="1">
        <f t="shared" si="57"/>
        <v>1269</v>
      </c>
      <c r="C751" s="1">
        <v>452.70569588531947</v>
      </c>
      <c r="D751" s="1">
        <f t="shared" si="58"/>
        <v>45870404.635579996</v>
      </c>
      <c r="E751" s="1">
        <f t="shared" si="59"/>
        <v>0.13588791691143207</v>
      </c>
    </row>
    <row r="752" spans="1:5" x14ac:dyDescent="0.3">
      <c r="A752" s="1">
        <v>21.3</v>
      </c>
      <c r="B752" s="1">
        <f t="shared" si="57"/>
        <v>1278</v>
      </c>
      <c r="C752" s="1">
        <v>452.17629830861091</v>
      </c>
      <c r="D752" s="1">
        <f t="shared" si="58"/>
        <v>45816763.426119998</v>
      </c>
      <c r="E752" s="1">
        <f t="shared" si="59"/>
        <v>0.13506542833169002</v>
      </c>
    </row>
    <row r="753" spans="1:5" x14ac:dyDescent="0.3">
      <c r="A753" s="1">
        <v>21.44</v>
      </c>
      <c r="B753" s="1">
        <f t="shared" si="57"/>
        <v>1286.4000000000001</v>
      </c>
      <c r="C753" s="1">
        <v>451.64417889346163</v>
      </c>
      <c r="D753" s="1">
        <f t="shared" si="58"/>
        <v>45762846.426380001</v>
      </c>
      <c r="E753" s="1">
        <f t="shared" si="59"/>
        <v>0.13430677595281737</v>
      </c>
    </row>
    <row r="754" spans="1:5" x14ac:dyDescent="0.3">
      <c r="A754" s="1">
        <v>21.59</v>
      </c>
      <c r="B754" s="1">
        <f t="shared" si="57"/>
        <v>1295.4000000000001</v>
      </c>
      <c r="C754" s="1">
        <v>451.11546177636313</v>
      </c>
      <c r="D754" s="1">
        <f t="shared" si="58"/>
        <v>45709274.164489992</v>
      </c>
      <c r="E754" s="1">
        <f t="shared" si="59"/>
        <v>0.13350340890980217</v>
      </c>
    </row>
    <row r="755" spans="1:5" x14ac:dyDescent="0.3">
      <c r="A755" s="1">
        <v>21.75</v>
      </c>
      <c r="B755" s="1">
        <f t="shared" si="57"/>
        <v>1305</v>
      </c>
      <c r="C755" s="1">
        <v>450.59082741692572</v>
      </c>
      <c r="D755" s="1">
        <f t="shared" si="58"/>
        <v>45656115.588019997</v>
      </c>
      <c r="E755" s="1">
        <f t="shared" si="59"/>
        <v>0.13265709186034783</v>
      </c>
    </row>
    <row r="756" spans="1:5" x14ac:dyDescent="0.3">
      <c r="A756" s="1">
        <v>21.9</v>
      </c>
      <c r="B756" s="1">
        <f t="shared" si="57"/>
        <v>1314</v>
      </c>
      <c r="C756" s="1">
        <v>450.06891489592886</v>
      </c>
      <c r="D756" s="1">
        <f t="shared" si="58"/>
        <v>45603232.801829994</v>
      </c>
      <c r="E756" s="1">
        <f t="shared" si="59"/>
        <v>0.13187343147672351</v>
      </c>
    </row>
    <row r="757" spans="1:5" x14ac:dyDescent="0.3">
      <c r="A757" s="1">
        <v>22.06</v>
      </c>
      <c r="B757" s="1">
        <f t="shared" si="57"/>
        <v>1323.6</v>
      </c>
      <c r="C757" s="1">
        <v>449.55584834986422</v>
      </c>
      <c r="D757" s="1">
        <f t="shared" si="58"/>
        <v>45551246.334049992</v>
      </c>
      <c r="E757" s="1">
        <f t="shared" si="59"/>
        <v>0.13104774525789092</v>
      </c>
    </row>
    <row r="758" spans="1:5" x14ac:dyDescent="0.3">
      <c r="A758" s="1">
        <v>22.21</v>
      </c>
      <c r="B758" s="1">
        <f t="shared" si="57"/>
        <v>1332.6000000000001</v>
      </c>
      <c r="C758" s="1">
        <v>449.03869904613867</v>
      </c>
      <c r="D758" s="1">
        <f t="shared" si="58"/>
        <v>45498846.180849999</v>
      </c>
      <c r="E758" s="1">
        <f t="shared" si="59"/>
        <v>0.13028306996378675</v>
      </c>
    </row>
    <row r="759" spans="1:5" x14ac:dyDescent="0.3">
      <c r="A759" s="1">
        <v>22.37</v>
      </c>
      <c r="B759" s="1">
        <f t="shared" si="57"/>
        <v>1342.2</v>
      </c>
      <c r="C759" s="1">
        <v>448.52291066163332</v>
      </c>
      <c r="D759" s="1">
        <f t="shared" si="58"/>
        <v>45446583.922789998</v>
      </c>
      <c r="E759" s="1">
        <f t="shared" si="59"/>
        <v>0.1294772638819833</v>
      </c>
    </row>
    <row r="760" spans="1:5" x14ac:dyDescent="0.3">
      <c r="A760" s="1">
        <v>22.53</v>
      </c>
      <c r="B760" s="1">
        <f t="shared" si="57"/>
        <v>1351.8000000000002</v>
      </c>
      <c r="C760" s="1">
        <v>448.01324641361947</v>
      </c>
      <c r="D760" s="1">
        <f t="shared" si="58"/>
        <v>45394942.192859992</v>
      </c>
      <c r="E760" s="1">
        <f t="shared" si="59"/>
        <v>0.12868143677847416</v>
      </c>
    </row>
    <row r="761" spans="1:5" x14ac:dyDescent="0.3">
      <c r="A761" s="1">
        <v>22.69</v>
      </c>
      <c r="B761" s="1">
        <f t="shared" si="57"/>
        <v>1361.4</v>
      </c>
      <c r="C761" s="1">
        <v>447.51038676170737</v>
      </c>
      <c r="D761" s="1">
        <f t="shared" si="58"/>
        <v>45343989.93863</v>
      </c>
      <c r="E761" s="1">
        <f t="shared" si="59"/>
        <v>0.12789540311508782</v>
      </c>
    </row>
    <row r="762" spans="1:5" x14ac:dyDescent="0.3">
      <c r="A762" s="1">
        <v>22.86</v>
      </c>
      <c r="B762" s="1">
        <f t="shared" si="57"/>
        <v>1371.6</v>
      </c>
      <c r="C762" s="1">
        <v>447.01024894823587</v>
      </c>
      <c r="D762" s="1">
        <f t="shared" si="58"/>
        <v>45293313.474679999</v>
      </c>
      <c r="E762" s="1">
        <f t="shared" si="59"/>
        <v>0.12707077074730974</v>
      </c>
    </row>
    <row r="763" spans="1:5" x14ac:dyDescent="0.3">
      <c r="A763" s="1">
        <v>23.02</v>
      </c>
      <c r="B763" s="1">
        <f t="shared" si="57"/>
        <v>1381.2</v>
      </c>
      <c r="C763" s="1">
        <v>446.5107915943745</v>
      </c>
      <c r="D763" s="1">
        <f t="shared" si="58"/>
        <v>45242705.958299994</v>
      </c>
      <c r="E763" s="1">
        <f t="shared" si="59"/>
        <v>0.12630436960942509</v>
      </c>
    </row>
    <row r="764" spans="1:5" x14ac:dyDescent="0.3">
      <c r="A764" s="1">
        <v>23.19</v>
      </c>
      <c r="B764" s="1">
        <f t="shared" si="57"/>
        <v>1391.4</v>
      </c>
      <c r="C764" s="1">
        <v>446.01337561934372</v>
      </c>
      <c r="D764" s="1">
        <f t="shared" si="58"/>
        <v>45192305.284630001</v>
      </c>
      <c r="E764" s="1">
        <f t="shared" si="59"/>
        <v>0.12550020337286766</v>
      </c>
    </row>
    <row r="765" spans="1:5" x14ac:dyDescent="0.3">
      <c r="A765" s="1">
        <v>23.36</v>
      </c>
      <c r="B765" s="1">
        <f t="shared" si="57"/>
        <v>1401.6</v>
      </c>
      <c r="C765" s="1">
        <v>445.51868148275349</v>
      </c>
      <c r="D765" s="1">
        <f t="shared" si="58"/>
        <v>45142180.401239999</v>
      </c>
      <c r="E765" s="1">
        <f t="shared" si="59"/>
        <v>0.12470628224215342</v>
      </c>
    </row>
    <row r="766" spans="1:5" x14ac:dyDescent="0.3">
      <c r="A766" s="1">
        <v>23.53</v>
      </c>
      <c r="B766" s="1">
        <f t="shared" si="57"/>
        <v>1411.8000000000002</v>
      </c>
      <c r="C766" s="1">
        <v>445.02738964421417</v>
      </c>
      <c r="D766" s="1">
        <f t="shared" si="58"/>
        <v>45092400.2557</v>
      </c>
      <c r="E766" s="1">
        <f t="shared" si="59"/>
        <v>0.12392241037042721</v>
      </c>
    </row>
    <row r="767" spans="1:5" x14ac:dyDescent="0.3">
      <c r="A767" s="1">
        <v>23.71</v>
      </c>
      <c r="B767" s="1">
        <f t="shared" si="57"/>
        <v>1422.6000000000001</v>
      </c>
      <c r="C767" s="1">
        <v>444.54086102294593</v>
      </c>
      <c r="D767" s="1">
        <f t="shared" si="58"/>
        <v>45043102.743149996</v>
      </c>
      <c r="E767" s="1">
        <f t="shared" si="59"/>
        <v>0.12310316970883876</v>
      </c>
    </row>
    <row r="768" spans="1:5" x14ac:dyDescent="0.3">
      <c r="A768" s="1">
        <v>23.88</v>
      </c>
      <c r="B768" s="1">
        <f t="shared" si="57"/>
        <v>1432.8</v>
      </c>
      <c r="C768" s="1">
        <v>444.06113699777939</v>
      </c>
      <c r="D768" s="1">
        <f t="shared" si="58"/>
        <v>44994494.706299998</v>
      </c>
      <c r="E768" s="1">
        <f t="shared" si="59"/>
        <v>0.12233939189604243</v>
      </c>
    </row>
    <row r="769" spans="1:5" x14ac:dyDescent="0.3">
      <c r="A769" s="1">
        <v>24.06</v>
      </c>
      <c r="B769" s="1">
        <f t="shared" si="57"/>
        <v>1443.6</v>
      </c>
      <c r="C769" s="1">
        <v>443.57528883612139</v>
      </c>
      <c r="D769" s="1">
        <f t="shared" si="58"/>
        <v>44945266.141319998</v>
      </c>
      <c r="E769" s="1">
        <f t="shared" si="59"/>
        <v>0.12154101561717717</v>
      </c>
    </row>
    <row r="770" spans="1:5" x14ac:dyDescent="0.3">
      <c r="A770" s="1">
        <v>24.24</v>
      </c>
      <c r="B770" s="1">
        <f t="shared" si="57"/>
        <v>1454.3999999999999</v>
      </c>
      <c r="C770" s="1">
        <v>443.09488435134466</v>
      </c>
      <c r="D770" s="1">
        <f t="shared" si="58"/>
        <v>44896589.156899996</v>
      </c>
      <c r="E770" s="1">
        <f t="shared" si="59"/>
        <v>0.12075305864988371</v>
      </c>
    </row>
    <row r="771" spans="1:5" x14ac:dyDescent="0.3">
      <c r="A771" s="1">
        <v>24.42</v>
      </c>
      <c r="B771" s="1">
        <f t="shared" ref="B771:B834" si="60">A771*60</f>
        <v>1465.2</v>
      </c>
      <c r="C771" s="1">
        <v>442.61788216461878</v>
      </c>
      <c r="D771" s="1">
        <f t="shared" ref="D771:D834" si="61">C771*101325</f>
        <v>44848256.910329998</v>
      </c>
      <c r="E771" s="1">
        <f t="shared" ref="E771:E834" si="62">LOG10((B771+$O$27)/B771)</f>
        <v>0.11997531707674983</v>
      </c>
    </row>
    <row r="772" spans="1:5" x14ac:dyDescent="0.3">
      <c r="A772" s="1">
        <v>24.6</v>
      </c>
      <c r="B772" s="1">
        <f t="shared" si="60"/>
        <v>1476</v>
      </c>
      <c r="C772" s="1">
        <v>442.14564319516404</v>
      </c>
      <c r="D772" s="1">
        <f t="shared" si="61"/>
        <v>44800407.296749994</v>
      </c>
      <c r="E772" s="1">
        <f t="shared" si="62"/>
        <v>0.119207592299194</v>
      </c>
    </row>
    <row r="773" spans="1:5" x14ac:dyDescent="0.3">
      <c r="A773" s="1">
        <v>24.79</v>
      </c>
      <c r="B773" s="1">
        <f t="shared" si="60"/>
        <v>1487.3999999999999</v>
      </c>
      <c r="C773" s="1">
        <v>441.67408468531949</v>
      </c>
      <c r="D773" s="1">
        <f t="shared" si="61"/>
        <v>44752626.630739994</v>
      </c>
      <c r="E773" s="1">
        <f t="shared" si="62"/>
        <v>0.1184078694493422</v>
      </c>
    </row>
    <row r="774" spans="1:5" x14ac:dyDescent="0.3">
      <c r="A774" s="1">
        <v>24.97</v>
      </c>
      <c r="B774" s="1">
        <f t="shared" si="60"/>
        <v>1498.1999999999998</v>
      </c>
      <c r="C774" s="1">
        <v>441.20728939274608</v>
      </c>
      <c r="D774" s="1">
        <f t="shared" si="61"/>
        <v>44705328.597719997</v>
      </c>
      <c r="E774" s="1">
        <f t="shared" si="62"/>
        <v>0.1176601327245749</v>
      </c>
    </row>
    <row r="775" spans="1:5" x14ac:dyDescent="0.3">
      <c r="A775" s="1">
        <v>25.16</v>
      </c>
      <c r="B775" s="1">
        <f t="shared" si="60"/>
        <v>1509.6</v>
      </c>
      <c r="C775" s="1">
        <v>440.74321593861339</v>
      </c>
      <c r="D775" s="1">
        <f t="shared" si="61"/>
        <v>44658306.354979999</v>
      </c>
      <c r="E775" s="1">
        <f t="shared" si="62"/>
        <v>0.11688109393867648</v>
      </c>
    </row>
    <row r="776" spans="1:5" x14ac:dyDescent="0.3">
      <c r="A776" s="1">
        <v>25.35</v>
      </c>
      <c r="B776" s="1">
        <f t="shared" si="60"/>
        <v>1521</v>
      </c>
      <c r="C776" s="1">
        <v>440.27914248448059</v>
      </c>
      <c r="D776" s="1">
        <f t="shared" si="61"/>
        <v>44611284.112239994</v>
      </c>
      <c r="E776" s="1">
        <f t="shared" si="62"/>
        <v>0.11611236444348777</v>
      </c>
    </row>
    <row r="777" spans="1:5" x14ac:dyDescent="0.3">
      <c r="A777" s="1">
        <v>25.55</v>
      </c>
      <c r="B777" s="1">
        <f t="shared" si="60"/>
        <v>1533</v>
      </c>
      <c r="C777" s="1">
        <v>439.81711040917833</v>
      </c>
      <c r="D777" s="1">
        <f t="shared" si="61"/>
        <v>44564468.712209992</v>
      </c>
      <c r="E777" s="1">
        <f t="shared" si="62"/>
        <v>0.11531408826401844</v>
      </c>
    </row>
    <row r="778" spans="1:5" x14ac:dyDescent="0.3">
      <c r="A778" s="1">
        <v>25.74</v>
      </c>
      <c r="B778" s="1">
        <f t="shared" si="60"/>
        <v>1544.3999999999999</v>
      </c>
      <c r="C778" s="1">
        <v>439.36188292997775</v>
      </c>
      <c r="D778" s="1">
        <f t="shared" si="61"/>
        <v>44518342.787879996</v>
      </c>
      <c r="E778" s="1">
        <f t="shared" si="62"/>
        <v>0.11456588526690367</v>
      </c>
    </row>
    <row r="779" spans="1:5" x14ac:dyDescent="0.3">
      <c r="A779" s="1">
        <v>25.94</v>
      </c>
      <c r="B779" s="1">
        <f t="shared" si="60"/>
        <v>1556.4</v>
      </c>
      <c r="C779" s="1">
        <v>438.91346004687881</v>
      </c>
      <c r="D779" s="1">
        <f t="shared" si="61"/>
        <v>44472906.339249998</v>
      </c>
      <c r="E779" s="1">
        <f t="shared" si="62"/>
        <v>0.11378878077291067</v>
      </c>
    </row>
    <row r="780" spans="1:5" x14ac:dyDescent="0.3">
      <c r="A780" s="1">
        <v>26.14</v>
      </c>
      <c r="B780" s="1">
        <f t="shared" si="60"/>
        <v>1568.4</v>
      </c>
      <c r="C780" s="1">
        <v>438.4623153253392</v>
      </c>
      <c r="D780" s="1">
        <f t="shared" si="61"/>
        <v>44427194.100339994</v>
      </c>
      <c r="E780" s="1">
        <f t="shared" si="62"/>
        <v>0.11302220653356079</v>
      </c>
    </row>
    <row r="781" spans="1:5" x14ac:dyDescent="0.3">
      <c r="A781" s="1">
        <v>26.34</v>
      </c>
      <c r="B781" s="1">
        <f t="shared" si="60"/>
        <v>1580.4</v>
      </c>
      <c r="C781" s="1">
        <v>438.0145729018505</v>
      </c>
      <c r="D781" s="1">
        <f t="shared" si="61"/>
        <v>44381826.59928</v>
      </c>
      <c r="E781" s="1">
        <f t="shared" si="62"/>
        <v>0.11226594878163221</v>
      </c>
    </row>
    <row r="782" spans="1:5" x14ac:dyDescent="0.3">
      <c r="A782" s="1">
        <v>26.55</v>
      </c>
      <c r="B782" s="1">
        <f t="shared" si="60"/>
        <v>1593</v>
      </c>
      <c r="C782" s="1">
        <v>437.57091323602265</v>
      </c>
      <c r="D782" s="1">
        <f t="shared" si="61"/>
        <v>44336872.783639997</v>
      </c>
      <c r="E782" s="1">
        <f t="shared" si="62"/>
        <v>0.11148275375917993</v>
      </c>
    </row>
    <row r="783" spans="1:5" x14ac:dyDescent="0.3">
      <c r="A783" s="1">
        <v>26.75</v>
      </c>
      <c r="B783" s="1">
        <f t="shared" si="60"/>
        <v>1605</v>
      </c>
      <c r="C783" s="1">
        <v>437.12997540863552</v>
      </c>
      <c r="D783" s="1">
        <f t="shared" si="61"/>
        <v>44292194.758279994</v>
      </c>
      <c r="E783" s="1">
        <f t="shared" si="62"/>
        <v>0.1107470006859247</v>
      </c>
    </row>
    <row r="784" spans="1:5" x14ac:dyDescent="0.3">
      <c r="A784" s="1">
        <v>26.96</v>
      </c>
      <c r="B784" s="1">
        <f t="shared" si="60"/>
        <v>1617.6000000000001</v>
      </c>
      <c r="C784" s="1">
        <v>436.68903758124844</v>
      </c>
      <c r="D784" s="1">
        <f t="shared" si="61"/>
        <v>44247516.732919998</v>
      </c>
      <c r="E784" s="1">
        <f t="shared" si="62"/>
        <v>0.10998489544748009</v>
      </c>
    </row>
    <row r="785" spans="1:5" x14ac:dyDescent="0.3">
      <c r="A785" s="1">
        <v>27.17</v>
      </c>
      <c r="B785" s="1">
        <f t="shared" si="60"/>
        <v>1630.2</v>
      </c>
      <c r="C785" s="1">
        <v>436.25354343074258</v>
      </c>
      <c r="D785" s="1">
        <f t="shared" si="61"/>
        <v>44203390.288119994</v>
      </c>
      <c r="E785" s="1">
        <f t="shared" si="62"/>
        <v>0.10923326222902136</v>
      </c>
    </row>
    <row r="786" spans="1:5" x14ac:dyDescent="0.3">
      <c r="A786" s="1">
        <v>27.39</v>
      </c>
      <c r="B786" s="1">
        <f t="shared" si="60"/>
        <v>1643.4</v>
      </c>
      <c r="C786" s="1">
        <v>435.82553433594865</v>
      </c>
      <c r="D786" s="1">
        <f t="shared" si="61"/>
        <v>44160022.266589999</v>
      </c>
      <c r="E786" s="1">
        <f t="shared" si="62"/>
        <v>0.10845683414777287</v>
      </c>
    </row>
    <row r="787" spans="1:5" x14ac:dyDescent="0.3">
      <c r="A787" s="1">
        <v>27.6</v>
      </c>
      <c r="B787" s="1">
        <f t="shared" si="60"/>
        <v>1656</v>
      </c>
      <c r="C787" s="1">
        <v>435.39344248349369</v>
      </c>
      <c r="D787" s="1">
        <f t="shared" si="61"/>
        <v>44116240.559639998</v>
      </c>
      <c r="E787" s="1">
        <f t="shared" si="62"/>
        <v>0.10772597774953387</v>
      </c>
    </row>
    <row r="788" spans="1:5" x14ac:dyDescent="0.3">
      <c r="A788" s="1">
        <v>27.82</v>
      </c>
      <c r="B788" s="1">
        <f t="shared" si="60"/>
        <v>1669.2</v>
      </c>
      <c r="C788" s="1">
        <v>434.96271155025903</v>
      </c>
      <c r="D788" s="1">
        <f t="shared" si="61"/>
        <v>44072596.747829996</v>
      </c>
      <c r="E788" s="1">
        <f t="shared" si="62"/>
        <v>0.10697086234781829</v>
      </c>
    </row>
    <row r="789" spans="1:5" x14ac:dyDescent="0.3">
      <c r="A789" s="1">
        <v>28.044</v>
      </c>
      <c r="B789" s="1">
        <f t="shared" si="60"/>
        <v>1682.64</v>
      </c>
      <c r="C789" s="1">
        <v>434.5374242939057</v>
      </c>
      <c r="D789" s="1">
        <f t="shared" si="61"/>
        <v>44029504.516579993</v>
      </c>
      <c r="E789" s="1">
        <f t="shared" si="62"/>
        <v>0.10621287083546625</v>
      </c>
    </row>
    <row r="790" spans="1:5" x14ac:dyDescent="0.3">
      <c r="A790" s="1">
        <v>28.266999999999999</v>
      </c>
      <c r="B790" s="1">
        <f t="shared" si="60"/>
        <v>1696.02</v>
      </c>
      <c r="C790" s="1">
        <v>434.11485887599304</v>
      </c>
      <c r="D790" s="1">
        <f t="shared" si="61"/>
        <v>43986688.075609997</v>
      </c>
      <c r="E790" s="1">
        <f t="shared" si="62"/>
        <v>0.10546891085926925</v>
      </c>
    </row>
    <row r="791" spans="1:5" x14ac:dyDescent="0.3">
      <c r="A791" s="1">
        <v>28.494</v>
      </c>
      <c r="B791" s="1">
        <f t="shared" si="60"/>
        <v>1709.6399999999999</v>
      </c>
      <c r="C791" s="1">
        <v>433.69637621574145</v>
      </c>
      <c r="D791" s="1">
        <f t="shared" si="61"/>
        <v>43944285.32006</v>
      </c>
      <c r="E791" s="1">
        <f t="shared" si="62"/>
        <v>0.10472228608496939</v>
      </c>
    </row>
    <row r="792" spans="1:5" x14ac:dyDescent="0.3">
      <c r="A792" s="1">
        <v>28.722999999999999</v>
      </c>
      <c r="B792" s="1">
        <f t="shared" si="60"/>
        <v>1723.3799999999999</v>
      </c>
      <c r="C792" s="1">
        <v>433.28197631315072</v>
      </c>
      <c r="D792" s="1">
        <f t="shared" si="61"/>
        <v>43902296.249929994</v>
      </c>
      <c r="E792" s="1">
        <f t="shared" si="62"/>
        <v>0.1039797688925419</v>
      </c>
    </row>
    <row r="793" spans="1:5" x14ac:dyDescent="0.3">
      <c r="A793" s="1">
        <v>28.954000000000001</v>
      </c>
      <c r="B793" s="1">
        <f t="shared" si="60"/>
        <v>1737.24</v>
      </c>
      <c r="C793" s="1">
        <v>432.87302008744138</v>
      </c>
      <c r="D793" s="1">
        <f t="shared" si="61"/>
        <v>43860858.760359995</v>
      </c>
      <c r="E793" s="1">
        <f t="shared" si="62"/>
        <v>0.10324140865538753</v>
      </c>
    </row>
    <row r="794" spans="1:5" x14ac:dyDescent="0.3">
      <c r="A794" s="1">
        <v>29.187999999999999</v>
      </c>
      <c r="B794" s="1">
        <f t="shared" si="60"/>
        <v>1751.28</v>
      </c>
      <c r="C794" s="1">
        <v>432.46338340212191</v>
      </c>
      <c r="D794" s="1">
        <f t="shared" si="61"/>
        <v>43819352.32322</v>
      </c>
      <c r="E794" s="1">
        <f t="shared" si="62"/>
        <v>0.10250412354791985</v>
      </c>
    </row>
    <row r="795" spans="1:5" x14ac:dyDescent="0.3">
      <c r="A795" s="1">
        <v>29.425000000000001</v>
      </c>
      <c r="B795" s="1">
        <f t="shared" si="60"/>
        <v>1765.5</v>
      </c>
      <c r="C795" s="1">
        <v>432.05646855524299</v>
      </c>
      <c r="D795" s="1">
        <f t="shared" si="61"/>
        <v>43778121.676359996</v>
      </c>
      <c r="E795" s="1">
        <f t="shared" si="62"/>
        <v>0.10176809152892843</v>
      </c>
    </row>
    <row r="796" spans="1:5" x14ac:dyDescent="0.3">
      <c r="A796" s="1">
        <v>29.664999999999999</v>
      </c>
      <c r="B796" s="1">
        <f t="shared" si="60"/>
        <v>1779.8999999999999</v>
      </c>
      <c r="C796" s="1">
        <v>431.6502341679743</v>
      </c>
      <c r="D796" s="1">
        <f t="shared" si="61"/>
        <v>43736959.977069996</v>
      </c>
      <c r="E796" s="1">
        <f t="shared" si="62"/>
        <v>0.10103348479058512</v>
      </c>
    </row>
    <row r="797" spans="1:5" x14ac:dyDescent="0.3">
      <c r="A797" s="1">
        <v>29.907</v>
      </c>
      <c r="B797" s="1">
        <f t="shared" si="60"/>
        <v>1794.42</v>
      </c>
      <c r="C797" s="1">
        <v>431.24944345758695</v>
      </c>
      <c r="D797" s="1">
        <f t="shared" si="61"/>
        <v>43696349.858339995</v>
      </c>
      <c r="E797" s="1">
        <f t="shared" si="62"/>
        <v>0.10030346444009565</v>
      </c>
    </row>
    <row r="798" spans="1:5" x14ac:dyDescent="0.3">
      <c r="A798" s="1">
        <v>30.152000000000001</v>
      </c>
      <c r="B798" s="1">
        <f t="shared" si="60"/>
        <v>1809.1200000000001</v>
      </c>
      <c r="C798" s="1">
        <v>430.85341596447074</v>
      </c>
      <c r="D798" s="1">
        <f t="shared" si="61"/>
        <v>43656222.372599997</v>
      </c>
      <c r="E798" s="1">
        <f t="shared" si="62"/>
        <v>9.957510944754934E-2</v>
      </c>
    </row>
    <row r="799" spans="1:5" x14ac:dyDescent="0.3">
      <c r="A799" s="1">
        <v>30.4</v>
      </c>
      <c r="B799" s="1">
        <f t="shared" si="60"/>
        <v>1824</v>
      </c>
      <c r="C799" s="1">
        <v>430.46215168862574</v>
      </c>
      <c r="D799" s="1">
        <f t="shared" si="61"/>
        <v>43616577.519850001</v>
      </c>
      <c r="E799" s="1">
        <f t="shared" si="62"/>
        <v>9.8848576340344982E-2</v>
      </c>
    </row>
    <row r="800" spans="1:5" x14ac:dyDescent="0.3">
      <c r="A800" s="1">
        <v>30.651</v>
      </c>
      <c r="B800" s="1">
        <f t="shared" si="60"/>
        <v>1839.06</v>
      </c>
      <c r="C800" s="1">
        <v>430.07156787239086</v>
      </c>
      <c r="D800" s="1">
        <f t="shared" si="61"/>
        <v>43577001.614670001</v>
      </c>
      <c r="E800" s="1">
        <f t="shared" si="62"/>
        <v>9.8124016142595707E-2</v>
      </c>
    </row>
    <row r="801" spans="1:5" x14ac:dyDescent="0.3">
      <c r="A801" s="1">
        <v>30.905000000000001</v>
      </c>
      <c r="B801" s="1">
        <f t="shared" si="60"/>
        <v>1854.3000000000002</v>
      </c>
      <c r="C801" s="1">
        <v>429.68166451576604</v>
      </c>
      <c r="D801" s="1">
        <f t="shared" si="61"/>
        <v>43537494.657059997</v>
      </c>
      <c r="E801" s="1">
        <f t="shared" si="62"/>
        <v>9.7401574443560859E-2</v>
      </c>
    </row>
    <row r="802" spans="1:5" x14ac:dyDescent="0.3">
      <c r="A802" s="1">
        <v>31.161999999999999</v>
      </c>
      <c r="B802" s="1">
        <f t="shared" si="60"/>
        <v>1869.72</v>
      </c>
      <c r="C802" s="1">
        <v>429.29720483602267</v>
      </c>
      <c r="D802" s="1">
        <f t="shared" si="61"/>
        <v>43498539.28001</v>
      </c>
      <c r="E802" s="1">
        <f t="shared" si="62"/>
        <v>9.668139147014794E-2</v>
      </c>
    </row>
    <row r="803" spans="1:5" x14ac:dyDescent="0.3">
      <c r="A803" s="1">
        <v>31.422000000000001</v>
      </c>
      <c r="B803" s="1">
        <f t="shared" si="60"/>
        <v>1885.32</v>
      </c>
      <c r="C803" s="1">
        <v>428.91546699471991</v>
      </c>
      <c r="D803" s="1">
        <f t="shared" si="61"/>
        <v>43459859.693239994</v>
      </c>
      <c r="E803" s="1">
        <f t="shared" si="62"/>
        <v>9.5963602163144687E-2</v>
      </c>
    </row>
    <row r="804" spans="1:5" x14ac:dyDescent="0.3">
      <c r="A804" s="1">
        <v>31.684000000000001</v>
      </c>
      <c r="B804" s="1">
        <f t="shared" si="60"/>
        <v>1901.04</v>
      </c>
      <c r="C804" s="1">
        <v>428.53236823419684</v>
      </c>
      <c r="D804" s="1">
        <f t="shared" si="61"/>
        <v>43421042.211329997</v>
      </c>
      <c r="E804" s="1">
        <f t="shared" si="62"/>
        <v>9.5251035623816135E-2</v>
      </c>
    </row>
    <row r="805" spans="1:5" x14ac:dyDescent="0.3">
      <c r="A805" s="1">
        <v>31.95</v>
      </c>
      <c r="B805" s="1">
        <f t="shared" si="60"/>
        <v>1917</v>
      </c>
      <c r="C805" s="1">
        <v>428.15879590821612</v>
      </c>
      <c r="D805" s="1">
        <f t="shared" si="61"/>
        <v>43383189.995399997</v>
      </c>
      <c r="E805" s="1">
        <f t="shared" si="62"/>
        <v>9.4538377328924533E-2</v>
      </c>
    </row>
    <row r="806" spans="1:5" x14ac:dyDescent="0.3">
      <c r="A806" s="1">
        <v>32.219000000000001</v>
      </c>
      <c r="B806" s="1">
        <f t="shared" si="60"/>
        <v>1933.14</v>
      </c>
      <c r="C806" s="1">
        <v>427.78590404184553</v>
      </c>
      <c r="D806" s="1">
        <f t="shared" si="61"/>
        <v>43345406.72704</v>
      </c>
      <c r="E806" s="1">
        <f t="shared" si="62"/>
        <v>9.3828487080843903E-2</v>
      </c>
    </row>
    <row r="807" spans="1:5" x14ac:dyDescent="0.3">
      <c r="A807" s="1">
        <v>32.491</v>
      </c>
      <c r="B807" s="1">
        <f t="shared" si="60"/>
        <v>1949.46</v>
      </c>
      <c r="C807" s="1">
        <v>427.4218581504071</v>
      </c>
      <c r="D807" s="1">
        <f t="shared" si="61"/>
        <v>43308519.777089998</v>
      </c>
      <c r="E807" s="1">
        <f t="shared" si="62"/>
        <v>9.3121479504281526E-2</v>
      </c>
    </row>
    <row r="808" spans="1:5" x14ac:dyDescent="0.3">
      <c r="A808" s="1">
        <v>32.767000000000003</v>
      </c>
      <c r="B808" s="1">
        <f t="shared" si="60"/>
        <v>1966.0200000000002</v>
      </c>
      <c r="C808" s="1">
        <v>427.05372950130766</v>
      </c>
      <c r="D808" s="1">
        <f t="shared" si="61"/>
        <v>43271219.141719997</v>
      </c>
      <c r="E808" s="1">
        <f t="shared" si="62"/>
        <v>9.2414923805931817E-2</v>
      </c>
    </row>
    <row r="809" spans="1:5" x14ac:dyDescent="0.3">
      <c r="A809" s="1">
        <v>33.045000000000002</v>
      </c>
      <c r="B809" s="1">
        <f t="shared" si="60"/>
        <v>1982.7</v>
      </c>
      <c r="C809" s="1">
        <v>426.69172498869972</v>
      </c>
      <c r="D809" s="1">
        <f t="shared" si="61"/>
        <v>43234539.034479998</v>
      </c>
      <c r="E809" s="1">
        <f t="shared" si="62"/>
        <v>9.1714044628990049E-2</v>
      </c>
    </row>
    <row r="810" spans="1:5" x14ac:dyDescent="0.3">
      <c r="A810" s="1">
        <v>33.326999999999998</v>
      </c>
      <c r="B810" s="1">
        <f t="shared" si="60"/>
        <v>1999.62</v>
      </c>
      <c r="C810" s="1">
        <v>426.33380323375275</v>
      </c>
      <c r="D810" s="1">
        <f t="shared" si="61"/>
        <v>43198272.612659998</v>
      </c>
      <c r="E810" s="1">
        <f t="shared" si="62"/>
        <v>9.1013898903152923E-2</v>
      </c>
    </row>
    <row r="811" spans="1:5" x14ac:dyDescent="0.3">
      <c r="A811" s="1">
        <v>33.612000000000002</v>
      </c>
      <c r="B811" s="1">
        <f t="shared" si="60"/>
        <v>2016.72</v>
      </c>
      <c r="C811" s="1">
        <v>425.97520101919559</v>
      </c>
      <c r="D811" s="1">
        <f t="shared" si="61"/>
        <v>43161937.243269995</v>
      </c>
      <c r="E811" s="1">
        <f t="shared" si="62"/>
        <v>9.0317121501392095E-2</v>
      </c>
    </row>
    <row r="812" spans="1:5" x14ac:dyDescent="0.3">
      <c r="A812" s="1">
        <v>33.901000000000003</v>
      </c>
      <c r="B812" s="1">
        <f t="shared" si="60"/>
        <v>2034.0600000000002</v>
      </c>
      <c r="C812" s="1">
        <v>425.62204248151983</v>
      </c>
      <c r="D812" s="1">
        <f t="shared" si="61"/>
        <v>43126153.454439998</v>
      </c>
      <c r="E812" s="1">
        <f t="shared" si="62"/>
        <v>8.9621413505213979E-2</v>
      </c>
    </row>
    <row r="813" spans="1:5" x14ac:dyDescent="0.3">
      <c r="A813" s="1">
        <v>34.192999999999998</v>
      </c>
      <c r="B813" s="1">
        <f t="shared" si="60"/>
        <v>2051.58</v>
      </c>
      <c r="C813" s="1">
        <v>425.26956440345418</v>
      </c>
      <c r="D813" s="1">
        <f t="shared" si="61"/>
        <v>43090438.613179997</v>
      </c>
      <c r="E813" s="1">
        <f t="shared" si="62"/>
        <v>8.8929322743530284E-2</v>
      </c>
    </row>
    <row r="814" spans="1:5" x14ac:dyDescent="0.3">
      <c r="A814" s="1">
        <v>34.488</v>
      </c>
      <c r="B814" s="1">
        <f t="shared" si="60"/>
        <v>2069.2799999999997</v>
      </c>
      <c r="C814" s="1">
        <v>424.92661275993083</v>
      </c>
      <c r="D814" s="1">
        <f t="shared" si="61"/>
        <v>43055689.037899993</v>
      </c>
      <c r="E814" s="1">
        <f t="shared" si="62"/>
        <v>8.8240928930143181E-2</v>
      </c>
    </row>
    <row r="815" spans="1:5" x14ac:dyDescent="0.3">
      <c r="A815" s="1">
        <v>34.786999999999999</v>
      </c>
      <c r="B815" s="1">
        <f t="shared" si="60"/>
        <v>2087.2199999999998</v>
      </c>
      <c r="C815" s="1">
        <v>424.57957835874657</v>
      </c>
      <c r="D815" s="1">
        <f t="shared" si="61"/>
        <v>43020525.777199998</v>
      </c>
      <c r="E815" s="1">
        <f t="shared" si="62"/>
        <v>8.7554028153235319E-2</v>
      </c>
    </row>
    <row r="816" spans="1:5" x14ac:dyDescent="0.3">
      <c r="A816" s="1">
        <v>35.090000000000003</v>
      </c>
      <c r="B816" s="1">
        <f t="shared" si="60"/>
        <v>2105.4</v>
      </c>
      <c r="C816" s="1">
        <v>424.23662671522334</v>
      </c>
      <c r="D816" s="1">
        <f t="shared" si="61"/>
        <v>42985776.201920003</v>
      </c>
      <c r="E816" s="1">
        <f t="shared" si="62"/>
        <v>8.6868798490403687E-2</v>
      </c>
    </row>
    <row r="817" spans="1:5" x14ac:dyDescent="0.3">
      <c r="A817" s="1">
        <v>35.396000000000001</v>
      </c>
      <c r="B817" s="1">
        <f t="shared" si="60"/>
        <v>2123.7600000000002</v>
      </c>
      <c r="C817" s="1">
        <v>423.90660380429313</v>
      </c>
      <c r="D817" s="1">
        <f t="shared" si="61"/>
        <v>42952336.63047</v>
      </c>
      <c r="E817" s="1">
        <f t="shared" si="62"/>
        <v>8.6187619964839216E-2</v>
      </c>
    </row>
    <row r="818" spans="1:5" x14ac:dyDescent="0.3">
      <c r="A818" s="1">
        <v>35.706000000000003</v>
      </c>
      <c r="B818" s="1">
        <f t="shared" si="60"/>
        <v>2142.36</v>
      </c>
      <c r="C818" s="1">
        <v>423.5690958376511</v>
      </c>
      <c r="D818" s="1">
        <f t="shared" si="61"/>
        <v>42918138.635749996</v>
      </c>
      <c r="E818" s="1">
        <f t="shared" si="62"/>
        <v>8.5508379433723483E-2</v>
      </c>
    </row>
    <row r="819" spans="1:5" x14ac:dyDescent="0.3">
      <c r="A819" s="1">
        <v>36.018999999999998</v>
      </c>
      <c r="B819" s="1">
        <f t="shared" si="60"/>
        <v>2161.14</v>
      </c>
      <c r="C819" s="1">
        <v>423.24179476516156</v>
      </c>
      <c r="D819" s="1">
        <f t="shared" si="61"/>
        <v>42884974.854579993</v>
      </c>
      <c r="E819" s="1">
        <f t="shared" si="62"/>
        <v>8.483337613655452E-2</v>
      </c>
    </row>
    <row r="820" spans="1:5" x14ac:dyDescent="0.3">
      <c r="A820" s="1">
        <v>36.335999999999999</v>
      </c>
      <c r="B820" s="1">
        <f t="shared" si="60"/>
        <v>2180.16</v>
      </c>
      <c r="C820" s="1">
        <v>422.9104109350111</v>
      </c>
      <c r="D820" s="1">
        <f t="shared" si="61"/>
        <v>42851397.387989998</v>
      </c>
      <c r="E820" s="1">
        <f t="shared" si="62"/>
        <v>8.4160556257585381E-2</v>
      </c>
    </row>
    <row r="821" spans="1:5" x14ac:dyDescent="0.3">
      <c r="A821" s="1">
        <v>36.656999999999996</v>
      </c>
      <c r="B821" s="1">
        <f t="shared" si="60"/>
        <v>2199.4199999999996</v>
      </c>
      <c r="C821" s="1">
        <v>422.5865121605724</v>
      </c>
      <c r="D821" s="1">
        <f t="shared" si="61"/>
        <v>42818578.344669998</v>
      </c>
      <c r="E821" s="1">
        <f t="shared" si="62"/>
        <v>8.3490068317522204E-2</v>
      </c>
    </row>
    <row r="822" spans="1:5" x14ac:dyDescent="0.3">
      <c r="A822" s="1">
        <v>36.981999999999999</v>
      </c>
      <c r="B822" s="1">
        <f t="shared" si="60"/>
        <v>2218.92</v>
      </c>
      <c r="C822" s="1">
        <v>422.26805706301502</v>
      </c>
      <c r="D822" s="1">
        <f t="shared" si="61"/>
        <v>42786310.881909996</v>
      </c>
      <c r="E822" s="1">
        <f t="shared" si="62"/>
        <v>8.2822054765774783E-2</v>
      </c>
    </row>
    <row r="823" spans="1:5" x14ac:dyDescent="0.3">
      <c r="A823" s="1">
        <v>37.311</v>
      </c>
      <c r="B823" s="1">
        <f t="shared" si="60"/>
        <v>2238.66</v>
      </c>
      <c r="C823" s="1">
        <v>421.94007553091535</v>
      </c>
      <c r="D823" s="1">
        <f t="shared" si="61"/>
        <v>42753078.153169997</v>
      </c>
      <c r="E823" s="1">
        <f t="shared" si="62"/>
        <v>8.2156652080989781E-2</v>
      </c>
    </row>
    <row r="824" spans="1:5" x14ac:dyDescent="0.3">
      <c r="A824" s="1">
        <v>37.643999999999998</v>
      </c>
      <c r="B824" s="1">
        <f t="shared" si="60"/>
        <v>2258.64</v>
      </c>
      <c r="C824" s="1">
        <v>421.62298135257828</v>
      </c>
      <c r="D824" s="1">
        <f t="shared" si="61"/>
        <v>42720948.585549995</v>
      </c>
      <c r="E824" s="1">
        <f t="shared" si="62"/>
        <v>8.1493990875510791E-2</v>
      </c>
    </row>
    <row r="825" spans="1:5" x14ac:dyDescent="0.3">
      <c r="A825" s="1">
        <v>37.981000000000002</v>
      </c>
      <c r="B825" s="1">
        <f t="shared" si="60"/>
        <v>2278.86</v>
      </c>
      <c r="C825" s="1">
        <v>421.31269177034295</v>
      </c>
      <c r="D825" s="1">
        <f t="shared" si="61"/>
        <v>42689508.493629999</v>
      </c>
      <c r="E825" s="1">
        <f t="shared" si="62"/>
        <v>8.0834196003337189E-2</v>
      </c>
    </row>
    <row r="826" spans="1:5" x14ac:dyDescent="0.3">
      <c r="A826" s="1">
        <v>38.322000000000003</v>
      </c>
      <c r="B826" s="1">
        <f t="shared" si="60"/>
        <v>2299.3200000000002</v>
      </c>
      <c r="C826" s="1">
        <v>420.99695851122624</v>
      </c>
      <c r="D826" s="1">
        <f t="shared" si="61"/>
        <v>42657516.821149997</v>
      </c>
      <c r="E826" s="1">
        <f t="shared" si="62"/>
        <v>8.0177386671172329E-2</v>
      </c>
    </row>
    <row r="827" spans="1:5" x14ac:dyDescent="0.3">
      <c r="A827" s="1">
        <v>38.667999999999999</v>
      </c>
      <c r="B827" s="1">
        <f t="shared" si="60"/>
        <v>2320.08</v>
      </c>
      <c r="C827" s="1">
        <v>420.69075168665182</v>
      </c>
      <c r="D827" s="1">
        <f t="shared" si="61"/>
        <v>42626490.414649993</v>
      </c>
      <c r="E827" s="1">
        <f t="shared" si="62"/>
        <v>7.9521797276869782E-2</v>
      </c>
    </row>
    <row r="828" spans="1:5" x14ac:dyDescent="0.3">
      <c r="A828" s="1">
        <v>39.017000000000003</v>
      </c>
      <c r="B828" s="1">
        <f t="shared" si="60"/>
        <v>2341.02</v>
      </c>
      <c r="C828" s="1">
        <v>420.38522532168764</v>
      </c>
      <c r="D828" s="1">
        <f t="shared" si="61"/>
        <v>42595532.95572</v>
      </c>
      <c r="E828" s="1">
        <f t="shared" si="62"/>
        <v>7.8871325329580189E-2</v>
      </c>
    </row>
    <row r="829" spans="1:5" x14ac:dyDescent="0.3">
      <c r="A829" s="1">
        <v>39.371000000000002</v>
      </c>
      <c r="B829" s="1">
        <f t="shared" si="60"/>
        <v>2362.2600000000002</v>
      </c>
      <c r="C829" s="1">
        <v>420.0735748202319</v>
      </c>
      <c r="D829" s="1">
        <f t="shared" si="61"/>
        <v>42563954.968659997</v>
      </c>
      <c r="E829" s="1">
        <f t="shared" si="62"/>
        <v>7.8222345204096391E-2</v>
      </c>
    </row>
    <row r="830" spans="1:5" x14ac:dyDescent="0.3">
      <c r="A830" s="1">
        <v>39.728999999999999</v>
      </c>
      <c r="B830" s="1">
        <f t="shared" si="60"/>
        <v>2383.7399999999998</v>
      </c>
      <c r="C830" s="1">
        <v>419.77145075331845</v>
      </c>
      <c r="D830" s="1">
        <f t="shared" si="61"/>
        <v>42533342.247579992</v>
      </c>
      <c r="E830" s="1">
        <f t="shared" si="62"/>
        <v>7.7576832716397537E-2</v>
      </c>
    </row>
    <row r="831" spans="1:5" x14ac:dyDescent="0.3">
      <c r="A831" s="1">
        <v>40.091000000000001</v>
      </c>
      <c r="B831" s="1">
        <f t="shared" si="60"/>
        <v>2405.46</v>
      </c>
      <c r="C831" s="1">
        <v>419.47136806523559</v>
      </c>
      <c r="D831" s="1">
        <f t="shared" si="61"/>
        <v>42502936.369209997</v>
      </c>
      <c r="E831" s="1">
        <f t="shared" si="62"/>
        <v>7.6934879347701435E-2</v>
      </c>
    </row>
    <row r="832" spans="1:5" x14ac:dyDescent="0.3">
      <c r="A832" s="1">
        <v>40.457999999999998</v>
      </c>
      <c r="B832" s="1">
        <f t="shared" si="60"/>
        <v>2427.48</v>
      </c>
      <c r="C832" s="1">
        <v>419.1692439983222</v>
      </c>
      <c r="D832" s="1">
        <f t="shared" si="61"/>
        <v>42472323.64813</v>
      </c>
      <c r="E832" s="1">
        <f t="shared" si="62"/>
        <v>7.6294842179375932E-2</v>
      </c>
    </row>
    <row r="833" spans="1:5" x14ac:dyDescent="0.3">
      <c r="A833" s="1">
        <v>40.83</v>
      </c>
      <c r="B833" s="1">
        <f t="shared" si="60"/>
        <v>2449.7999999999997</v>
      </c>
      <c r="C833" s="1">
        <v>418.87460498712062</v>
      </c>
      <c r="D833" s="1">
        <f t="shared" si="61"/>
        <v>42442469.350319996</v>
      </c>
      <c r="E833" s="1">
        <f t="shared" si="62"/>
        <v>7.5656889339296249E-2</v>
      </c>
    </row>
    <row r="834" spans="1:5" x14ac:dyDescent="0.3">
      <c r="A834" s="1">
        <v>41.206000000000003</v>
      </c>
      <c r="B834" s="1">
        <f t="shared" si="60"/>
        <v>2472.36</v>
      </c>
      <c r="C834" s="1">
        <v>418.59289470851218</v>
      </c>
      <c r="D834" s="1">
        <f t="shared" si="61"/>
        <v>42413925.056339994</v>
      </c>
      <c r="E834" s="1">
        <f t="shared" si="62"/>
        <v>7.5022854055815741E-2</v>
      </c>
    </row>
    <row r="835" spans="1:5" x14ac:dyDescent="0.3">
      <c r="A835" s="1">
        <v>41.587000000000003</v>
      </c>
      <c r="B835" s="1">
        <f t="shared" ref="B835:B845" si="63">A835*60</f>
        <v>2495.2200000000003</v>
      </c>
      <c r="C835" s="1">
        <v>418.28328558588692</v>
      </c>
      <c r="D835" s="1">
        <f t="shared" ref="D835:D845" si="64">C835*101325</f>
        <v>42382553.911989994</v>
      </c>
      <c r="E835" s="1">
        <f t="shared" ref="E835:E845" si="65">LOG10((B835+$O$27)/B835)</f>
        <v>7.4391162300355418E-2</v>
      </c>
    </row>
    <row r="836" spans="1:5" x14ac:dyDescent="0.3">
      <c r="A836" s="1">
        <v>41.972000000000001</v>
      </c>
      <c r="B836" s="1">
        <f t="shared" si="63"/>
        <v>2518.3200000000002</v>
      </c>
      <c r="C836" s="1">
        <v>417.97980059975322</v>
      </c>
      <c r="D836" s="1">
        <f t="shared" si="64"/>
        <v>42351803.295769997</v>
      </c>
      <c r="E836" s="1">
        <f t="shared" si="65"/>
        <v>7.3763578977067257E-2</v>
      </c>
    </row>
    <row r="837" spans="1:5" x14ac:dyDescent="0.3">
      <c r="A837" s="1">
        <v>42.363</v>
      </c>
      <c r="B837" s="1">
        <f t="shared" si="63"/>
        <v>2541.7799999999997</v>
      </c>
      <c r="C837" s="1">
        <v>417.70421445763628</v>
      </c>
      <c r="D837" s="1">
        <f t="shared" si="64"/>
        <v>42323879.529919997</v>
      </c>
      <c r="E837" s="1">
        <f t="shared" si="65"/>
        <v>7.3136986184148017E-2</v>
      </c>
    </row>
    <row r="838" spans="1:5" x14ac:dyDescent="0.3">
      <c r="A838" s="1">
        <v>42.758000000000003</v>
      </c>
      <c r="B838" s="1">
        <f t="shared" si="63"/>
        <v>2565.48</v>
      </c>
      <c r="C838" s="1">
        <v>417.42386509824814</v>
      </c>
      <c r="D838" s="1">
        <f t="shared" si="64"/>
        <v>42295473.131079994</v>
      </c>
      <c r="E838" s="1">
        <f t="shared" si="65"/>
        <v>7.2514725385415757E-2</v>
      </c>
    </row>
    <row r="839" spans="1:5" x14ac:dyDescent="0.3">
      <c r="A839" s="1">
        <v>43.158000000000001</v>
      </c>
      <c r="B839" s="1">
        <f t="shared" si="63"/>
        <v>2589.48</v>
      </c>
      <c r="C839" s="1">
        <v>417.11561689484324</v>
      </c>
      <c r="D839" s="1">
        <f t="shared" si="64"/>
        <v>42264239.881869994</v>
      </c>
      <c r="E839" s="1">
        <f t="shared" si="65"/>
        <v>7.1895310592497999E-2</v>
      </c>
    </row>
    <row r="840" spans="1:5" x14ac:dyDescent="0.3">
      <c r="A840" s="1">
        <v>43.563000000000002</v>
      </c>
      <c r="B840" s="1">
        <f t="shared" si="63"/>
        <v>2613.7800000000002</v>
      </c>
      <c r="C840" s="1">
        <v>416.7978422568961</v>
      </c>
      <c r="D840" s="1">
        <f t="shared" si="64"/>
        <v>42232041.366679996</v>
      </c>
      <c r="E840" s="1">
        <f t="shared" si="65"/>
        <v>7.1278865871497829E-2</v>
      </c>
    </row>
    <row r="841" spans="1:5" x14ac:dyDescent="0.3">
      <c r="A841" s="1">
        <v>43.972999999999999</v>
      </c>
      <c r="B841" s="1">
        <f t="shared" si="63"/>
        <v>2638.38</v>
      </c>
      <c r="C841" s="1">
        <v>416.54471128191466</v>
      </c>
      <c r="D841" s="1">
        <f t="shared" si="64"/>
        <v>42206392.870640002</v>
      </c>
      <c r="E841" s="1">
        <f t="shared" si="65"/>
        <v>7.0665509208788932E-2</v>
      </c>
    </row>
    <row r="842" spans="1:5" x14ac:dyDescent="0.3">
      <c r="A842" s="1">
        <v>44.389000000000003</v>
      </c>
      <c r="B842" s="1">
        <f t="shared" si="63"/>
        <v>2663.34</v>
      </c>
      <c r="C842" s="1">
        <v>416.30042628186533</v>
      </c>
      <c r="D842" s="1">
        <f t="shared" si="64"/>
        <v>42181640.693010002</v>
      </c>
      <c r="E842" s="1">
        <f t="shared" si="65"/>
        <v>7.0053895141761122E-2</v>
      </c>
    </row>
    <row r="843" spans="1:5" x14ac:dyDescent="0.3">
      <c r="A843" s="1">
        <v>44.808999999999997</v>
      </c>
      <c r="B843" s="1">
        <f t="shared" si="63"/>
        <v>2688.54</v>
      </c>
      <c r="C843" s="1">
        <v>416.06430679713793</v>
      </c>
      <c r="D843" s="1">
        <f t="shared" si="64"/>
        <v>42157715.886220001</v>
      </c>
      <c r="E843" s="1">
        <f t="shared" si="65"/>
        <v>6.944707010713376E-2</v>
      </c>
    </row>
    <row r="844" spans="1:5" x14ac:dyDescent="0.3">
      <c r="A844" s="1">
        <v>45.234999999999999</v>
      </c>
      <c r="B844" s="1">
        <f t="shared" si="63"/>
        <v>2714.1</v>
      </c>
      <c r="C844" s="1">
        <v>415.81729995864788</v>
      </c>
      <c r="D844" s="1">
        <f t="shared" si="64"/>
        <v>42132687.918309994</v>
      </c>
      <c r="E844" s="1">
        <f t="shared" si="65"/>
        <v>6.8842244193129523E-2</v>
      </c>
    </row>
    <row r="845" spans="1:5" x14ac:dyDescent="0.3">
      <c r="A845" s="1">
        <v>45.667000000000002</v>
      </c>
      <c r="B845" s="1">
        <f t="shared" si="63"/>
        <v>2740.02</v>
      </c>
      <c r="C845" s="1">
        <v>415.53218738198859</v>
      </c>
      <c r="D845" s="1">
        <f t="shared" si="64"/>
        <v>42103798.886479996</v>
      </c>
      <c r="E845" s="1">
        <f t="shared" si="65"/>
        <v>6.8239586021247634E-2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Никулин</dc:creator>
  <cp:lastModifiedBy>Microsoft</cp:lastModifiedBy>
  <dcterms:created xsi:type="dcterms:W3CDTF">2023-10-24T14:54:01Z</dcterms:created>
  <dcterms:modified xsi:type="dcterms:W3CDTF">2023-10-25T18:23:51Z</dcterms:modified>
</cp:coreProperties>
</file>