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5500" yWindow="680" windowWidth="25600" windowHeight="18380" tabRatio="500" activeTab="2"/>
  </bookViews>
  <sheets>
    <sheet name="Supp" sheetId="1" r:id="rId1"/>
    <sheet name="GRIN" sheetId="4" r:id="rId2"/>
    <sheet name="USMiniCore" sheetId="5" r:id="rId3"/>
  </sheets>
  <definedNames>
    <definedName name="GRIN_mini_core" localSheetId="1">GRIN!$A$2:$D$114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4" l="1"/>
  <c r="F110" i="4"/>
  <c r="F111" i="4"/>
  <c r="F112" i="4"/>
  <c r="F113" i="4"/>
  <c r="F114" i="4"/>
  <c r="F93" i="4"/>
  <c r="F94" i="4"/>
  <c r="F95" i="4"/>
  <c r="F96" i="4"/>
  <c r="F102" i="4"/>
  <c r="F68" i="4"/>
  <c r="F103" i="4"/>
  <c r="F69" i="4"/>
  <c r="F70" i="4"/>
  <c r="F71" i="4"/>
  <c r="F72" i="4"/>
  <c r="F104" i="4"/>
  <c r="F73" i="4"/>
  <c r="F105" i="4"/>
  <c r="F106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07" i="4"/>
  <c r="F108" i="4"/>
  <c r="F90" i="4"/>
  <c r="F91" i="4"/>
  <c r="F92" i="4"/>
  <c r="F42" i="4"/>
  <c r="F43" i="4"/>
  <c r="F44" i="4"/>
  <c r="F45" i="4"/>
  <c r="F98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99" i="4"/>
  <c r="F61" i="4"/>
  <c r="F62" i="4"/>
  <c r="F63" i="4"/>
  <c r="F64" i="4"/>
  <c r="F65" i="4"/>
  <c r="F100" i="4"/>
  <c r="F66" i="4"/>
  <c r="F101" i="4"/>
  <c r="F6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97" i="4"/>
  <c r="F32" i="4"/>
  <c r="F33" i="4"/>
  <c r="F34" i="4"/>
  <c r="F35" i="4"/>
  <c r="F36" i="4"/>
  <c r="F37" i="4"/>
  <c r="F38" i="4"/>
  <c r="F39" i="4"/>
  <c r="F40" i="4"/>
  <c r="F41" i="4"/>
  <c r="F3" i="4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" i="1"/>
</calcChain>
</file>

<file path=xl/connections.xml><?xml version="1.0" encoding="utf-8"?>
<connections xmlns="http://schemas.openxmlformats.org/spreadsheetml/2006/main">
  <connection id="1" name="GRIN_mini_core.csv" type="6" refreshedVersion="0" background="1" saveData="1">
    <textPr fileType="mac" sourceFile="iMac:Users:ethalindacannon:Work:Legumes:Peanuts:germplasm:GRIN_mini_core.csv" delimited="0" comma="1">
      <textFields count="4">
        <textField/>
        <textField position="3"/>
        <textField position="10"/>
        <textField position="49"/>
      </textFields>
    </textPr>
  </connection>
</connections>
</file>

<file path=xl/sharedStrings.xml><?xml version="1.0" encoding="utf-8"?>
<sst xmlns="http://schemas.openxmlformats.org/spreadsheetml/2006/main" count="834" uniqueCount="242">
  <si>
    <t>fa</t>
  </si>
  <si>
    <t>Turkestan B</t>
  </si>
  <si>
    <t>Brazil</t>
  </si>
  <si>
    <t>G/G</t>
  </si>
  <si>
    <t>vu</t>
  </si>
  <si>
    <t>LE 39 Aceitero Federacion</t>
  </si>
  <si>
    <t>Uruguay</t>
  </si>
  <si>
    <t>N/A</t>
  </si>
  <si>
    <t>China</t>
  </si>
  <si>
    <t>A/A</t>
  </si>
  <si>
    <t>hy</t>
  </si>
  <si>
    <t>Senegal</t>
  </si>
  <si>
    <t>American</t>
  </si>
  <si>
    <t>Sudan</t>
  </si>
  <si>
    <t>41-48</t>
  </si>
  <si>
    <t>Ivory Coast</t>
  </si>
  <si>
    <t>47-16</t>
  </si>
  <si>
    <t>Madagascar</t>
  </si>
  <si>
    <t>Taiwan Kotsubu No.13</t>
  </si>
  <si>
    <t>Japan</t>
  </si>
  <si>
    <t>Natal Common</t>
  </si>
  <si>
    <t>South Africa</t>
  </si>
  <si>
    <t>No.15233</t>
  </si>
  <si>
    <t>Canada</t>
  </si>
  <si>
    <t>No.15599</t>
  </si>
  <si>
    <t>Japanese Bunch</t>
  </si>
  <si>
    <t>Malawi</t>
  </si>
  <si>
    <t>R.C.M. 544</t>
  </si>
  <si>
    <t>SB41</t>
  </si>
  <si>
    <t>Zambia</t>
  </si>
  <si>
    <t>BC205</t>
  </si>
  <si>
    <t>SB117</t>
  </si>
  <si>
    <t>SB152</t>
  </si>
  <si>
    <t>BC42</t>
  </si>
  <si>
    <t>AR12</t>
  </si>
  <si>
    <t>MS.28</t>
  </si>
  <si>
    <t>F1-23</t>
  </si>
  <si>
    <t>F1-30</t>
  </si>
  <si>
    <t>BMP42</t>
  </si>
  <si>
    <t>Spanish 44D 1302</t>
  </si>
  <si>
    <t>No.488</t>
  </si>
  <si>
    <t>Bolivia</t>
  </si>
  <si>
    <t>G 287</t>
  </si>
  <si>
    <t>India</t>
  </si>
  <si>
    <t>Sl 5</t>
  </si>
  <si>
    <t>Sl 29</t>
  </si>
  <si>
    <t>Sl 35</t>
  </si>
  <si>
    <t>Sl 63</t>
  </si>
  <si>
    <t>Sl 89</t>
  </si>
  <si>
    <t>No. 3</t>
  </si>
  <si>
    <t>Tanganyika Mwitunde</t>
  </si>
  <si>
    <t>Israel</t>
  </si>
  <si>
    <t>Large Chimbuwita NRN3</t>
  </si>
  <si>
    <t>A.H.45</t>
  </si>
  <si>
    <t>Burma</t>
  </si>
  <si>
    <t>266-4-PL-64</t>
  </si>
  <si>
    <t>Jumbo Runner</t>
  </si>
  <si>
    <t>1066-20</t>
  </si>
  <si>
    <t>No. 45</t>
  </si>
  <si>
    <t>Pakistan</t>
  </si>
  <si>
    <t>Mani</t>
  </si>
  <si>
    <t>Venezuela</t>
  </si>
  <si>
    <t>Argentina</t>
  </si>
  <si>
    <t>G/A</t>
  </si>
  <si>
    <t>White Spanish 32</t>
  </si>
  <si>
    <t>Morocco</t>
  </si>
  <si>
    <t>Fav 153</t>
  </si>
  <si>
    <t>Paraguay</t>
  </si>
  <si>
    <t>pr</t>
  </si>
  <si>
    <t>Virginia No.4</t>
  </si>
  <si>
    <t>Identifier</t>
  </si>
  <si>
    <t>G1</t>
  </si>
  <si>
    <t>G2</t>
  </si>
  <si>
    <t>G3</t>
  </si>
  <si>
    <t>G4</t>
  </si>
  <si>
    <t>FAD2A</t>
  </si>
  <si>
    <t>1318-6</t>
  </si>
  <si>
    <t>1496-1</t>
  </si>
  <si>
    <t>Almacenado sin cascara</t>
  </si>
  <si>
    <t>Mexico</t>
  </si>
  <si>
    <t>No.24</t>
  </si>
  <si>
    <t>Mf.67 XM 27</t>
  </si>
  <si>
    <t>Virginia adom</t>
  </si>
  <si>
    <t>Nigeria</t>
  </si>
  <si>
    <t>M866.73</t>
  </si>
  <si>
    <t>Japones de Tancacha</t>
  </si>
  <si>
    <t>Chiba Shoryer</t>
  </si>
  <si>
    <t>Thailand</t>
  </si>
  <si>
    <t>Valencia Bassanga</t>
  </si>
  <si>
    <t>Zimbabwe</t>
  </si>
  <si>
    <t>P34/6/2</t>
  </si>
  <si>
    <t>Mao-Ming Hwa-Sung</t>
  </si>
  <si>
    <t>31/7/10</t>
  </si>
  <si>
    <t>31/7/28</t>
  </si>
  <si>
    <t>US 216</t>
  </si>
  <si>
    <t>US 331</t>
  </si>
  <si>
    <t>US 413</t>
  </si>
  <si>
    <t>Peru</t>
  </si>
  <si>
    <t>M 107-74</t>
  </si>
  <si>
    <t>ICGS 45</t>
  </si>
  <si>
    <t>ICG 2716 (EC76446)</t>
  </si>
  <si>
    <t>Uganda</t>
  </si>
  <si>
    <t>Mative</t>
  </si>
  <si>
    <t>Mozambique</t>
  </si>
  <si>
    <t>Kaboko</t>
  </si>
  <si>
    <t>Kasawaira</t>
  </si>
  <si>
    <t>RCM 21</t>
  </si>
  <si>
    <t>RCM 48</t>
  </si>
  <si>
    <t>RCM 239</t>
  </si>
  <si>
    <t>RCM 273</t>
  </si>
  <si>
    <t>RCM 323</t>
  </si>
  <si>
    <t>RCM 385</t>
  </si>
  <si>
    <t>RCM 409</t>
  </si>
  <si>
    <t>RCM 421</t>
  </si>
  <si>
    <t>RCM 572</t>
  </si>
  <si>
    <t>RCM 630</t>
  </si>
  <si>
    <t>ZFA 3415</t>
  </si>
  <si>
    <t>C1</t>
  </si>
  <si>
    <t>Burkina Faso</t>
  </si>
  <si>
    <t>Kongoussi III</t>
  </si>
  <si>
    <t>SPZ 469-1</t>
  </si>
  <si>
    <t>SPZ 494-2</t>
  </si>
  <si>
    <t>SPZ 497-1</t>
  </si>
  <si>
    <t>Tatui-76</t>
  </si>
  <si>
    <t>Colombia</t>
  </si>
  <si>
    <t>From Wang et al, Theor Appl Genet (2011) 123:1307–1317</t>
  </si>
  <si>
    <t>Accession</t>
  </si>
  <si>
    <t>Botanical variety</t>
  </si>
  <si>
    <t>Collection site</t>
  </si>
  <si>
    <t>Subpopulation</t>
  </si>
  <si>
    <t>Branch or cluster</t>
  </si>
  <si>
    <t>From GRIN</t>
  </si>
  <si>
    <t>,"Linoleate (18:2)","MINI_CORE SUBSET"</t>
  </si>
  <si>
    <t>",35.88,"Yes, accession is part of the</t>
  </si>
  <si>
    <t>mini core"</t>
  </si>
  <si>
    <t>",34.37,"Yes, accession is part of the</t>
  </si>
  <si>
    <t>",31.22,"Yes, accession is part of the</t>
  </si>
  <si>
    <t>",39,"Yes, accession is part of the mi</t>
  </si>
  <si>
    <t>ni core"</t>
  </si>
  <si>
    <t>",38.45,"Yes, accession is part of the</t>
  </si>
  <si>
    <t>",,"Yes, accession is part of the mini</t>
  </si>
  <si>
    <t>core"</t>
  </si>
  <si>
    <t>",34.12,"Yes, accession is part of the</t>
  </si>
  <si>
    <t>",34.01,"Yes, accession is part of the</t>
  </si>
  <si>
    <t>",34.24,"Yes, accession is part of the</t>
  </si>
  <si>
    <t>",39.25,"Yes, accession is part of the</t>
  </si>
  <si>
    <t>",36.47,"Yes, accession is part of the</t>
  </si>
  <si>
    <t>",34.9,"Yes, accession is part of the</t>
  </si>
  <si>
    <t>",34.87,"Yes, accession is part of the</t>
  </si>
  <si>
    <t>",34.67,"Yes, accession is part of the</t>
  </si>
  <si>
    <t>",34.51,"Yes, accession is part of the</t>
  </si>
  <si>
    <t>",37.38,"Yes, accession is part of the</t>
  </si>
  <si>
    <t>",37.58,"Yes, accession is part of the</t>
  </si>
  <si>
    <t>",33.01,"Yes, accession is part of the</t>
  </si>
  <si>
    <t>",37.8,"Yes, accession is part of the</t>
  </si>
  <si>
    <t>",32.64,"Yes, accession is part of the</t>
  </si>
  <si>
    <t>",29.84,"Yes, accession is part of the</t>
  </si>
  <si>
    <t>",28.88,"Yes, accession is part of the</t>
  </si>
  <si>
    <t>",31.41,"Yes, accession is part of the</t>
  </si>
  <si>
    <t>",30.52,"Yes, accession is part of the</t>
  </si>
  <si>
    <t>",37.04,"Yes, accession is part of the</t>
  </si>
  <si>
    <t>",28.2,"Yes, accession is part of the</t>
  </si>
  <si>
    <t>",35.02,"Yes, accession is part of the</t>
  </si>
  <si>
    <t>",27.23,"Yes, accession is part of the</t>
  </si>
  <si>
    <t>",34.45,"Yes, accession is part of the</t>
  </si>
  <si>
    <t>",25.34,"Yes, accession is part of the</t>
  </si>
  <si>
    <t>",30.62,"Yes, accession is part of the</t>
  </si>
  <si>
    <t>",35.68,"Yes, accession is part of the</t>
  </si>
  <si>
    <t>",32.38,"Yes, accession is part of the</t>
  </si>
  <si>
    <t>",25.51,"Yes, accession is part of the</t>
  </si>
  <si>
    <t>",29.86,"Yes, accession is part of the</t>
  </si>
  <si>
    <t>",32.03,"Yes, accession is part of the</t>
  </si>
  <si>
    <t>",31.69,"Yes, accession is part of the</t>
  </si>
  <si>
    <t>",28.77,"Yes, accession is part of the</t>
  </si>
  <si>
    <t>",33.63,"Yes, accession is part of the</t>
  </si>
  <si>
    <t>",29.57,"Yes, accession is part of the</t>
  </si>
  <si>
    <t>",27.37,"Yes, accession is part of the</t>
  </si>
  <si>
    <t>",37.46,"Yes, accession is part of the</t>
  </si>
  <si>
    <t>","22.13; 26.78","Yes, accession is pa</t>
  </si>
  <si>
    <t>rt of the mini core"</t>
  </si>
  <si>
    <t>",24.08,"Yes, accession is part of the</t>
  </si>
  <si>
    <t>",30.99,"Yes, accession is part of the</t>
  </si>
  <si>
    <t>",33.73,"Yes, accession is part of the</t>
  </si>
  <si>
    <t>",37.4,"Yes, accession is part of the</t>
  </si>
  <si>
    <t>",31.28,"Yes, accession is part of the</t>
  </si>
  <si>
    <t>",31.02,"Yes, accession is part of the</t>
  </si>
  <si>
    <t>",38.7,"Yes, accession is part of the</t>
  </si>
  <si>
    <t>",35.18,"Yes, accession is part of the</t>
  </si>
  <si>
    <t>",30.84,"Yes, accession is part of the</t>
  </si>
  <si>
    <t>",31.93,"Yes, accession is part of the</t>
  </si>
  <si>
    <t>",24.62,"Yes, accession is part of the</t>
  </si>
  <si>
    <t>",31.54,"Yes, accession is part of the</t>
  </si>
  <si>
    <t>",26.79,"Yes, accession is part of the</t>
  </si>
  <si>
    <t>",23.11,"Yes, accession is part of the</t>
  </si>
  <si>
    <t>",27.03,"Yes, accession is part of the</t>
  </si>
  <si>
    <t>",26.73,"Yes, accession is part of the</t>
  </si>
  <si>
    <t>",33.28,"Yes, accession is part of the</t>
  </si>
  <si>
    <t>",30.12,"Yes, accession is part of the</t>
  </si>
  <si>
    <t>",31.72,"Yes, accession is part of the</t>
  </si>
  <si>
    <t>",37.35,"Yes, accession is part of the</t>
  </si>
  <si>
    <t>",32.67,"Yes, accession is part of the</t>
  </si>
  <si>
    <t>",38.08,"Yes, accession is part of the</t>
  </si>
  <si>
    <t>",37.66,"Yes, accession is part of the</t>
  </si>
  <si>
    <t>",38.52,"Yes, accession is part of the</t>
  </si>
  <si>
    <t>",24.95,"Yes, accession is part of the</t>
  </si>
  <si>
    <t>",36.66,"Yes, accession is part of the</t>
  </si>
  <si>
    <t>",36.72,"Yes, accession is part of the</t>
  </si>
  <si>
    <t>",36.02,"Yes, accession is part of the</t>
  </si>
  <si>
    <t>",32.33,"Yes, accession is part of the</t>
  </si>
  <si>
    <t>",32.51,"Yes, accession is part of the</t>
  </si>
  <si>
    <t>",35.91,"Yes, accession is part of the</t>
  </si>
  <si>
    <t>",41.31,"Yes, accession is part of the</t>
  </si>
  <si>
    <t>",35.53,"Yes, accession is part of the</t>
  </si>
  <si>
    <t>",34.75,"Yes, accession is part of the</t>
  </si>
  <si>
    <t>",40.89,"Yes, accession is part of the</t>
  </si>
  <si>
    <t>",37.83,"Yes, accession is part of the</t>
  </si>
  <si>
    <t>",35.32,"Yes, accession is part of the</t>
  </si>
  <si>
    <t>",35.06,"Yes, accession is part of the</t>
  </si>
  <si>
    <t>",39.9,"Yes, accession is part of the</t>
  </si>
  <si>
    <t>",38.21,"Yes, accession is part of the</t>
  </si>
  <si>
    <t>",35.37,"Yes, accession is part of the</t>
  </si>
  <si>
    <t>",34.2,"Yes, accession is part of the</t>
  </si>
  <si>
    <t>",35.71,"Yes, accession is part of the</t>
  </si>
  <si>
    <t>",38.97,"Yes, accession is part of the</t>
  </si>
  <si>
    <t>",32.76,"Yes, accession is part of the</t>
  </si>
  <si>
    <t>",35.99,"Yes, accession is part of the</t>
  </si>
  <si>
    <t>",34.22,"Yes, accession is part of the</t>
  </si>
  <si>
    <t>",33.12,"Yes, accession is part of the</t>
  </si>
  <si>
    <t>",35.82,"Yes, accession is part of the</t>
  </si>
  <si>
    <t>",28.23,"Yes, accession is part of the</t>
  </si>
  <si>
    <t>",33.95,"Yes, accession is part of the</t>
  </si>
  <si>
    <t>",36.13,"Yes, accession is part of the</t>
  </si>
  <si>
    <t>",36.6,"Yes, accession is part of the</t>
  </si>
  <si>
    <t>",40.78,"Yes, accession is part of the</t>
  </si>
  <si>
    <t>",35,"Yes, accession is part of the mi</t>
  </si>
  <si>
    <t>",40.17,"Yes, accession is part of the</t>
  </si>
  <si>
    <t>",37.16,"Yes, accession is part of the</t>
  </si>
  <si>
    <t>PI</t>
  </si>
  <si>
    <t>In GRIN</t>
  </si>
  <si>
    <t>In Wang et al</t>
  </si>
  <si>
    <t>GRIN mini core set includes all of Wang et al + more</t>
  </si>
  <si>
    <t>Not in Wang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</si>
</sst>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000000"/>
      <name val="Times New Roman"/>
    </font>
    <font>
      <sz val="11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N_mini_cor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A55" sqref="A55:XFD55"/>
    </sheetView>
  </sheetViews>
  <sheetFormatPr baseColWidth="10" defaultRowHeight="15" x14ac:dyDescent="0"/>
  <cols>
    <col min="2" max="2" width="4" customWidth="1"/>
    <col min="3" max="3" width="8.6640625" customWidth="1"/>
    <col min="4" max="4" width="15.6640625" customWidth="1"/>
    <col min="11" max="11" width="12.83203125" customWidth="1"/>
    <col min="12" max="12" width="15" customWidth="1"/>
  </cols>
  <sheetData>
    <row r="1" spans="1:15">
      <c r="A1" t="s">
        <v>125</v>
      </c>
    </row>
    <row r="2" spans="1:15" ht="16" thickBot="1">
      <c r="C2" t="s">
        <v>126</v>
      </c>
      <c r="D2" t="s">
        <v>127</v>
      </c>
      <c r="E2" t="s">
        <v>70</v>
      </c>
      <c r="F2" t="s">
        <v>128</v>
      </c>
      <c r="G2" t="s">
        <v>71</v>
      </c>
      <c r="H2" t="s">
        <v>72</v>
      </c>
      <c r="I2" t="s">
        <v>73</v>
      </c>
      <c r="J2" t="s">
        <v>74</v>
      </c>
      <c r="K2" t="s">
        <v>129</v>
      </c>
      <c r="L2" t="s">
        <v>130</v>
      </c>
      <c r="M2" s="7" t="s">
        <v>75</v>
      </c>
      <c r="O2" t="s">
        <v>238</v>
      </c>
    </row>
    <row r="3" spans="1:15" ht="16" thickBot="1">
      <c r="A3" s="1">
        <v>1</v>
      </c>
      <c r="B3" s="1" t="s">
        <v>237</v>
      </c>
      <c r="C3" s="1">
        <v>152146</v>
      </c>
      <c r="D3" s="1" t="s">
        <v>0</v>
      </c>
      <c r="E3" s="2" t="s">
        <v>1</v>
      </c>
      <c r="F3" s="1" t="s">
        <v>2</v>
      </c>
      <c r="G3" s="2">
        <v>3.0000000000000001E-3</v>
      </c>
      <c r="H3" s="2">
        <v>1E-3</v>
      </c>
      <c r="I3" s="2">
        <v>1E-3</v>
      </c>
      <c r="J3" s="2">
        <v>0.996</v>
      </c>
      <c r="K3" s="2">
        <v>4</v>
      </c>
      <c r="L3" s="1">
        <v>4</v>
      </c>
      <c r="M3" s="2" t="s">
        <v>3</v>
      </c>
      <c r="O3">
        <f>VLOOKUP(C3,GRIN!B:B,1,FALSE)</f>
        <v>152146</v>
      </c>
    </row>
    <row r="4" spans="1:15" ht="16" thickBot="1">
      <c r="A4" s="3">
        <v>2</v>
      </c>
      <c r="B4" s="1" t="s">
        <v>237</v>
      </c>
      <c r="C4" s="3">
        <v>155107</v>
      </c>
      <c r="D4" s="3" t="s">
        <v>4</v>
      </c>
      <c r="E4" s="4" t="s">
        <v>5</v>
      </c>
      <c r="F4" s="3" t="s">
        <v>6</v>
      </c>
      <c r="G4" s="4">
        <v>1E-3</v>
      </c>
      <c r="H4" s="4">
        <v>1E-3</v>
      </c>
      <c r="I4" s="4">
        <v>1E-3</v>
      </c>
      <c r="J4" s="4">
        <v>0.997</v>
      </c>
      <c r="K4" s="4">
        <v>4</v>
      </c>
      <c r="L4" s="3">
        <v>4</v>
      </c>
      <c r="M4" s="4" t="s">
        <v>3</v>
      </c>
      <c r="O4">
        <f>VLOOKUP(C4,GRIN!B:B,1,FALSE)</f>
        <v>155107</v>
      </c>
    </row>
    <row r="5" spans="1:15" ht="16" thickBot="1">
      <c r="A5" s="3">
        <v>3</v>
      </c>
      <c r="B5" s="1" t="s">
        <v>237</v>
      </c>
      <c r="C5" s="3">
        <v>157542</v>
      </c>
      <c r="D5" s="3" t="s">
        <v>4</v>
      </c>
      <c r="E5" s="4" t="s">
        <v>7</v>
      </c>
      <c r="F5" s="3" t="s">
        <v>8</v>
      </c>
      <c r="G5" s="4">
        <v>0.998</v>
      </c>
      <c r="H5" s="4">
        <v>1E-3</v>
      </c>
      <c r="I5" s="4">
        <v>1E-3</v>
      </c>
      <c r="J5" s="4">
        <v>1E-3</v>
      </c>
      <c r="K5" s="4">
        <v>1</v>
      </c>
      <c r="L5" s="3">
        <v>1</v>
      </c>
      <c r="M5" s="4" t="s">
        <v>9</v>
      </c>
      <c r="O5">
        <f>VLOOKUP(C5,GRIN!B:B,1,FALSE)</f>
        <v>157542</v>
      </c>
    </row>
    <row r="6" spans="1:15" ht="16" thickBot="1">
      <c r="A6" s="3">
        <v>4</v>
      </c>
      <c r="B6" s="1" t="s">
        <v>237</v>
      </c>
      <c r="C6" s="3">
        <v>158854</v>
      </c>
      <c r="D6" s="3" t="s">
        <v>0</v>
      </c>
      <c r="E6" s="4" t="s">
        <v>7</v>
      </c>
      <c r="F6" s="3" t="s">
        <v>8</v>
      </c>
      <c r="G6" s="4">
        <v>0.998</v>
      </c>
      <c r="H6" s="4">
        <v>0</v>
      </c>
      <c r="I6" s="4">
        <v>1E-3</v>
      </c>
      <c r="J6" s="4">
        <v>1E-3</v>
      </c>
      <c r="K6" s="4">
        <v>1</v>
      </c>
      <c r="L6" s="3">
        <v>1</v>
      </c>
      <c r="M6" s="4" t="s">
        <v>9</v>
      </c>
      <c r="O6">
        <f>VLOOKUP(C6,GRIN!B:B,1,FALSE)</f>
        <v>158854</v>
      </c>
    </row>
    <row r="7" spans="1:15" ht="16" thickBot="1">
      <c r="A7" s="3">
        <v>5</v>
      </c>
      <c r="B7" s="1" t="s">
        <v>237</v>
      </c>
      <c r="C7" s="3">
        <v>159786</v>
      </c>
      <c r="D7" s="3" t="s">
        <v>10</v>
      </c>
      <c r="E7" s="4" t="s">
        <v>7</v>
      </c>
      <c r="F7" s="3" t="s">
        <v>11</v>
      </c>
      <c r="G7" s="4">
        <v>0.999</v>
      </c>
      <c r="H7" s="4">
        <v>1E-3</v>
      </c>
      <c r="I7" s="4">
        <v>0</v>
      </c>
      <c r="J7" s="4">
        <v>0</v>
      </c>
      <c r="K7" s="4">
        <v>1</v>
      </c>
      <c r="L7" s="3">
        <v>1</v>
      </c>
      <c r="M7" s="4" t="s">
        <v>9</v>
      </c>
      <c r="O7">
        <f>VLOOKUP(C7,GRIN!B:B,1,FALSE)</f>
        <v>159786</v>
      </c>
    </row>
    <row r="8" spans="1:15" ht="16" thickBot="1">
      <c r="A8" s="3">
        <v>6</v>
      </c>
      <c r="B8" s="1" t="s">
        <v>237</v>
      </c>
      <c r="C8" s="3">
        <v>162655</v>
      </c>
      <c r="D8" s="3" t="s">
        <v>10</v>
      </c>
      <c r="E8" s="4">
        <v>117</v>
      </c>
      <c r="F8" s="3" t="s">
        <v>6</v>
      </c>
      <c r="G8" s="4">
        <v>0</v>
      </c>
      <c r="H8" s="4">
        <v>0</v>
      </c>
      <c r="I8" s="4">
        <v>0</v>
      </c>
      <c r="J8" s="4">
        <v>0.999</v>
      </c>
      <c r="K8" s="4">
        <v>4</v>
      </c>
      <c r="L8" s="3">
        <v>4</v>
      </c>
      <c r="M8" s="4" t="s">
        <v>3</v>
      </c>
      <c r="O8">
        <f>VLOOKUP(C8,GRIN!B:B,1,FALSE)</f>
        <v>162655</v>
      </c>
    </row>
    <row r="9" spans="1:15" ht="16" thickBot="1">
      <c r="A9" s="3">
        <v>7</v>
      </c>
      <c r="B9" s="1" t="s">
        <v>237</v>
      </c>
      <c r="C9" s="3">
        <v>162857</v>
      </c>
      <c r="D9" s="3" t="s">
        <v>10</v>
      </c>
      <c r="E9" s="4" t="s">
        <v>12</v>
      </c>
      <c r="F9" s="3" t="s">
        <v>13</v>
      </c>
      <c r="G9" s="4">
        <v>0.97</v>
      </c>
      <c r="H9" s="4">
        <v>1E-3</v>
      </c>
      <c r="I9" s="4">
        <v>2.7E-2</v>
      </c>
      <c r="J9" s="4">
        <v>2E-3</v>
      </c>
      <c r="K9" s="4">
        <v>1</v>
      </c>
      <c r="L9" s="3">
        <v>1</v>
      </c>
      <c r="M9" s="4" t="s">
        <v>9</v>
      </c>
      <c r="O9">
        <f>VLOOKUP(C9,GRIN!B:B,1,FALSE)</f>
        <v>162857</v>
      </c>
    </row>
    <row r="10" spans="1:15" ht="16" thickBot="1">
      <c r="A10" s="3">
        <v>8</v>
      </c>
      <c r="B10" s="1" t="s">
        <v>237</v>
      </c>
      <c r="C10" s="3">
        <v>196622</v>
      </c>
      <c r="D10" s="3" t="s">
        <v>10</v>
      </c>
      <c r="E10" s="4" t="s">
        <v>14</v>
      </c>
      <c r="F10" s="3" t="s">
        <v>15</v>
      </c>
      <c r="G10" s="4">
        <v>0.98699999999999999</v>
      </c>
      <c r="H10" s="4">
        <v>0.01</v>
      </c>
      <c r="I10" s="4">
        <v>1E-3</v>
      </c>
      <c r="J10" s="4">
        <v>2E-3</v>
      </c>
      <c r="K10" s="4">
        <v>1</v>
      </c>
      <c r="L10" s="3">
        <v>1</v>
      </c>
      <c r="M10" s="4" t="s">
        <v>9</v>
      </c>
      <c r="O10">
        <f>VLOOKUP(C10,GRIN!B:B,1,FALSE)</f>
        <v>196622</v>
      </c>
    </row>
    <row r="11" spans="1:15" ht="16" thickBot="1">
      <c r="A11" s="3">
        <v>9</v>
      </c>
      <c r="B11" s="1" t="s">
        <v>237</v>
      </c>
      <c r="C11" s="3">
        <v>196635</v>
      </c>
      <c r="D11" s="3" t="s">
        <v>10</v>
      </c>
      <c r="E11" s="4" t="s">
        <v>16</v>
      </c>
      <c r="F11" s="3" t="s">
        <v>17</v>
      </c>
      <c r="G11" s="4">
        <v>0.997</v>
      </c>
      <c r="H11" s="4">
        <v>2E-3</v>
      </c>
      <c r="I11" s="4">
        <v>1E-3</v>
      </c>
      <c r="J11" s="4">
        <v>0</v>
      </c>
      <c r="K11" s="4">
        <v>1</v>
      </c>
      <c r="L11" s="3">
        <v>1</v>
      </c>
      <c r="M11" s="4" t="s">
        <v>9</v>
      </c>
      <c r="O11">
        <f>VLOOKUP(C11,GRIN!B:B,1,FALSE)</f>
        <v>196635</v>
      </c>
    </row>
    <row r="12" spans="1:15" ht="16" thickBot="1">
      <c r="A12" s="3">
        <v>10</v>
      </c>
      <c r="B12" s="1" t="s">
        <v>237</v>
      </c>
      <c r="C12" s="3">
        <v>200441</v>
      </c>
      <c r="D12" s="3" t="s">
        <v>0</v>
      </c>
      <c r="E12" s="4" t="s">
        <v>18</v>
      </c>
      <c r="F12" s="3" t="s">
        <v>19</v>
      </c>
      <c r="G12" s="4">
        <v>0.218</v>
      </c>
      <c r="H12" s="4">
        <v>2E-3</v>
      </c>
      <c r="I12" s="4">
        <v>1E-3</v>
      </c>
      <c r="J12" s="4">
        <v>0.77900000000000003</v>
      </c>
      <c r="K12" s="4">
        <v>4</v>
      </c>
      <c r="L12" s="3">
        <v>4</v>
      </c>
      <c r="M12" s="4" t="s">
        <v>3</v>
      </c>
      <c r="O12">
        <f>VLOOKUP(C12,GRIN!B:B,1,FALSE)</f>
        <v>200441</v>
      </c>
    </row>
    <row r="13" spans="1:15" ht="16" thickBot="1">
      <c r="A13" s="3">
        <v>11</v>
      </c>
      <c r="B13" s="1" t="s">
        <v>237</v>
      </c>
      <c r="C13" s="3">
        <v>240560</v>
      </c>
      <c r="D13" s="3" t="s">
        <v>10</v>
      </c>
      <c r="E13" s="4" t="s">
        <v>20</v>
      </c>
      <c r="F13" s="3" t="s">
        <v>21</v>
      </c>
      <c r="G13" s="4">
        <v>1E-3</v>
      </c>
      <c r="H13" s="4">
        <v>1E-3</v>
      </c>
      <c r="I13" s="4">
        <v>1E-3</v>
      </c>
      <c r="J13" s="4">
        <v>0.998</v>
      </c>
      <c r="K13" s="4">
        <v>4</v>
      </c>
      <c r="L13" s="3">
        <v>4</v>
      </c>
      <c r="M13" s="4" t="s">
        <v>3</v>
      </c>
      <c r="O13">
        <f>VLOOKUP(C13,GRIN!B:B,1,FALSE)</f>
        <v>240560</v>
      </c>
    </row>
    <row r="14" spans="1:15" ht="16" thickBot="1">
      <c r="A14" s="3">
        <v>12</v>
      </c>
      <c r="B14" s="1" t="s">
        <v>237</v>
      </c>
      <c r="C14" s="3">
        <v>259617</v>
      </c>
      <c r="D14" s="3" t="s">
        <v>0</v>
      </c>
      <c r="E14" s="4" t="s">
        <v>22</v>
      </c>
      <c r="F14" s="3" t="s">
        <v>23</v>
      </c>
      <c r="G14" s="4">
        <v>0.159</v>
      </c>
      <c r="H14" s="4">
        <v>0.49399999999999999</v>
      </c>
      <c r="I14" s="4">
        <v>1E-3</v>
      </c>
      <c r="J14" s="4">
        <v>0.34599999999999997</v>
      </c>
      <c r="K14" s="4">
        <v>2</v>
      </c>
      <c r="L14" s="3">
        <v>2</v>
      </c>
      <c r="M14" s="4" t="s">
        <v>3</v>
      </c>
      <c r="O14">
        <f>VLOOKUP(C14,GRIN!B:B,1,FALSE)</f>
        <v>259617</v>
      </c>
    </row>
    <row r="15" spans="1:15" ht="16" thickBot="1">
      <c r="A15" s="3">
        <v>13</v>
      </c>
      <c r="B15" s="1" t="s">
        <v>237</v>
      </c>
      <c r="C15" s="3">
        <v>259658</v>
      </c>
      <c r="D15" s="3" t="s">
        <v>10</v>
      </c>
      <c r="E15" s="4" t="s">
        <v>24</v>
      </c>
      <c r="F15" s="3" t="s">
        <v>23</v>
      </c>
      <c r="G15" s="4">
        <v>0.996</v>
      </c>
      <c r="H15" s="4">
        <v>0</v>
      </c>
      <c r="I15" s="4">
        <v>1E-3</v>
      </c>
      <c r="J15" s="4">
        <v>3.0000000000000001E-3</v>
      </c>
      <c r="K15" s="4">
        <v>1</v>
      </c>
      <c r="L15" s="3">
        <v>1</v>
      </c>
      <c r="M15" s="4" t="s">
        <v>9</v>
      </c>
      <c r="O15">
        <f>VLOOKUP(C15,GRIN!B:B,1,FALSE)</f>
        <v>259658</v>
      </c>
    </row>
    <row r="16" spans="1:15" ht="16" thickBot="1">
      <c r="A16" s="3">
        <v>14</v>
      </c>
      <c r="B16" s="1" t="s">
        <v>237</v>
      </c>
      <c r="C16" s="3">
        <v>259836</v>
      </c>
      <c r="D16" s="3" t="s">
        <v>0</v>
      </c>
      <c r="E16" s="4" t="s">
        <v>25</v>
      </c>
      <c r="F16" s="3" t="s">
        <v>26</v>
      </c>
      <c r="G16" s="4">
        <v>7.3999999999999996E-2</v>
      </c>
      <c r="H16" s="4">
        <v>9.9000000000000005E-2</v>
      </c>
      <c r="I16" s="4">
        <v>0.11</v>
      </c>
      <c r="J16" s="4">
        <v>0.71699999999999997</v>
      </c>
      <c r="K16" s="4">
        <v>4</v>
      </c>
      <c r="L16" s="3">
        <v>4</v>
      </c>
      <c r="M16" s="4" t="s">
        <v>3</v>
      </c>
      <c r="O16">
        <f>VLOOKUP(C16,GRIN!B:B,1,FALSE)</f>
        <v>259836</v>
      </c>
    </row>
    <row r="17" spans="1:15" ht="16" thickBot="1">
      <c r="A17" s="3">
        <v>15</v>
      </c>
      <c r="B17" s="1" t="s">
        <v>237</v>
      </c>
      <c r="C17" s="3">
        <v>259851</v>
      </c>
      <c r="D17" s="3" t="s">
        <v>10</v>
      </c>
      <c r="E17" s="4" t="s">
        <v>12</v>
      </c>
      <c r="F17" s="3" t="s">
        <v>26</v>
      </c>
      <c r="G17" s="4">
        <v>0.996</v>
      </c>
      <c r="H17" s="4">
        <v>3.0000000000000001E-3</v>
      </c>
      <c r="I17" s="4">
        <v>1E-3</v>
      </c>
      <c r="J17" s="4">
        <v>0</v>
      </c>
      <c r="K17" s="4">
        <v>1</v>
      </c>
      <c r="L17" s="3">
        <v>1</v>
      </c>
      <c r="M17" s="4" t="s">
        <v>9</v>
      </c>
      <c r="O17">
        <f>VLOOKUP(C17,GRIN!B:B,1,FALSE)</f>
        <v>259851</v>
      </c>
    </row>
    <row r="18" spans="1:15" ht="16" thickBot="1">
      <c r="A18" s="3">
        <v>16</v>
      </c>
      <c r="B18" s="1" t="s">
        <v>237</v>
      </c>
      <c r="C18" s="3">
        <v>262038</v>
      </c>
      <c r="D18" s="3" t="s">
        <v>0</v>
      </c>
      <c r="E18" s="4" t="s">
        <v>27</v>
      </c>
      <c r="F18" s="3" t="s">
        <v>2</v>
      </c>
      <c r="G18" s="4">
        <v>0</v>
      </c>
      <c r="H18" s="4">
        <v>0.997</v>
      </c>
      <c r="I18" s="4">
        <v>1E-3</v>
      </c>
      <c r="J18" s="4">
        <v>1E-3</v>
      </c>
      <c r="K18" s="4">
        <v>2</v>
      </c>
      <c r="L18" s="3">
        <v>2</v>
      </c>
      <c r="M18" s="4" t="s">
        <v>3</v>
      </c>
      <c r="O18">
        <f>VLOOKUP(C18,GRIN!B:B,1,FALSE)</f>
        <v>262038</v>
      </c>
    </row>
    <row r="19" spans="1:15" ht="16" thickBot="1">
      <c r="A19" s="3">
        <v>17</v>
      </c>
      <c r="B19" s="1" t="s">
        <v>237</v>
      </c>
      <c r="C19" s="3">
        <v>268586</v>
      </c>
      <c r="D19" s="3" t="s">
        <v>10</v>
      </c>
      <c r="E19" s="4" t="s">
        <v>28</v>
      </c>
      <c r="F19" s="3" t="s">
        <v>29</v>
      </c>
      <c r="G19" s="4">
        <v>6.5000000000000002E-2</v>
      </c>
      <c r="H19" s="4">
        <v>7.0000000000000007E-2</v>
      </c>
      <c r="I19" s="4">
        <v>8.0000000000000002E-3</v>
      </c>
      <c r="J19" s="4">
        <v>0.85699999999999998</v>
      </c>
      <c r="K19" s="4">
        <v>4</v>
      </c>
      <c r="L19" s="3">
        <v>4</v>
      </c>
      <c r="M19" s="4" t="s">
        <v>3</v>
      </c>
      <c r="O19">
        <f>VLOOKUP(C19,GRIN!B:B,1,FALSE)</f>
        <v>268586</v>
      </c>
    </row>
    <row r="20" spans="1:15" ht="16" thickBot="1">
      <c r="A20" s="3">
        <v>18</v>
      </c>
      <c r="B20" s="1" t="s">
        <v>237</v>
      </c>
      <c r="C20" s="3">
        <v>268696</v>
      </c>
      <c r="D20" s="3" t="s">
        <v>10</v>
      </c>
      <c r="E20" s="4" t="s">
        <v>30</v>
      </c>
      <c r="F20" s="3" t="s">
        <v>21</v>
      </c>
      <c r="G20" s="4">
        <v>1E-3</v>
      </c>
      <c r="H20" s="4">
        <v>1E-3</v>
      </c>
      <c r="I20" s="4">
        <v>1E-3</v>
      </c>
      <c r="J20" s="4">
        <v>0.998</v>
      </c>
      <c r="K20" s="4">
        <v>4</v>
      </c>
      <c r="L20" s="3">
        <v>4</v>
      </c>
      <c r="M20" s="4" t="s">
        <v>3</v>
      </c>
      <c r="O20">
        <f>VLOOKUP(C20,GRIN!B:B,1,FALSE)</f>
        <v>268696</v>
      </c>
    </row>
    <row r="21" spans="1:15" ht="16" thickBot="1">
      <c r="A21" s="3">
        <v>19</v>
      </c>
      <c r="B21" s="1" t="s">
        <v>237</v>
      </c>
      <c r="C21" s="3">
        <v>268755</v>
      </c>
      <c r="D21" s="3" t="s">
        <v>10</v>
      </c>
      <c r="E21" s="4" t="s">
        <v>31</v>
      </c>
      <c r="F21" s="3" t="s">
        <v>29</v>
      </c>
      <c r="G21" s="4">
        <v>5.0999999999999997E-2</v>
      </c>
      <c r="H21" s="4">
        <v>1E-3</v>
      </c>
      <c r="I21" s="4">
        <v>1E-3</v>
      </c>
      <c r="J21" s="4">
        <v>0.94799999999999995</v>
      </c>
      <c r="K21" s="4">
        <v>4</v>
      </c>
      <c r="L21" s="3">
        <v>4</v>
      </c>
      <c r="M21" s="4" t="s">
        <v>3</v>
      </c>
      <c r="O21">
        <f>VLOOKUP(C21,GRIN!B:B,1,FALSE)</f>
        <v>268755</v>
      </c>
    </row>
    <row r="22" spans="1:15" ht="16" thickBot="1">
      <c r="A22" s="3">
        <v>20</v>
      </c>
      <c r="B22" s="1" t="s">
        <v>237</v>
      </c>
      <c r="C22" s="3">
        <v>268806</v>
      </c>
      <c r="D22" s="3" t="s">
        <v>10</v>
      </c>
      <c r="E22" s="4" t="s">
        <v>32</v>
      </c>
      <c r="F22" s="3" t="s">
        <v>29</v>
      </c>
      <c r="G22" s="4">
        <v>1E-3</v>
      </c>
      <c r="H22" s="4">
        <v>0.01</v>
      </c>
      <c r="I22" s="4">
        <v>5.0000000000000001E-3</v>
      </c>
      <c r="J22" s="4">
        <v>0.98399999999999999</v>
      </c>
      <c r="K22" s="4">
        <v>4</v>
      </c>
      <c r="L22" s="3">
        <v>4</v>
      </c>
      <c r="M22" s="4" t="s">
        <v>3</v>
      </c>
      <c r="O22">
        <f>VLOOKUP(C22,GRIN!B:B,1,FALSE)</f>
        <v>268806</v>
      </c>
    </row>
    <row r="23" spans="1:15" ht="16" thickBot="1">
      <c r="A23" s="3">
        <v>21</v>
      </c>
      <c r="B23" s="1" t="s">
        <v>237</v>
      </c>
      <c r="C23" s="3">
        <v>268868</v>
      </c>
      <c r="D23" s="3" t="s">
        <v>10</v>
      </c>
      <c r="E23" s="4" t="s">
        <v>33</v>
      </c>
      <c r="F23" s="3" t="s">
        <v>13</v>
      </c>
      <c r="G23" s="4">
        <v>0.98599999999999999</v>
      </c>
      <c r="H23" s="4">
        <v>0</v>
      </c>
      <c r="I23" s="4">
        <v>0.01</v>
      </c>
      <c r="J23" s="4">
        <v>3.0000000000000001E-3</v>
      </c>
      <c r="K23" s="4">
        <v>1</v>
      </c>
      <c r="L23" s="3">
        <v>1</v>
      </c>
      <c r="M23" s="4" t="s">
        <v>9</v>
      </c>
      <c r="O23">
        <f>VLOOKUP(C23,GRIN!B:B,1,FALSE)</f>
        <v>268868</v>
      </c>
    </row>
    <row r="24" spans="1:15" ht="16" thickBot="1">
      <c r="A24" s="3">
        <v>22</v>
      </c>
      <c r="B24" s="1" t="s">
        <v>237</v>
      </c>
      <c r="C24" s="3">
        <v>268996</v>
      </c>
      <c r="D24" s="3" t="s">
        <v>10</v>
      </c>
      <c r="E24" s="4" t="s">
        <v>34</v>
      </c>
      <c r="F24" s="3" t="s">
        <v>29</v>
      </c>
      <c r="G24" s="4">
        <v>0.98</v>
      </c>
      <c r="H24" s="4">
        <v>1E-3</v>
      </c>
      <c r="I24" s="4">
        <v>1.4999999999999999E-2</v>
      </c>
      <c r="J24" s="4">
        <v>4.0000000000000001E-3</v>
      </c>
      <c r="K24" s="4">
        <v>1</v>
      </c>
      <c r="L24" s="3">
        <v>1</v>
      </c>
      <c r="M24" s="4" t="s">
        <v>9</v>
      </c>
      <c r="O24">
        <f>VLOOKUP(C24,GRIN!B:B,1,FALSE)</f>
        <v>268996</v>
      </c>
    </row>
    <row r="25" spans="1:15" ht="16" thickBot="1">
      <c r="A25" s="3">
        <v>23</v>
      </c>
      <c r="B25" s="1" t="s">
        <v>237</v>
      </c>
      <c r="C25" s="3">
        <v>270786</v>
      </c>
      <c r="D25" s="3" t="s">
        <v>10</v>
      </c>
      <c r="E25" s="4" t="s">
        <v>35</v>
      </c>
      <c r="F25" s="3" t="s">
        <v>29</v>
      </c>
      <c r="G25" s="4">
        <v>1E-3</v>
      </c>
      <c r="H25" s="4">
        <v>0.2</v>
      </c>
      <c r="I25" s="4">
        <v>2E-3</v>
      </c>
      <c r="J25" s="4">
        <v>0.79700000000000004</v>
      </c>
      <c r="K25" s="4">
        <v>4</v>
      </c>
      <c r="L25" s="3">
        <v>4</v>
      </c>
      <c r="M25" s="4" t="s">
        <v>3</v>
      </c>
      <c r="O25">
        <f>VLOOKUP(C25,GRIN!B:B,1,FALSE)</f>
        <v>270786</v>
      </c>
    </row>
    <row r="26" spans="1:15" ht="16" thickBot="1">
      <c r="A26" s="3">
        <v>24</v>
      </c>
      <c r="B26" s="1" t="s">
        <v>237</v>
      </c>
      <c r="C26" s="3">
        <v>270905</v>
      </c>
      <c r="D26" s="3" t="s">
        <v>10</v>
      </c>
      <c r="E26" s="4" t="s">
        <v>36</v>
      </c>
      <c r="F26" s="3" t="s">
        <v>29</v>
      </c>
      <c r="G26" s="4">
        <v>0.40200000000000002</v>
      </c>
      <c r="H26" s="4">
        <v>1E-3</v>
      </c>
      <c r="I26" s="4">
        <v>0.435</v>
      </c>
      <c r="J26" s="4">
        <v>0.16200000000000001</v>
      </c>
      <c r="K26" s="4">
        <v>3</v>
      </c>
      <c r="L26" s="3">
        <v>1</v>
      </c>
      <c r="M26" s="4" t="s">
        <v>9</v>
      </c>
      <c r="O26">
        <f>VLOOKUP(C26,GRIN!B:B,1,FALSE)</f>
        <v>270905</v>
      </c>
    </row>
    <row r="27" spans="1:15" ht="16" thickBot="1">
      <c r="A27" s="3">
        <v>25</v>
      </c>
      <c r="B27" s="1" t="s">
        <v>237</v>
      </c>
      <c r="C27" s="3">
        <v>270907</v>
      </c>
      <c r="D27" s="3" t="s">
        <v>10</v>
      </c>
      <c r="E27" s="4" t="s">
        <v>37</v>
      </c>
      <c r="F27" s="3" t="s">
        <v>29</v>
      </c>
      <c r="G27" s="4">
        <v>1.9E-2</v>
      </c>
      <c r="H27" s="4">
        <v>1E-3</v>
      </c>
      <c r="I27" s="4">
        <v>0.54200000000000004</v>
      </c>
      <c r="J27" s="4">
        <v>0.438</v>
      </c>
      <c r="K27" s="4">
        <v>3</v>
      </c>
      <c r="L27" s="3">
        <v>4</v>
      </c>
      <c r="M27" s="4" t="s">
        <v>3</v>
      </c>
      <c r="O27">
        <f>VLOOKUP(C27,GRIN!B:B,1,FALSE)</f>
        <v>270907</v>
      </c>
    </row>
    <row r="28" spans="1:15" ht="16" thickBot="1">
      <c r="A28" s="3">
        <v>26</v>
      </c>
      <c r="B28" s="1" t="s">
        <v>237</v>
      </c>
      <c r="C28" s="3">
        <v>270998</v>
      </c>
      <c r="D28" s="3" t="s">
        <v>4</v>
      </c>
      <c r="E28" s="4" t="s">
        <v>38</v>
      </c>
      <c r="F28" s="3" t="s">
        <v>29</v>
      </c>
      <c r="G28" s="4">
        <v>2.8000000000000001E-2</v>
      </c>
      <c r="H28" s="4">
        <v>1E-3</v>
      </c>
      <c r="I28" s="4">
        <v>0.46200000000000002</v>
      </c>
      <c r="J28" s="4">
        <v>0.51</v>
      </c>
      <c r="K28" s="4">
        <v>4</v>
      </c>
      <c r="L28" s="3">
        <v>4</v>
      </c>
      <c r="M28" s="4" t="s">
        <v>9</v>
      </c>
      <c r="O28">
        <f>VLOOKUP(C28,GRIN!B:B,1,FALSE)</f>
        <v>270998</v>
      </c>
    </row>
    <row r="29" spans="1:15" ht="16" thickBot="1">
      <c r="A29" s="3">
        <v>27</v>
      </c>
      <c r="B29" s="1" t="s">
        <v>237</v>
      </c>
      <c r="C29" s="3">
        <v>271019</v>
      </c>
      <c r="D29" s="3" t="s">
        <v>4</v>
      </c>
      <c r="E29" s="4" t="s">
        <v>39</v>
      </c>
      <c r="F29" s="3" t="s">
        <v>29</v>
      </c>
      <c r="G29" s="4">
        <v>1E-3</v>
      </c>
      <c r="H29" s="4">
        <v>1E-3</v>
      </c>
      <c r="I29" s="4">
        <v>1E-3</v>
      </c>
      <c r="J29" s="4">
        <v>0.997</v>
      </c>
      <c r="K29" s="4">
        <v>4</v>
      </c>
      <c r="L29" s="3">
        <v>4</v>
      </c>
      <c r="M29" s="4" t="s">
        <v>3</v>
      </c>
      <c r="O29">
        <f>VLOOKUP(C29,GRIN!B:B,1,FALSE)</f>
        <v>271019</v>
      </c>
    </row>
    <row r="30" spans="1:15" ht="16" thickBot="1">
      <c r="A30" s="3">
        <v>28</v>
      </c>
      <c r="B30" s="1" t="s">
        <v>237</v>
      </c>
      <c r="C30" s="3">
        <v>274193</v>
      </c>
      <c r="D30" s="3" t="s">
        <v>10</v>
      </c>
      <c r="E30" s="4" t="s">
        <v>40</v>
      </c>
      <c r="F30" s="3" t="s">
        <v>41</v>
      </c>
      <c r="G30" s="4">
        <v>0.186</v>
      </c>
      <c r="H30" s="4">
        <v>2E-3</v>
      </c>
      <c r="I30" s="4">
        <v>0.81200000000000006</v>
      </c>
      <c r="J30" s="4">
        <v>0</v>
      </c>
      <c r="K30" s="4">
        <v>3</v>
      </c>
      <c r="L30" s="3">
        <v>1</v>
      </c>
      <c r="M30" s="4" t="s">
        <v>9</v>
      </c>
      <c r="O30">
        <f>VLOOKUP(C30,GRIN!B:B,1,FALSE)</f>
        <v>274193</v>
      </c>
    </row>
    <row r="31" spans="1:15" ht="16" thickBot="1">
      <c r="A31" s="3">
        <v>29</v>
      </c>
      <c r="B31" s="1" t="s">
        <v>237</v>
      </c>
      <c r="C31" s="3">
        <v>288146</v>
      </c>
      <c r="D31" s="3" t="s">
        <v>4</v>
      </c>
      <c r="E31" s="4" t="s">
        <v>42</v>
      </c>
      <c r="F31" s="3" t="s">
        <v>43</v>
      </c>
      <c r="G31" s="4">
        <v>0</v>
      </c>
      <c r="H31" s="4">
        <v>0</v>
      </c>
      <c r="I31" s="4">
        <v>1E-3</v>
      </c>
      <c r="J31" s="4">
        <v>0.998</v>
      </c>
      <c r="K31" s="4">
        <v>4</v>
      </c>
      <c r="L31" s="3">
        <v>4</v>
      </c>
      <c r="M31" s="4" t="s">
        <v>3</v>
      </c>
      <c r="O31">
        <f>VLOOKUP(C31,GRIN!B:B,1,FALSE)</f>
        <v>288146</v>
      </c>
    </row>
    <row r="32" spans="1:15" ht="16" thickBot="1">
      <c r="A32" s="3">
        <v>30</v>
      </c>
      <c r="B32" s="1" t="s">
        <v>237</v>
      </c>
      <c r="C32" s="3">
        <v>290536</v>
      </c>
      <c r="D32" s="3" t="s">
        <v>10</v>
      </c>
      <c r="E32" s="4" t="s">
        <v>44</v>
      </c>
      <c r="F32" s="3" t="s">
        <v>43</v>
      </c>
      <c r="G32" s="4">
        <v>0.95</v>
      </c>
      <c r="H32" s="4">
        <v>1E-3</v>
      </c>
      <c r="I32" s="4">
        <v>1E-3</v>
      </c>
      <c r="J32" s="4">
        <v>4.9000000000000002E-2</v>
      </c>
      <c r="K32" s="4">
        <v>1</v>
      </c>
      <c r="L32" s="3">
        <v>1</v>
      </c>
      <c r="M32" s="4" t="s">
        <v>9</v>
      </c>
      <c r="O32">
        <f>VLOOKUP(C32,GRIN!B:B,1,FALSE)</f>
        <v>290536</v>
      </c>
    </row>
    <row r="33" spans="1:15" ht="16" thickBot="1">
      <c r="A33" s="3">
        <v>31</v>
      </c>
      <c r="B33" s="1" t="s">
        <v>237</v>
      </c>
      <c r="C33" s="3">
        <v>290560</v>
      </c>
      <c r="D33" s="3" t="s">
        <v>4</v>
      </c>
      <c r="E33" s="4" t="s">
        <v>45</v>
      </c>
      <c r="F33" s="3" t="s">
        <v>43</v>
      </c>
      <c r="G33" s="4">
        <v>1E-3</v>
      </c>
      <c r="H33" s="4">
        <v>2E-3</v>
      </c>
      <c r="I33" s="4">
        <v>7.0000000000000001E-3</v>
      </c>
      <c r="J33" s="4">
        <v>0.99099999999999999</v>
      </c>
      <c r="K33" s="4">
        <v>4</v>
      </c>
      <c r="L33" s="3">
        <v>4</v>
      </c>
      <c r="M33" s="4" t="s">
        <v>3</v>
      </c>
      <c r="O33">
        <f>VLOOKUP(C33,GRIN!B:B,1,FALSE)</f>
        <v>290560</v>
      </c>
    </row>
    <row r="34" spans="1:15" ht="16" thickBot="1">
      <c r="A34" s="3">
        <v>32</v>
      </c>
      <c r="B34" s="1" t="s">
        <v>237</v>
      </c>
      <c r="C34" s="3">
        <v>290566</v>
      </c>
      <c r="D34" s="3" t="s">
        <v>0</v>
      </c>
      <c r="E34" s="4" t="s">
        <v>46</v>
      </c>
      <c r="F34" s="3" t="s">
        <v>43</v>
      </c>
      <c r="G34" s="4">
        <v>0.998</v>
      </c>
      <c r="H34" s="4">
        <v>1E-3</v>
      </c>
      <c r="I34" s="4">
        <v>1E-3</v>
      </c>
      <c r="J34" s="4">
        <v>0</v>
      </c>
      <c r="K34" s="4">
        <v>1</v>
      </c>
      <c r="L34" s="3">
        <v>1</v>
      </c>
      <c r="M34" s="4" t="s">
        <v>9</v>
      </c>
      <c r="O34">
        <f>VLOOKUP(C34,GRIN!B:B,1,FALSE)</f>
        <v>290566</v>
      </c>
    </row>
    <row r="35" spans="1:15" ht="16" thickBot="1">
      <c r="A35" s="3">
        <v>33</v>
      </c>
      <c r="B35" s="1" t="s">
        <v>237</v>
      </c>
      <c r="C35" s="3">
        <v>290594</v>
      </c>
      <c r="D35" s="3" t="s">
        <v>10</v>
      </c>
      <c r="E35" s="4" t="s">
        <v>47</v>
      </c>
      <c r="F35" s="3" t="s">
        <v>43</v>
      </c>
      <c r="G35" s="4">
        <v>0.98399999999999999</v>
      </c>
      <c r="H35" s="4">
        <v>1.4E-2</v>
      </c>
      <c r="I35" s="4">
        <v>1E-3</v>
      </c>
      <c r="J35" s="4">
        <v>1E-3</v>
      </c>
      <c r="K35" s="4">
        <v>1</v>
      </c>
      <c r="L35" s="3">
        <v>1</v>
      </c>
      <c r="M35" s="4" t="s">
        <v>9</v>
      </c>
      <c r="O35">
        <f>VLOOKUP(C35,GRIN!B:B,1,FALSE)</f>
        <v>290594</v>
      </c>
    </row>
    <row r="36" spans="1:15" ht="16" thickBot="1">
      <c r="A36" s="3">
        <v>34</v>
      </c>
      <c r="B36" s="1" t="s">
        <v>237</v>
      </c>
      <c r="C36" s="3">
        <v>290620</v>
      </c>
      <c r="D36" s="3" t="s">
        <v>0</v>
      </c>
      <c r="E36" s="4" t="s">
        <v>48</v>
      </c>
      <c r="F36" s="3" t="s">
        <v>43</v>
      </c>
      <c r="G36" s="4">
        <v>0.31</v>
      </c>
      <c r="H36" s="4">
        <v>0.25</v>
      </c>
      <c r="I36" s="4">
        <v>0.42599999999999999</v>
      </c>
      <c r="J36" s="4">
        <v>1.4E-2</v>
      </c>
      <c r="K36" s="4">
        <v>3</v>
      </c>
      <c r="L36" s="3">
        <v>1</v>
      </c>
      <c r="M36" s="4" t="s">
        <v>9</v>
      </c>
      <c r="O36">
        <f>VLOOKUP(C36,GRIN!B:B,1,FALSE)</f>
        <v>290620</v>
      </c>
    </row>
    <row r="37" spans="1:15" ht="16" thickBot="1">
      <c r="A37" s="3">
        <v>35</v>
      </c>
      <c r="B37" s="1" t="s">
        <v>237</v>
      </c>
      <c r="C37" s="3">
        <v>292950</v>
      </c>
      <c r="D37" s="3" t="s">
        <v>10</v>
      </c>
      <c r="E37" s="4" t="s">
        <v>49</v>
      </c>
      <c r="F37" s="3" t="s">
        <v>21</v>
      </c>
      <c r="G37" s="4">
        <v>0.999</v>
      </c>
      <c r="H37" s="4">
        <v>0</v>
      </c>
      <c r="I37" s="4">
        <v>0</v>
      </c>
      <c r="J37" s="4">
        <v>0</v>
      </c>
      <c r="K37" s="4">
        <v>1</v>
      </c>
      <c r="L37" s="3">
        <v>1</v>
      </c>
      <c r="M37" s="4" t="s">
        <v>9</v>
      </c>
      <c r="O37">
        <f>VLOOKUP(C37,GRIN!B:B,1,FALSE)</f>
        <v>292950</v>
      </c>
    </row>
    <row r="38" spans="1:15" ht="16" thickBot="1">
      <c r="A38" s="3">
        <v>36</v>
      </c>
      <c r="B38" s="1" t="s">
        <v>237</v>
      </c>
      <c r="C38" s="3">
        <v>295250</v>
      </c>
      <c r="D38" s="3" t="s">
        <v>10</v>
      </c>
      <c r="E38" s="4" t="s">
        <v>50</v>
      </c>
      <c r="F38" s="3" t="s">
        <v>51</v>
      </c>
      <c r="G38" s="4">
        <v>0.999</v>
      </c>
      <c r="H38" s="4">
        <v>0</v>
      </c>
      <c r="I38" s="4">
        <v>0</v>
      </c>
      <c r="J38" s="4">
        <v>0</v>
      </c>
      <c r="K38" s="4">
        <v>1</v>
      </c>
      <c r="L38" s="3">
        <v>1</v>
      </c>
      <c r="M38" s="4" t="s">
        <v>9</v>
      </c>
      <c r="O38">
        <f>VLOOKUP(C38,GRIN!B:B,1,FALSE)</f>
        <v>295250</v>
      </c>
    </row>
    <row r="39" spans="1:15" ht="16" thickBot="1">
      <c r="A39" s="3">
        <v>37</v>
      </c>
      <c r="B39" s="1" t="s">
        <v>237</v>
      </c>
      <c r="C39" s="3">
        <v>295309</v>
      </c>
      <c r="D39" s="3" t="s">
        <v>10</v>
      </c>
      <c r="E39" s="4" t="s">
        <v>52</v>
      </c>
      <c r="F39" s="3" t="s">
        <v>51</v>
      </c>
      <c r="G39" s="4">
        <v>0.99199999999999999</v>
      </c>
      <c r="H39" s="4">
        <v>4.0000000000000001E-3</v>
      </c>
      <c r="I39" s="4">
        <v>4.0000000000000001E-3</v>
      </c>
      <c r="J39" s="4">
        <v>0</v>
      </c>
      <c r="K39" s="4">
        <v>1</v>
      </c>
      <c r="L39" s="3">
        <v>1</v>
      </c>
      <c r="M39" s="4" t="s">
        <v>9</v>
      </c>
      <c r="O39">
        <f>VLOOKUP(C39,GRIN!B:B,1,FALSE)</f>
        <v>295309</v>
      </c>
    </row>
    <row r="40" spans="1:15" ht="16" thickBot="1">
      <c r="A40" s="3">
        <v>38</v>
      </c>
      <c r="B40" s="1" t="s">
        <v>237</v>
      </c>
      <c r="C40" s="3">
        <v>295730</v>
      </c>
      <c r="D40" s="3" t="s">
        <v>0</v>
      </c>
      <c r="E40" s="4" t="s">
        <v>53</v>
      </c>
      <c r="F40" s="3" t="s">
        <v>54</v>
      </c>
      <c r="G40" s="4">
        <v>0.998</v>
      </c>
      <c r="H40" s="4">
        <v>1E-3</v>
      </c>
      <c r="I40" s="4">
        <v>1E-3</v>
      </c>
      <c r="J40" s="4">
        <v>1E-3</v>
      </c>
      <c r="K40" s="4">
        <v>1</v>
      </c>
      <c r="L40" s="3">
        <v>1</v>
      </c>
      <c r="M40" s="4" t="s">
        <v>9</v>
      </c>
      <c r="O40">
        <f>VLOOKUP(C40,GRIN!B:B,1,FALSE)</f>
        <v>295730</v>
      </c>
    </row>
    <row r="41" spans="1:15" ht="16" thickBot="1">
      <c r="A41" s="3">
        <v>39</v>
      </c>
      <c r="B41" s="1" t="s">
        <v>237</v>
      </c>
      <c r="C41" s="3">
        <v>296550</v>
      </c>
      <c r="D41" s="3" t="s">
        <v>10</v>
      </c>
      <c r="E41" s="4">
        <v>178</v>
      </c>
      <c r="F41" s="3" t="s">
        <v>51</v>
      </c>
      <c r="G41" s="4">
        <v>0.63800000000000001</v>
      </c>
      <c r="H41" s="4">
        <v>1E-3</v>
      </c>
      <c r="I41" s="4">
        <v>1E-3</v>
      </c>
      <c r="J41" s="4">
        <v>0.36099999999999999</v>
      </c>
      <c r="K41" s="4">
        <v>1</v>
      </c>
      <c r="L41" s="3">
        <v>1</v>
      </c>
      <c r="M41" s="4" t="s">
        <v>9</v>
      </c>
      <c r="O41">
        <f>VLOOKUP(C41,GRIN!B:B,1,FALSE)</f>
        <v>296550</v>
      </c>
    </row>
    <row r="42" spans="1:15" ht="16" thickBot="1">
      <c r="A42" s="3">
        <v>40</v>
      </c>
      <c r="B42" s="1" t="s">
        <v>237</v>
      </c>
      <c r="C42" s="3">
        <v>296558</v>
      </c>
      <c r="D42" s="3" t="s">
        <v>10</v>
      </c>
      <c r="E42" s="4" t="s">
        <v>55</v>
      </c>
      <c r="F42" s="3" t="s">
        <v>51</v>
      </c>
      <c r="G42" s="4">
        <v>0.88700000000000001</v>
      </c>
      <c r="H42" s="4">
        <v>1E-3</v>
      </c>
      <c r="I42" s="4">
        <v>1E-3</v>
      </c>
      <c r="J42" s="4">
        <v>0.111</v>
      </c>
      <c r="K42" s="4">
        <v>1</v>
      </c>
      <c r="L42" s="3">
        <v>1</v>
      </c>
      <c r="M42" s="4" t="s">
        <v>9</v>
      </c>
      <c r="O42">
        <f>VLOOKUP(C42,GRIN!B:B,1,FALSE)</f>
        <v>296558</v>
      </c>
    </row>
    <row r="43" spans="1:15" ht="16" thickBot="1">
      <c r="A43" s="3">
        <v>41</v>
      </c>
      <c r="B43" s="1" t="s">
        <v>237</v>
      </c>
      <c r="C43" s="3">
        <v>298854</v>
      </c>
      <c r="D43" s="3" t="s">
        <v>10</v>
      </c>
      <c r="E43" s="4" t="s">
        <v>56</v>
      </c>
      <c r="F43" s="3" t="s">
        <v>21</v>
      </c>
      <c r="G43" s="4">
        <v>0.999</v>
      </c>
      <c r="H43" s="4">
        <v>0</v>
      </c>
      <c r="I43" s="4">
        <v>1E-3</v>
      </c>
      <c r="J43" s="4">
        <v>0</v>
      </c>
      <c r="K43" s="4">
        <v>1</v>
      </c>
      <c r="L43" s="3">
        <v>1</v>
      </c>
      <c r="M43" s="4" t="s">
        <v>9</v>
      </c>
      <c r="O43">
        <f>VLOOKUP(C43,GRIN!B:B,1,FALSE)</f>
        <v>298854</v>
      </c>
    </row>
    <row r="44" spans="1:15" ht="16" thickBot="1">
      <c r="A44" s="3">
        <v>42</v>
      </c>
      <c r="B44" s="1" t="s">
        <v>237</v>
      </c>
      <c r="C44" s="3">
        <v>313129</v>
      </c>
      <c r="D44" s="3" t="s">
        <v>0</v>
      </c>
      <c r="E44" s="4">
        <v>101</v>
      </c>
      <c r="F44" s="3" t="s">
        <v>8</v>
      </c>
      <c r="G44" s="4">
        <v>0.56799999999999995</v>
      </c>
      <c r="H44" s="4">
        <v>8.9999999999999993E-3</v>
      </c>
      <c r="I44" s="4">
        <v>0.27800000000000002</v>
      </c>
      <c r="J44" s="4">
        <v>0.14499999999999999</v>
      </c>
      <c r="K44" s="4">
        <v>1</v>
      </c>
      <c r="L44" s="3">
        <v>1</v>
      </c>
      <c r="M44" s="4" t="s">
        <v>9</v>
      </c>
      <c r="O44">
        <f>VLOOKUP(C44,GRIN!B:B,1,FALSE)</f>
        <v>313129</v>
      </c>
    </row>
    <row r="45" spans="1:15" ht="16" thickBot="1">
      <c r="A45" s="3">
        <v>43</v>
      </c>
      <c r="B45" s="1" t="s">
        <v>237</v>
      </c>
      <c r="C45" s="3">
        <v>319768</v>
      </c>
      <c r="D45" s="3" t="s">
        <v>10</v>
      </c>
      <c r="E45" s="4" t="s">
        <v>57</v>
      </c>
      <c r="F45" s="3" t="s">
        <v>51</v>
      </c>
      <c r="G45" s="4">
        <v>0.57699999999999996</v>
      </c>
      <c r="H45" s="4">
        <v>0.05</v>
      </c>
      <c r="I45" s="4">
        <v>5.0000000000000001E-3</v>
      </c>
      <c r="J45" s="4">
        <v>0.36799999999999999</v>
      </c>
      <c r="K45" s="4">
        <v>1</v>
      </c>
      <c r="L45" s="3">
        <v>1</v>
      </c>
      <c r="M45" s="4" t="s">
        <v>3</v>
      </c>
      <c r="O45">
        <f>VLOOKUP(C45,GRIN!B:B,1,FALSE)</f>
        <v>319768</v>
      </c>
    </row>
    <row r="46" spans="1:15" ht="16" thickBot="1">
      <c r="A46" s="3">
        <v>44</v>
      </c>
      <c r="B46" s="1" t="s">
        <v>237</v>
      </c>
      <c r="C46" s="3">
        <v>323268</v>
      </c>
      <c r="D46" s="3" t="s">
        <v>10</v>
      </c>
      <c r="E46" s="4" t="s">
        <v>58</v>
      </c>
      <c r="F46" s="3" t="s">
        <v>59</v>
      </c>
      <c r="G46" s="4">
        <v>0.999</v>
      </c>
      <c r="H46" s="4">
        <v>0</v>
      </c>
      <c r="I46" s="4">
        <v>0</v>
      </c>
      <c r="J46" s="4">
        <v>0</v>
      </c>
      <c r="K46" s="4">
        <v>1</v>
      </c>
      <c r="L46" s="3">
        <v>1</v>
      </c>
      <c r="M46" s="4" t="s">
        <v>9</v>
      </c>
      <c r="O46">
        <f>VLOOKUP(C46,GRIN!B:B,1,FALSE)</f>
        <v>323268</v>
      </c>
    </row>
    <row r="47" spans="1:15" ht="16" thickBot="1">
      <c r="A47" s="3">
        <v>45</v>
      </c>
      <c r="B47" s="1" t="s">
        <v>237</v>
      </c>
      <c r="C47" s="3">
        <v>325943</v>
      </c>
      <c r="D47" s="3" t="s">
        <v>10</v>
      </c>
      <c r="E47" s="4" t="s">
        <v>60</v>
      </c>
      <c r="F47" s="3" t="s">
        <v>61</v>
      </c>
      <c r="G47" s="4">
        <v>0</v>
      </c>
      <c r="H47" s="4">
        <v>0.998</v>
      </c>
      <c r="I47" s="4">
        <v>1E-3</v>
      </c>
      <c r="J47" s="4">
        <v>1E-3</v>
      </c>
      <c r="K47" s="4">
        <v>2</v>
      </c>
      <c r="L47" s="3">
        <v>2</v>
      </c>
      <c r="M47" s="4" t="s">
        <v>3</v>
      </c>
      <c r="O47">
        <f>VLOOKUP(C47,GRIN!B:B,1,FALSE)</f>
        <v>325943</v>
      </c>
    </row>
    <row r="48" spans="1:15" ht="16" thickBot="1">
      <c r="A48" s="3">
        <v>46</v>
      </c>
      <c r="B48" s="1" t="s">
        <v>237</v>
      </c>
      <c r="C48" s="3">
        <v>331297</v>
      </c>
      <c r="D48" s="3" t="s">
        <v>10</v>
      </c>
      <c r="E48" s="4">
        <v>132</v>
      </c>
      <c r="F48" s="3" t="s">
        <v>62</v>
      </c>
      <c r="G48" s="4">
        <v>0.41299999999999998</v>
      </c>
      <c r="H48" s="4">
        <v>0.54800000000000004</v>
      </c>
      <c r="I48" s="4">
        <v>3.7999999999999999E-2</v>
      </c>
      <c r="J48" s="4">
        <v>1E-3</v>
      </c>
      <c r="K48" s="4">
        <v>2</v>
      </c>
      <c r="L48" s="3">
        <v>3</v>
      </c>
      <c r="M48" s="4" t="s">
        <v>63</v>
      </c>
      <c r="O48">
        <f>VLOOKUP(C48,GRIN!B:B,1,FALSE)</f>
        <v>331297</v>
      </c>
    </row>
    <row r="49" spans="1:15" ht="16" thickBot="1">
      <c r="A49" s="3">
        <v>47</v>
      </c>
      <c r="B49" s="1" t="s">
        <v>237</v>
      </c>
      <c r="C49" s="3">
        <v>331314</v>
      </c>
      <c r="D49" s="3" t="s">
        <v>10</v>
      </c>
      <c r="E49" s="4">
        <v>149</v>
      </c>
      <c r="F49" s="3" t="s">
        <v>62</v>
      </c>
      <c r="G49" s="4">
        <v>0.57399999999999995</v>
      </c>
      <c r="H49" s="4">
        <v>0.42099999999999999</v>
      </c>
      <c r="I49" s="4">
        <v>5.0000000000000001E-3</v>
      </c>
      <c r="J49" s="4">
        <v>1E-3</v>
      </c>
      <c r="K49" s="4">
        <v>1</v>
      </c>
      <c r="L49" s="3">
        <v>1</v>
      </c>
      <c r="M49" s="4" t="s">
        <v>9</v>
      </c>
      <c r="O49">
        <f>VLOOKUP(C49,GRIN!B:B,1,FALSE)</f>
        <v>331314</v>
      </c>
    </row>
    <row r="50" spans="1:15" ht="16" thickBot="1">
      <c r="A50" s="3">
        <v>48</v>
      </c>
      <c r="B50" s="1" t="s">
        <v>237</v>
      </c>
      <c r="C50" s="3">
        <v>337293</v>
      </c>
      <c r="D50" s="3" t="s">
        <v>10</v>
      </c>
      <c r="E50" s="4">
        <v>412</v>
      </c>
      <c r="F50" s="3" t="s">
        <v>2</v>
      </c>
      <c r="G50" s="4">
        <v>2E-3</v>
      </c>
      <c r="H50" s="4">
        <v>1E-3</v>
      </c>
      <c r="I50" s="4">
        <v>1E-3</v>
      </c>
      <c r="J50" s="4">
        <v>0.996</v>
      </c>
      <c r="K50" s="4">
        <v>4</v>
      </c>
      <c r="L50" s="3">
        <v>4</v>
      </c>
      <c r="M50" s="4" t="s">
        <v>3</v>
      </c>
      <c r="O50">
        <f>VLOOKUP(C50,GRIN!B:B,1,FALSE)</f>
        <v>337293</v>
      </c>
    </row>
    <row r="51" spans="1:15" ht="16" thickBot="1">
      <c r="A51" s="3">
        <v>49</v>
      </c>
      <c r="B51" s="1" t="s">
        <v>237</v>
      </c>
      <c r="C51" s="3">
        <v>337399</v>
      </c>
      <c r="D51" s="3" t="s">
        <v>10</v>
      </c>
      <c r="E51" s="4" t="s">
        <v>64</v>
      </c>
      <c r="F51" s="3" t="s">
        <v>65</v>
      </c>
      <c r="G51" s="4">
        <v>0</v>
      </c>
      <c r="H51" s="4">
        <v>1E-3</v>
      </c>
      <c r="I51" s="4">
        <v>0</v>
      </c>
      <c r="J51" s="4">
        <v>0.999</v>
      </c>
      <c r="K51" s="4">
        <v>4</v>
      </c>
      <c r="L51" s="3">
        <v>4</v>
      </c>
      <c r="M51" s="4" t="s">
        <v>3</v>
      </c>
      <c r="O51">
        <f>VLOOKUP(C51,GRIN!B:B,1,FALSE)</f>
        <v>337399</v>
      </c>
    </row>
    <row r="52" spans="1:15" ht="16" thickBot="1">
      <c r="A52" s="3">
        <v>50</v>
      </c>
      <c r="B52" s="1" t="s">
        <v>237</v>
      </c>
      <c r="C52" s="3">
        <v>337406</v>
      </c>
      <c r="D52" s="3" t="s">
        <v>0</v>
      </c>
      <c r="E52" s="4" t="s">
        <v>66</v>
      </c>
      <c r="F52" s="3" t="s">
        <v>67</v>
      </c>
      <c r="G52" s="4">
        <v>2E-3</v>
      </c>
      <c r="H52" s="4">
        <v>0.65400000000000003</v>
      </c>
      <c r="I52" s="4">
        <v>7.0000000000000001E-3</v>
      </c>
      <c r="J52" s="4">
        <v>0.33700000000000002</v>
      </c>
      <c r="K52" s="4">
        <v>2</v>
      </c>
      <c r="L52" s="3">
        <v>2</v>
      </c>
      <c r="M52" s="4" t="s">
        <v>3</v>
      </c>
      <c r="O52">
        <f>VLOOKUP(C52,GRIN!B:B,1,FALSE)</f>
        <v>337406</v>
      </c>
    </row>
    <row r="53" spans="1:15" ht="16" thickBot="1">
      <c r="A53" s="3">
        <v>51</v>
      </c>
      <c r="B53" s="1" t="s">
        <v>237</v>
      </c>
      <c r="C53" s="3">
        <v>338338</v>
      </c>
      <c r="D53" s="3" t="s">
        <v>68</v>
      </c>
      <c r="E53" s="4" t="s">
        <v>69</v>
      </c>
      <c r="F53" s="3" t="s">
        <v>61</v>
      </c>
      <c r="G53" s="4">
        <v>1E-3</v>
      </c>
      <c r="H53" s="4">
        <v>0</v>
      </c>
      <c r="I53" s="4">
        <v>0.998</v>
      </c>
      <c r="J53" s="4">
        <v>1E-3</v>
      </c>
      <c r="K53" s="4">
        <v>3</v>
      </c>
      <c r="L53" s="3">
        <v>3</v>
      </c>
      <c r="M53" s="4" t="s">
        <v>3</v>
      </c>
      <c r="O53">
        <f>VLOOKUP(C53,GRIN!B:B,1,FALSE)</f>
        <v>338338</v>
      </c>
    </row>
    <row r="54" spans="1:15" ht="16" thickBot="1">
      <c r="A54" s="3">
        <v>52</v>
      </c>
      <c r="B54" s="1" t="s">
        <v>237</v>
      </c>
      <c r="C54" s="3">
        <v>339960</v>
      </c>
      <c r="D54" s="3" t="s">
        <v>0</v>
      </c>
      <c r="E54" s="4" t="s">
        <v>7</v>
      </c>
      <c r="F54" s="3" t="s">
        <v>62</v>
      </c>
      <c r="G54" s="4">
        <v>8.8999999999999996E-2</v>
      </c>
      <c r="H54" s="4">
        <v>0.77400000000000002</v>
      </c>
      <c r="I54" s="4">
        <v>2E-3</v>
      </c>
      <c r="J54" s="4">
        <v>0.13500000000000001</v>
      </c>
      <c r="K54" s="4">
        <v>2</v>
      </c>
      <c r="L54" s="3">
        <v>2</v>
      </c>
      <c r="M54" s="4" t="s">
        <v>3</v>
      </c>
      <c r="O54">
        <f>VLOOKUP(C54,GRIN!B:B,1,FALSE)</f>
        <v>339960</v>
      </c>
    </row>
    <row r="55" spans="1:15" ht="16" thickBot="1">
      <c r="A55" s="3">
        <v>53</v>
      </c>
      <c r="B55" s="1" t="s">
        <v>237</v>
      </c>
      <c r="C55" s="3">
        <v>343384</v>
      </c>
      <c r="D55" s="3" t="s">
        <v>10</v>
      </c>
      <c r="E55" s="4" t="s">
        <v>76</v>
      </c>
      <c r="F55" s="3" t="s">
        <v>51</v>
      </c>
      <c r="G55" s="4">
        <v>0.46300000000000002</v>
      </c>
      <c r="H55" s="4">
        <v>0.315</v>
      </c>
      <c r="I55" s="4">
        <v>6.0000000000000001E-3</v>
      </c>
      <c r="J55" s="4">
        <v>0.216</v>
      </c>
      <c r="K55" s="4">
        <v>1</v>
      </c>
      <c r="L55" s="3">
        <v>1</v>
      </c>
      <c r="M55" s="4" t="s">
        <v>9</v>
      </c>
      <c r="O55">
        <f>VLOOKUP(C55,GRIN!B:B,1,FALSE)</f>
        <v>343384</v>
      </c>
    </row>
    <row r="56" spans="1:15" ht="16" thickBot="1">
      <c r="A56" s="3">
        <v>54</v>
      </c>
      <c r="B56" s="1" t="s">
        <v>237</v>
      </c>
      <c r="C56" s="3">
        <v>343398</v>
      </c>
      <c r="D56" s="3" t="s">
        <v>0</v>
      </c>
      <c r="E56" s="4" t="s">
        <v>77</v>
      </c>
      <c r="F56" s="3" t="s">
        <v>51</v>
      </c>
      <c r="G56" s="4">
        <v>0.78600000000000003</v>
      </c>
      <c r="H56" s="4">
        <v>1E-3</v>
      </c>
      <c r="I56" s="4">
        <v>1E-3</v>
      </c>
      <c r="J56" s="4">
        <v>0.21199999999999999</v>
      </c>
      <c r="K56" s="4">
        <v>1</v>
      </c>
      <c r="L56" s="3">
        <v>1</v>
      </c>
      <c r="M56" s="4" t="s">
        <v>9</v>
      </c>
      <c r="O56">
        <f>VLOOKUP(C56,GRIN!B:B,1,FALSE)</f>
        <v>343398</v>
      </c>
    </row>
    <row r="57" spans="1:15" ht="16" thickBot="1">
      <c r="A57" s="3">
        <v>55</v>
      </c>
      <c r="B57" s="1" t="s">
        <v>237</v>
      </c>
      <c r="C57" s="3">
        <v>355268</v>
      </c>
      <c r="D57" s="3" t="s">
        <v>10</v>
      </c>
      <c r="E57" s="4" t="s">
        <v>78</v>
      </c>
      <c r="F57" s="3" t="s">
        <v>79</v>
      </c>
      <c r="G57" s="4">
        <v>0.998</v>
      </c>
      <c r="H57" s="4">
        <v>0</v>
      </c>
      <c r="I57" s="4">
        <v>1E-3</v>
      </c>
      <c r="J57" s="4">
        <v>0</v>
      </c>
      <c r="K57" s="4">
        <v>1</v>
      </c>
      <c r="L57" s="3">
        <v>1</v>
      </c>
      <c r="M57" s="4" t="s">
        <v>9</v>
      </c>
      <c r="O57">
        <f>VLOOKUP(C57,GRIN!B:B,1,FALSE)</f>
        <v>355268</v>
      </c>
    </row>
    <row r="58" spans="1:15" ht="16" thickBot="1">
      <c r="A58" s="3">
        <v>56</v>
      </c>
      <c r="B58" s="1" t="s">
        <v>237</v>
      </c>
      <c r="C58" s="3">
        <v>355271</v>
      </c>
      <c r="D58" s="3" t="s">
        <v>10</v>
      </c>
      <c r="E58" s="4" t="s">
        <v>80</v>
      </c>
      <c r="F58" s="3" t="s">
        <v>79</v>
      </c>
      <c r="G58" s="4">
        <v>0.999</v>
      </c>
      <c r="H58" s="4">
        <v>0</v>
      </c>
      <c r="I58" s="4">
        <v>1E-3</v>
      </c>
      <c r="J58" s="4">
        <v>0</v>
      </c>
      <c r="K58" s="4">
        <v>1</v>
      </c>
      <c r="L58" s="3">
        <v>1</v>
      </c>
      <c r="M58" s="4" t="s">
        <v>9</v>
      </c>
      <c r="O58">
        <f>VLOOKUP(C58,GRIN!B:B,1,FALSE)</f>
        <v>355271</v>
      </c>
    </row>
    <row r="59" spans="1:15" ht="16" thickBot="1">
      <c r="A59" s="3">
        <v>57</v>
      </c>
      <c r="B59" s="1" t="s">
        <v>237</v>
      </c>
      <c r="C59" s="3">
        <v>356004</v>
      </c>
      <c r="D59" s="3" t="s">
        <v>0</v>
      </c>
      <c r="E59" s="4" t="s">
        <v>81</v>
      </c>
      <c r="F59" s="3" t="s">
        <v>62</v>
      </c>
      <c r="G59" s="4">
        <v>0</v>
      </c>
      <c r="H59" s="4">
        <v>0.998</v>
      </c>
      <c r="I59" s="4">
        <v>1E-3</v>
      </c>
      <c r="J59" s="4">
        <v>1E-3</v>
      </c>
      <c r="K59" s="4">
        <v>2</v>
      </c>
      <c r="L59" s="3">
        <v>2</v>
      </c>
      <c r="M59" s="4" t="s">
        <v>3</v>
      </c>
      <c r="O59">
        <f>VLOOKUP(C59,GRIN!B:B,1,FALSE)</f>
        <v>356004</v>
      </c>
    </row>
    <row r="60" spans="1:15" ht="16" thickBot="1">
      <c r="A60" s="3">
        <v>58</v>
      </c>
      <c r="B60" s="1" t="s">
        <v>237</v>
      </c>
      <c r="C60" s="3">
        <v>370331</v>
      </c>
      <c r="D60" s="3" t="s">
        <v>10</v>
      </c>
      <c r="E60" s="4" t="s">
        <v>82</v>
      </c>
      <c r="F60" s="3" t="s">
        <v>51</v>
      </c>
      <c r="G60" s="4">
        <v>0.55100000000000005</v>
      </c>
      <c r="H60" s="4">
        <v>1E-3</v>
      </c>
      <c r="I60" s="4">
        <v>0.44700000000000001</v>
      </c>
      <c r="J60" s="4">
        <v>1E-3</v>
      </c>
      <c r="K60" s="4">
        <v>1</v>
      </c>
      <c r="L60" s="3">
        <v>1</v>
      </c>
      <c r="M60" s="4" t="s">
        <v>9</v>
      </c>
      <c r="O60">
        <f>VLOOKUP(C60,GRIN!B:B,1,FALSE)</f>
        <v>370331</v>
      </c>
    </row>
    <row r="61" spans="1:15" ht="16" thickBot="1">
      <c r="A61" s="3">
        <v>59</v>
      </c>
      <c r="B61" s="1" t="s">
        <v>237</v>
      </c>
      <c r="C61" s="3">
        <v>372271</v>
      </c>
      <c r="D61" s="3" t="s">
        <v>10</v>
      </c>
      <c r="E61" s="4">
        <v>5009.7</v>
      </c>
      <c r="F61" s="3" t="s">
        <v>83</v>
      </c>
      <c r="G61" s="4">
        <v>0.997</v>
      </c>
      <c r="H61" s="4">
        <v>0</v>
      </c>
      <c r="I61" s="4">
        <v>2E-3</v>
      </c>
      <c r="J61" s="4">
        <v>1E-3</v>
      </c>
      <c r="K61" s="4">
        <v>1</v>
      </c>
      <c r="L61" s="3">
        <v>1</v>
      </c>
      <c r="M61" s="4" t="s">
        <v>9</v>
      </c>
      <c r="O61">
        <f>VLOOKUP(C61,GRIN!B:B,1,FALSE)</f>
        <v>372271</v>
      </c>
    </row>
    <row r="62" spans="1:15" ht="16" thickBot="1">
      <c r="A62" s="3">
        <v>60</v>
      </c>
      <c r="B62" s="1" t="s">
        <v>237</v>
      </c>
      <c r="C62" s="3">
        <v>372305</v>
      </c>
      <c r="D62" s="3" t="s">
        <v>10</v>
      </c>
      <c r="E62" s="4">
        <v>5659.7</v>
      </c>
      <c r="F62" s="3" t="s">
        <v>83</v>
      </c>
      <c r="G62" s="4">
        <v>0.51200000000000001</v>
      </c>
      <c r="H62" s="4">
        <v>1E-3</v>
      </c>
      <c r="I62" s="4">
        <v>0.48399999999999999</v>
      </c>
      <c r="J62" s="4">
        <v>3.0000000000000001E-3</v>
      </c>
      <c r="K62" s="4">
        <v>1</v>
      </c>
      <c r="L62" s="3">
        <v>1</v>
      </c>
      <c r="M62" s="4" t="s">
        <v>9</v>
      </c>
      <c r="O62">
        <f>VLOOKUP(C62,GRIN!B:B,1,FALSE)</f>
        <v>372305</v>
      </c>
    </row>
    <row r="63" spans="1:15" ht="16" thickBot="1">
      <c r="A63" s="3">
        <v>61</v>
      </c>
      <c r="B63" s="1" t="s">
        <v>237</v>
      </c>
      <c r="C63" s="3">
        <v>399581</v>
      </c>
      <c r="D63" s="3" t="s">
        <v>10</v>
      </c>
      <c r="E63" s="4" t="s">
        <v>84</v>
      </c>
      <c r="F63" s="3" t="s">
        <v>83</v>
      </c>
      <c r="G63" s="4">
        <v>0.51600000000000001</v>
      </c>
      <c r="H63" s="4">
        <v>0.309</v>
      </c>
      <c r="I63" s="4">
        <v>0.17299999999999999</v>
      </c>
      <c r="J63" s="4">
        <v>1E-3</v>
      </c>
      <c r="K63" s="4">
        <v>1</v>
      </c>
      <c r="L63" s="3">
        <v>3</v>
      </c>
      <c r="M63" s="4" t="s">
        <v>63</v>
      </c>
      <c r="O63">
        <f>VLOOKUP(C63,GRIN!B:B,1,FALSE)</f>
        <v>399581</v>
      </c>
    </row>
    <row r="64" spans="1:15" ht="16" thickBot="1">
      <c r="A64" s="3">
        <v>62</v>
      </c>
      <c r="B64" s="1" t="s">
        <v>237</v>
      </c>
      <c r="C64" s="3">
        <v>403813</v>
      </c>
      <c r="D64" s="3" t="s">
        <v>4</v>
      </c>
      <c r="E64" s="4" t="s">
        <v>85</v>
      </c>
      <c r="F64" s="3" t="s">
        <v>62</v>
      </c>
      <c r="G64" s="4">
        <v>1E-3</v>
      </c>
      <c r="H64" s="4">
        <v>0.995</v>
      </c>
      <c r="I64" s="4">
        <v>1E-3</v>
      </c>
      <c r="J64" s="4">
        <v>4.0000000000000001E-3</v>
      </c>
      <c r="K64" s="4">
        <v>2</v>
      </c>
      <c r="L64" s="3">
        <v>2</v>
      </c>
      <c r="M64" s="4" t="s">
        <v>3</v>
      </c>
      <c r="O64">
        <f>VLOOKUP(C64,GRIN!B:B,1,FALSE)</f>
        <v>403813</v>
      </c>
    </row>
    <row r="65" spans="1:15" ht="16" thickBot="1">
      <c r="A65" s="3">
        <v>63</v>
      </c>
      <c r="B65" s="1" t="s">
        <v>237</v>
      </c>
      <c r="C65" s="3">
        <v>407667</v>
      </c>
      <c r="D65" s="3" t="s">
        <v>4</v>
      </c>
      <c r="E65" s="4" t="s">
        <v>86</v>
      </c>
      <c r="F65" s="3" t="s">
        <v>87</v>
      </c>
      <c r="G65" s="4">
        <v>2E-3</v>
      </c>
      <c r="H65" s="4">
        <v>1E-3</v>
      </c>
      <c r="I65" s="4">
        <v>1E-3</v>
      </c>
      <c r="J65" s="4">
        <v>0.996</v>
      </c>
      <c r="K65" s="4">
        <v>4</v>
      </c>
      <c r="L65" s="3">
        <v>4</v>
      </c>
      <c r="M65" s="4" t="s">
        <v>3</v>
      </c>
      <c r="O65">
        <f>VLOOKUP(C65,GRIN!B:B,1,FALSE)</f>
        <v>407667</v>
      </c>
    </row>
    <row r="66" spans="1:15" ht="16" thickBot="1">
      <c r="A66" s="3">
        <v>64</v>
      </c>
      <c r="B66" s="1" t="s">
        <v>237</v>
      </c>
      <c r="C66" s="3">
        <v>429420</v>
      </c>
      <c r="D66" s="3" t="s">
        <v>0</v>
      </c>
      <c r="E66" s="4" t="s">
        <v>88</v>
      </c>
      <c r="F66" s="3" t="s">
        <v>89</v>
      </c>
      <c r="G66" s="4">
        <v>0.23</v>
      </c>
      <c r="H66" s="4">
        <v>0.76300000000000001</v>
      </c>
      <c r="I66" s="4">
        <v>5.0000000000000001E-3</v>
      </c>
      <c r="J66" s="4">
        <v>1E-3</v>
      </c>
      <c r="K66" s="4">
        <v>2</v>
      </c>
      <c r="L66" s="3">
        <v>2</v>
      </c>
      <c r="M66" s="4" t="s">
        <v>3</v>
      </c>
      <c r="O66">
        <f>VLOOKUP(C66,GRIN!B:B,1,FALSE)</f>
        <v>429420</v>
      </c>
    </row>
    <row r="67" spans="1:15" ht="16" thickBot="1">
      <c r="A67" s="3">
        <v>65</v>
      </c>
      <c r="B67" s="1" t="s">
        <v>237</v>
      </c>
      <c r="C67" s="3">
        <v>442768</v>
      </c>
      <c r="D67" s="3" t="s">
        <v>10</v>
      </c>
      <c r="E67" s="4" t="s">
        <v>90</v>
      </c>
      <c r="F67" s="3" t="s">
        <v>89</v>
      </c>
      <c r="G67" s="4">
        <v>0.39800000000000002</v>
      </c>
      <c r="H67" s="4">
        <v>1E-3</v>
      </c>
      <c r="I67" s="4">
        <v>0.59799999999999998</v>
      </c>
      <c r="J67" s="4">
        <v>3.0000000000000001E-3</v>
      </c>
      <c r="K67" s="4">
        <v>3</v>
      </c>
      <c r="L67" s="3">
        <v>1</v>
      </c>
      <c r="M67" s="4" t="s">
        <v>9</v>
      </c>
      <c r="O67">
        <f>VLOOKUP(C67,GRIN!B:B,1,FALSE)</f>
        <v>442768</v>
      </c>
    </row>
    <row r="68" spans="1:15" ht="16" thickBot="1">
      <c r="A68" s="3">
        <v>66</v>
      </c>
      <c r="B68" s="1" t="s">
        <v>237</v>
      </c>
      <c r="C68" s="3">
        <v>461434</v>
      </c>
      <c r="D68" s="3" t="s">
        <v>10</v>
      </c>
      <c r="E68" s="4" t="s">
        <v>91</v>
      </c>
      <c r="F68" s="3" t="s">
        <v>8</v>
      </c>
      <c r="G68" s="4">
        <v>6.2E-2</v>
      </c>
      <c r="H68" s="4">
        <v>0.247</v>
      </c>
      <c r="I68" s="4">
        <v>2.1999999999999999E-2</v>
      </c>
      <c r="J68" s="4">
        <v>0.66900000000000004</v>
      </c>
      <c r="K68" s="4">
        <v>4</v>
      </c>
      <c r="L68" s="3">
        <v>4</v>
      </c>
      <c r="M68" s="4" t="s">
        <v>3</v>
      </c>
      <c r="O68">
        <f>VLOOKUP(C68,GRIN!B:B,1,FALSE)</f>
        <v>461434</v>
      </c>
    </row>
    <row r="69" spans="1:15" ht="16" thickBot="1">
      <c r="A69" s="3">
        <v>67</v>
      </c>
      <c r="B69" s="1" t="s">
        <v>237</v>
      </c>
      <c r="C69" s="3">
        <v>471952</v>
      </c>
      <c r="D69" s="3" t="s">
        <v>10</v>
      </c>
      <c r="E69" s="4" t="s">
        <v>92</v>
      </c>
      <c r="F69" s="3" t="s">
        <v>89</v>
      </c>
      <c r="G69" s="4">
        <v>1E-3</v>
      </c>
      <c r="H69" s="4">
        <v>0.56599999999999995</v>
      </c>
      <c r="I69" s="4">
        <v>1E-3</v>
      </c>
      <c r="J69" s="4">
        <v>0.433</v>
      </c>
      <c r="K69" s="4">
        <v>2</v>
      </c>
      <c r="L69" s="3">
        <v>2</v>
      </c>
      <c r="M69" s="4" t="s">
        <v>3</v>
      </c>
      <c r="O69">
        <f>VLOOKUP(C69,GRIN!B:B,1,FALSE)</f>
        <v>471952</v>
      </c>
    </row>
    <row r="70" spans="1:15" ht="16" thickBot="1">
      <c r="A70" s="3">
        <v>68</v>
      </c>
      <c r="B70" s="1" t="s">
        <v>237</v>
      </c>
      <c r="C70" s="3">
        <v>471954</v>
      </c>
      <c r="D70" s="3" t="s">
        <v>0</v>
      </c>
      <c r="E70" s="4" t="s">
        <v>93</v>
      </c>
      <c r="F70" s="3" t="s">
        <v>89</v>
      </c>
      <c r="G70" s="4">
        <v>3.0000000000000001E-3</v>
      </c>
      <c r="H70" s="4">
        <v>0.625</v>
      </c>
      <c r="I70" s="4">
        <v>2E-3</v>
      </c>
      <c r="J70" s="4">
        <v>0.37</v>
      </c>
      <c r="K70" s="4">
        <v>2</v>
      </c>
      <c r="L70" s="3">
        <v>2</v>
      </c>
      <c r="M70" s="4" t="s">
        <v>3</v>
      </c>
      <c r="O70">
        <f>VLOOKUP(C70,GRIN!B:B,1,FALSE)</f>
        <v>471954</v>
      </c>
    </row>
    <row r="71" spans="1:15" ht="16" thickBot="1">
      <c r="A71" s="3">
        <v>69</v>
      </c>
      <c r="B71" s="1" t="s">
        <v>237</v>
      </c>
      <c r="C71" s="3">
        <v>475863</v>
      </c>
      <c r="D71" s="3" t="s">
        <v>0</v>
      </c>
      <c r="E71" s="4" t="s">
        <v>94</v>
      </c>
      <c r="F71" s="3" t="s">
        <v>41</v>
      </c>
      <c r="G71" s="4">
        <v>1E-3</v>
      </c>
      <c r="H71" s="4">
        <v>0.77800000000000002</v>
      </c>
      <c r="I71" s="4">
        <v>0.219</v>
      </c>
      <c r="J71" s="4">
        <v>2E-3</v>
      </c>
      <c r="K71" s="4">
        <v>2</v>
      </c>
      <c r="L71" s="3">
        <v>2</v>
      </c>
      <c r="M71" s="4" t="s">
        <v>3</v>
      </c>
      <c r="O71">
        <f>VLOOKUP(C71,GRIN!B:B,1,FALSE)</f>
        <v>475863</v>
      </c>
    </row>
    <row r="72" spans="1:15" ht="16" thickBot="1">
      <c r="A72" s="3">
        <v>70</v>
      </c>
      <c r="B72" s="1" t="s">
        <v>237</v>
      </c>
      <c r="C72" s="3">
        <v>475918</v>
      </c>
      <c r="D72" s="3" t="s">
        <v>0</v>
      </c>
      <c r="E72" s="4" t="s">
        <v>95</v>
      </c>
      <c r="F72" s="3" t="s">
        <v>41</v>
      </c>
      <c r="G72" s="4">
        <v>0</v>
      </c>
      <c r="H72" s="4">
        <v>0.98899999999999999</v>
      </c>
      <c r="I72" s="4">
        <v>3.0000000000000001E-3</v>
      </c>
      <c r="J72" s="4">
        <v>7.0000000000000001E-3</v>
      </c>
      <c r="K72" s="4">
        <v>2</v>
      </c>
      <c r="L72" s="3">
        <v>2</v>
      </c>
      <c r="M72" s="4" t="s">
        <v>3</v>
      </c>
      <c r="O72">
        <f>VLOOKUP(C72,GRIN!B:B,1,FALSE)</f>
        <v>475918</v>
      </c>
    </row>
    <row r="73" spans="1:15" ht="16" thickBot="1">
      <c r="A73" s="3">
        <v>71</v>
      </c>
      <c r="B73" s="1" t="s">
        <v>237</v>
      </c>
      <c r="C73" s="3">
        <v>476025</v>
      </c>
      <c r="D73" s="3" t="s">
        <v>0</v>
      </c>
      <c r="E73" s="4" t="s">
        <v>96</v>
      </c>
      <c r="F73" s="3" t="s">
        <v>97</v>
      </c>
      <c r="G73" s="4">
        <v>3.0000000000000001E-3</v>
      </c>
      <c r="H73" s="4">
        <v>1E-3</v>
      </c>
      <c r="I73" s="4">
        <v>0.996</v>
      </c>
      <c r="J73" s="4">
        <v>1E-3</v>
      </c>
      <c r="K73" s="4">
        <v>3</v>
      </c>
      <c r="L73" s="3">
        <v>3</v>
      </c>
      <c r="M73" s="4" t="s">
        <v>3</v>
      </c>
      <c r="O73">
        <f>VLOOKUP(C73,GRIN!B:B,1,FALSE)</f>
        <v>476025</v>
      </c>
    </row>
    <row r="74" spans="1:15" ht="16" thickBot="1">
      <c r="A74" s="3">
        <v>72</v>
      </c>
      <c r="B74" s="1" t="s">
        <v>237</v>
      </c>
      <c r="C74" s="3">
        <v>476636</v>
      </c>
      <c r="D74" s="3" t="s">
        <v>10</v>
      </c>
      <c r="E74" s="4" t="s">
        <v>98</v>
      </c>
      <c r="F74" s="3" t="s">
        <v>83</v>
      </c>
      <c r="G74" s="4">
        <v>0.8</v>
      </c>
      <c r="H74" s="4">
        <v>1.6E-2</v>
      </c>
      <c r="I74" s="4">
        <v>2E-3</v>
      </c>
      <c r="J74" s="4">
        <v>0.182</v>
      </c>
      <c r="K74" s="4">
        <v>1</v>
      </c>
      <c r="L74" s="3">
        <v>1</v>
      </c>
      <c r="M74" s="4" t="s">
        <v>9</v>
      </c>
      <c r="O74">
        <f>VLOOKUP(C74,GRIN!B:B,1,FALSE)</f>
        <v>476636</v>
      </c>
    </row>
    <row r="75" spans="1:15" ht="16" thickBot="1">
      <c r="A75" s="3">
        <v>73</v>
      </c>
      <c r="B75" s="1" t="s">
        <v>237</v>
      </c>
      <c r="C75" s="3">
        <v>478819</v>
      </c>
      <c r="D75" s="3" t="s">
        <v>4</v>
      </c>
      <c r="E75" s="4" t="s">
        <v>99</v>
      </c>
      <c r="F75" s="3" t="s">
        <v>43</v>
      </c>
      <c r="G75" s="4">
        <v>0.255</v>
      </c>
      <c r="H75" s="4">
        <v>1E-3</v>
      </c>
      <c r="I75" s="4">
        <v>5.0000000000000001E-3</v>
      </c>
      <c r="J75" s="4">
        <v>0.74</v>
      </c>
      <c r="K75" s="4">
        <v>4</v>
      </c>
      <c r="L75" s="3">
        <v>4</v>
      </c>
      <c r="M75" s="4" t="s">
        <v>3</v>
      </c>
      <c r="O75">
        <f>VLOOKUP(C75,GRIN!B:B,1,FALSE)</f>
        <v>478819</v>
      </c>
    </row>
    <row r="76" spans="1:15" ht="16" thickBot="1">
      <c r="A76" s="3">
        <v>74</v>
      </c>
      <c r="B76" s="1" t="s">
        <v>237</v>
      </c>
      <c r="C76" s="3">
        <v>478850</v>
      </c>
      <c r="D76" s="3" t="s">
        <v>0</v>
      </c>
      <c r="E76" s="4" t="s">
        <v>100</v>
      </c>
      <c r="F76" s="3" t="s">
        <v>101</v>
      </c>
      <c r="G76" s="4">
        <v>2E-3</v>
      </c>
      <c r="H76" s="4">
        <v>1E-3</v>
      </c>
      <c r="I76" s="4">
        <v>0.997</v>
      </c>
      <c r="J76" s="4">
        <v>1E-3</v>
      </c>
      <c r="K76" s="4">
        <v>3</v>
      </c>
      <c r="L76" s="3">
        <v>3</v>
      </c>
      <c r="M76" s="4" t="s">
        <v>3</v>
      </c>
      <c r="O76">
        <f>VLOOKUP(C76,GRIN!B:B,1,FALSE)</f>
        <v>478850</v>
      </c>
    </row>
    <row r="77" spans="1:15" ht="16" thickBot="1">
      <c r="A77" s="3">
        <v>75</v>
      </c>
      <c r="B77" s="1" t="s">
        <v>237</v>
      </c>
      <c r="C77" s="3">
        <v>481795</v>
      </c>
      <c r="D77" s="3" t="s">
        <v>10</v>
      </c>
      <c r="E77" s="4" t="s">
        <v>102</v>
      </c>
      <c r="F77" s="3" t="s">
        <v>103</v>
      </c>
      <c r="G77" s="4">
        <v>1E-3</v>
      </c>
      <c r="H77" s="4">
        <v>1E-3</v>
      </c>
      <c r="I77" s="4">
        <v>1E-3</v>
      </c>
      <c r="J77" s="4">
        <v>0.998</v>
      </c>
      <c r="K77" s="4">
        <v>4</v>
      </c>
      <c r="L77" s="3">
        <v>4</v>
      </c>
      <c r="M77" s="4" t="s">
        <v>3</v>
      </c>
      <c r="O77">
        <f>VLOOKUP(C77,GRIN!B:B,1,FALSE)</f>
        <v>481795</v>
      </c>
    </row>
    <row r="78" spans="1:15" ht="16" thickBot="1">
      <c r="A78" s="3">
        <v>76</v>
      </c>
      <c r="B78" s="1" t="s">
        <v>237</v>
      </c>
      <c r="C78" s="3">
        <v>482120</v>
      </c>
      <c r="D78" s="3" t="s">
        <v>10</v>
      </c>
      <c r="E78" s="4" t="s">
        <v>104</v>
      </c>
      <c r="F78" s="3" t="s">
        <v>89</v>
      </c>
      <c r="G78" s="4">
        <v>1E-3</v>
      </c>
      <c r="H78" s="4">
        <v>1E-3</v>
      </c>
      <c r="I78" s="4">
        <v>0</v>
      </c>
      <c r="J78" s="4">
        <v>0.998</v>
      </c>
      <c r="K78" s="4">
        <v>4</v>
      </c>
      <c r="L78" s="3">
        <v>4</v>
      </c>
      <c r="M78" s="4" t="s">
        <v>3</v>
      </c>
      <c r="O78">
        <f>VLOOKUP(C78,GRIN!B:B,1,FALSE)</f>
        <v>482120</v>
      </c>
    </row>
    <row r="79" spans="1:15" ht="16" thickBot="1">
      <c r="A79" s="3">
        <v>77</v>
      </c>
      <c r="B79" s="1" t="s">
        <v>237</v>
      </c>
      <c r="C79" s="3">
        <v>482189</v>
      </c>
      <c r="D79" s="3" t="s">
        <v>0</v>
      </c>
      <c r="E79" s="4" t="s">
        <v>105</v>
      </c>
      <c r="F79" s="3" t="s">
        <v>89</v>
      </c>
      <c r="G79" s="4">
        <v>0</v>
      </c>
      <c r="H79" s="4">
        <v>0.57799999999999996</v>
      </c>
      <c r="I79" s="4">
        <v>1E-3</v>
      </c>
      <c r="J79" s="4">
        <v>0.42</v>
      </c>
      <c r="K79" s="4">
        <v>2</v>
      </c>
      <c r="L79" s="3">
        <v>2</v>
      </c>
      <c r="M79" s="4" t="s">
        <v>3</v>
      </c>
      <c r="O79">
        <f>VLOOKUP(C79,GRIN!B:B,1,FALSE)</f>
        <v>482189</v>
      </c>
    </row>
    <row r="80" spans="1:15" ht="16" thickBot="1">
      <c r="A80" s="3">
        <v>78</v>
      </c>
      <c r="B80" s="1" t="s">
        <v>237</v>
      </c>
      <c r="C80" s="3">
        <v>493329</v>
      </c>
      <c r="D80" s="3" t="s">
        <v>0</v>
      </c>
      <c r="E80" s="4" t="s">
        <v>106</v>
      </c>
      <c r="F80" s="3" t="s">
        <v>62</v>
      </c>
      <c r="G80" s="4">
        <v>1E-3</v>
      </c>
      <c r="H80" s="4">
        <v>0.998</v>
      </c>
      <c r="I80" s="4">
        <v>1E-3</v>
      </c>
      <c r="J80" s="4">
        <v>1E-3</v>
      </c>
      <c r="K80" s="4">
        <v>2</v>
      </c>
      <c r="L80" s="3">
        <v>2</v>
      </c>
      <c r="M80" s="4" t="s">
        <v>3</v>
      </c>
      <c r="O80">
        <f>VLOOKUP(C80,GRIN!B:B,1,FALSE)</f>
        <v>493329</v>
      </c>
    </row>
    <row r="81" spans="1:15" ht="16" thickBot="1">
      <c r="A81" s="3">
        <v>79</v>
      </c>
      <c r="B81" s="1" t="s">
        <v>237</v>
      </c>
      <c r="C81" s="3">
        <v>493356</v>
      </c>
      <c r="D81" s="3" t="s">
        <v>0</v>
      </c>
      <c r="E81" s="4" t="s">
        <v>107</v>
      </c>
      <c r="F81" s="3" t="s">
        <v>62</v>
      </c>
      <c r="G81" s="4">
        <v>1E-3</v>
      </c>
      <c r="H81" s="4">
        <v>0.999</v>
      </c>
      <c r="I81" s="4">
        <v>0</v>
      </c>
      <c r="J81" s="4">
        <v>0</v>
      </c>
      <c r="K81" s="4">
        <v>2</v>
      </c>
      <c r="L81" s="3">
        <v>2</v>
      </c>
      <c r="M81" s="4" t="s">
        <v>3</v>
      </c>
      <c r="O81">
        <f>VLOOKUP(C81,GRIN!B:B,1,FALSE)</f>
        <v>493356</v>
      </c>
    </row>
    <row r="82" spans="1:15" ht="16" thickBot="1">
      <c r="A82" s="3">
        <v>80</v>
      </c>
      <c r="B82" s="1" t="s">
        <v>237</v>
      </c>
      <c r="C82" s="3">
        <v>493547</v>
      </c>
      <c r="D82" s="3" t="s">
        <v>0</v>
      </c>
      <c r="E82" s="4" t="s">
        <v>108</v>
      </c>
      <c r="F82" s="3" t="s">
        <v>62</v>
      </c>
      <c r="G82" s="4">
        <v>1E-3</v>
      </c>
      <c r="H82" s="4">
        <v>0.997</v>
      </c>
      <c r="I82" s="4">
        <v>1E-3</v>
      </c>
      <c r="J82" s="4">
        <v>1E-3</v>
      </c>
      <c r="K82" s="4">
        <v>2</v>
      </c>
      <c r="L82" s="3">
        <v>2</v>
      </c>
      <c r="M82" s="4" t="s">
        <v>3</v>
      </c>
      <c r="O82">
        <f>VLOOKUP(C82,GRIN!B:B,1,FALSE)</f>
        <v>493547</v>
      </c>
    </row>
    <row r="83" spans="1:15" ht="16" thickBot="1">
      <c r="A83" s="3">
        <v>81</v>
      </c>
      <c r="B83" s="1" t="s">
        <v>237</v>
      </c>
      <c r="C83" s="3">
        <v>493581</v>
      </c>
      <c r="D83" s="3" t="s">
        <v>0</v>
      </c>
      <c r="E83" s="4" t="s">
        <v>109</v>
      </c>
      <c r="F83" s="3" t="s">
        <v>62</v>
      </c>
      <c r="G83" s="4">
        <v>1E-3</v>
      </c>
      <c r="H83" s="4">
        <v>0.998</v>
      </c>
      <c r="I83" s="4">
        <v>1E-3</v>
      </c>
      <c r="J83" s="4">
        <v>0</v>
      </c>
      <c r="K83" s="4">
        <v>2</v>
      </c>
      <c r="L83" s="3">
        <v>2</v>
      </c>
      <c r="M83" s="4" t="s">
        <v>3</v>
      </c>
      <c r="O83">
        <f>VLOOKUP(C83,GRIN!B:B,1,FALSE)</f>
        <v>493581</v>
      </c>
    </row>
    <row r="84" spans="1:15" ht="16" thickBot="1">
      <c r="A84" s="3">
        <v>82</v>
      </c>
      <c r="B84" s="1" t="s">
        <v>237</v>
      </c>
      <c r="C84" s="3">
        <v>493631</v>
      </c>
      <c r="D84" s="3" t="s">
        <v>0</v>
      </c>
      <c r="E84" s="4" t="s">
        <v>110</v>
      </c>
      <c r="F84" s="3" t="s">
        <v>62</v>
      </c>
      <c r="G84" s="4">
        <v>1E-3</v>
      </c>
      <c r="H84" s="4">
        <v>0.998</v>
      </c>
      <c r="I84" s="4">
        <v>0</v>
      </c>
      <c r="J84" s="4">
        <v>1E-3</v>
      </c>
      <c r="K84" s="4">
        <v>2</v>
      </c>
      <c r="L84" s="3">
        <v>2</v>
      </c>
      <c r="M84" s="4" t="s">
        <v>3</v>
      </c>
      <c r="O84">
        <f>VLOOKUP(C84,GRIN!B:B,1,FALSE)</f>
        <v>493631</v>
      </c>
    </row>
    <row r="85" spans="1:15" ht="16" thickBot="1">
      <c r="A85" s="3">
        <v>83</v>
      </c>
      <c r="B85" s="1" t="s">
        <v>237</v>
      </c>
      <c r="C85" s="3">
        <v>493693</v>
      </c>
      <c r="D85" s="3" t="s">
        <v>0</v>
      </c>
      <c r="E85" s="4" t="s">
        <v>111</v>
      </c>
      <c r="F85" s="3" t="s">
        <v>62</v>
      </c>
      <c r="G85" s="4">
        <v>2E-3</v>
      </c>
      <c r="H85" s="4">
        <v>0.99099999999999999</v>
      </c>
      <c r="I85" s="4">
        <v>1E-3</v>
      </c>
      <c r="J85" s="4">
        <v>5.0000000000000001E-3</v>
      </c>
      <c r="K85" s="4">
        <v>2</v>
      </c>
      <c r="L85" s="3">
        <v>2</v>
      </c>
      <c r="M85" s="4" t="s">
        <v>3</v>
      </c>
      <c r="O85">
        <f>VLOOKUP(C85,GRIN!B:B,1,FALSE)</f>
        <v>493693</v>
      </c>
    </row>
    <row r="86" spans="1:15" ht="16" thickBot="1">
      <c r="A86" s="3">
        <v>84</v>
      </c>
      <c r="B86" s="1" t="s">
        <v>237</v>
      </c>
      <c r="C86" s="3">
        <v>493717</v>
      </c>
      <c r="D86" s="3" t="s">
        <v>0</v>
      </c>
      <c r="E86" s="4" t="s">
        <v>112</v>
      </c>
      <c r="F86" s="3" t="s">
        <v>62</v>
      </c>
      <c r="G86" s="4">
        <v>1E-3</v>
      </c>
      <c r="H86" s="4">
        <v>0.98499999999999999</v>
      </c>
      <c r="I86" s="4">
        <v>1E-3</v>
      </c>
      <c r="J86" s="4">
        <v>1.2999999999999999E-2</v>
      </c>
      <c r="K86" s="4">
        <v>2</v>
      </c>
      <c r="L86" s="3">
        <v>2</v>
      </c>
      <c r="M86" s="4" t="s">
        <v>3</v>
      </c>
      <c r="O86">
        <f>VLOOKUP(C86,GRIN!B:B,1,FALSE)</f>
        <v>493717</v>
      </c>
    </row>
    <row r="87" spans="1:15" ht="16" thickBot="1">
      <c r="A87" s="3">
        <v>85</v>
      </c>
      <c r="B87" s="1" t="s">
        <v>237</v>
      </c>
      <c r="C87" s="3">
        <v>493729</v>
      </c>
      <c r="D87" s="3" t="s">
        <v>0</v>
      </c>
      <c r="E87" s="4" t="s">
        <v>113</v>
      </c>
      <c r="F87" s="3" t="s">
        <v>62</v>
      </c>
      <c r="G87" s="4">
        <v>1E-3</v>
      </c>
      <c r="H87" s="4">
        <v>0.99099999999999999</v>
      </c>
      <c r="I87" s="4">
        <v>6.0000000000000001E-3</v>
      </c>
      <c r="J87" s="4">
        <v>2E-3</v>
      </c>
      <c r="K87" s="4">
        <v>2</v>
      </c>
      <c r="L87" s="3">
        <v>2</v>
      </c>
      <c r="M87" s="4" t="s">
        <v>3</v>
      </c>
      <c r="O87">
        <f>VLOOKUP(C87,GRIN!B:B,1,FALSE)</f>
        <v>493729</v>
      </c>
    </row>
    <row r="88" spans="1:15" ht="16" thickBot="1">
      <c r="A88" s="3">
        <v>86</v>
      </c>
      <c r="B88" s="1" t="s">
        <v>237</v>
      </c>
      <c r="C88" s="3">
        <v>493880</v>
      </c>
      <c r="D88" s="3" t="s">
        <v>0</v>
      </c>
      <c r="E88" s="4" t="s">
        <v>114</v>
      </c>
      <c r="F88" s="3" t="s">
        <v>62</v>
      </c>
      <c r="G88" s="4">
        <v>1E-3</v>
      </c>
      <c r="H88" s="4">
        <v>0.996</v>
      </c>
      <c r="I88" s="4">
        <v>1E-3</v>
      </c>
      <c r="J88" s="4">
        <v>2E-3</v>
      </c>
      <c r="K88" s="4">
        <v>2</v>
      </c>
      <c r="L88" s="3">
        <v>2</v>
      </c>
      <c r="M88" s="4" t="s">
        <v>3</v>
      </c>
      <c r="O88">
        <f>VLOOKUP(C88,GRIN!B:B,1,FALSE)</f>
        <v>493880</v>
      </c>
    </row>
    <row r="89" spans="1:15" ht="16" thickBot="1">
      <c r="A89" s="3">
        <v>87</v>
      </c>
      <c r="B89" s="1" t="s">
        <v>237</v>
      </c>
      <c r="C89" s="3">
        <v>493938</v>
      </c>
      <c r="D89" s="3" t="s">
        <v>0</v>
      </c>
      <c r="E89" s="4" t="s">
        <v>115</v>
      </c>
      <c r="F89" s="3" t="s">
        <v>62</v>
      </c>
      <c r="G89" s="4">
        <v>2E-3</v>
      </c>
      <c r="H89" s="4">
        <v>0.52400000000000002</v>
      </c>
      <c r="I89" s="4">
        <v>3.0000000000000001E-3</v>
      </c>
      <c r="J89" s="4">
        <v>0.47099999999999997</v>
      </c>
      <c r="K89" s="4">
        <v>2</v>
      </c>
      <c r="L89" s="3">
        <v>2</v>
      </c>
      <c r="M89" s="4" t="s">
        <v>3</v>
      </c>
      <c r="O89">
        <f>VLOOKUP(C89,GRIN!B:B,1,FALSE)</f>
        <v>493938</v>
      </c>
    </row>
    <row r="90" spans="1:15" ht="16" thickBot="1">
      <c r="A90" s="3">
        <v>88</v>
      </c>
      <c r="B90" s="1" t="s">
        <v>237</v>
      </c>
      <c r="C90" s="3">
        <v>494795</v>
      </c>
      <c r="D90" s="3" t="s">
        <v>10</v>
      </c>
      <c r="E90" s="4" t="s">
        <v>116</v>
      </c>
      <c r="F90" s="3" t="s">
        <v>29</v>
      </c>
      <c r="G90" s="4">
        <v>0.154</v>
      </c>
      <c r="H90" s="4">
        <v>1E-3</v>
      </c>
      <c r="I90" s="4">
        <v>0.74</v>
      </c>
      <c r="J90" s="4">
        <v>0.105</v>
      </c>
      <c r="K90" s="4">
        <v>3</v>
      </c>
      <c r="L90" s="3">
        <v>1</v>
      </c>
      <c r="M90" s="4" t="s">
        <v>9</v>
      </c>
      <c r="O90">
        <f>VLOOKUP(C90,GRIN!B:B,1,FALSE)</f>
        <v>494795</v>
      </c>
    </row>
    <row r="91" spans="1:15" ht="16" thickBot="1">
      <c r="A91" s="3">
        <v>89</v>
      </c>
      <c r="B91" s="1" t="s">
        <v>237</v>
      </c>
      <c r="C91" s="3">
        <v>496401</v>
      </c>
      <c r="D91" s="3" t="s">
        <v>10</v>
      </c>
      <c r="E91" s="4" t="s">
        <v>117</v>
      </c>
      <c r="F91" s="3" t="s">
        <v>118</v>
      </c>
      <c r="G91" s="4">
        <v>0.63200000000000001</v>
      </c>
      <c r="H91" s="4">
        <v>8.9999999999999993E-3</v>
      </c>
      <c r="I91" s="4">
        <v>0.253</v>
      </c>
      <c r="J91" s="4">
        <v>0.105</v>
      </c>
      <c r="K91" s="4">
        <v>1</v>
      </c>
      <c r="L91" s="3">
        <v>1</v>
      </c>
      <c r="M91" s="4" t="s">
        <v>9</v>
      </c>
      <c r="O91">
        <f>VLOOKUP(C91,GRIN!B:B,1,FALSE)</f>
        <v>496401</v>
      </c>
    </row>
    <row r="92" spans="1:15" ht="16" thickBot="1">
      <c r="A92" s="3">
        <v>90</v>
      </c>
      <c r="B92" s="1" t="s">
        <v>237</v>
      </c>
      <c r="C92" s="3">
        <v>496448</v>
      </c>
      <c r="D92" s="3" t="s">
        <v>10</v>
      </c>
      <c r="E92" s="4" t="s">
        <v>119</v>
      </c>
      <c r="F92" s="3" t="s">
        <v>118</v>
      </c>
      <c r="G92" s="4">
        <v>0.98299999999999998</v>
      </c>
      <c r="H92" s="4">
        <v>2E-3</v>
      </c>
      <c r="I92" s="4">
        <v>1E-3</v>
      </c>
      <c r="J92" s="4">
        <v>1.4999999999999999E-2</v>
      </c>
      <c r="K92" s="4">
        <v>1</v>
      </c>
      <c r="L92" s="3">
        <v>1</v>
      </c>
      <c r="M92" s="4" t="s">
        <v>9</v>
      </c>
      <c r="O92">
        <f>VLOOKUP(C92,GRIN!B:B,1,FALSE)</f>
        <v>496448</v>
      </c>
    </row>
    <row r="93" spans="1:15" ht="16" thickBot="1">
      <c r="A93" s="3">
        <v>91</v>
      </c>
      <c r="B93" s="1" t="s">
        <v>237</v>
      </c>
      <c r="C93" s="3">
        <v>502040</v>
      </c>
      <c r="D93" s="3" t="s">
        <v>0</v>
      </c>
      <c r="E93" s="4" t="s">
        <v>120</v>
      </c>
      <c r="F93" s="3" t="s">
        <v>97</v>
      </c>
      <c r="G93" s="4">
        <v>4.1000000000000002E-2</v>
      </c>
      <c r="H93" s="4">
        <v>1.2999999999999999E-2</v>
      </c>
      <c r="I93" s="4">
        <v>0.94099999999999995</v>
      </c>
      <c r="J93" s="4">
        <v>5.0000000000000001E-3</v>
      </c>
      <c r="K93" s="4">
        <v>3</v>
      </c>
      <c r="L93" s="3">
        <v>3</v>
      </c>
      <c r="M93" s="4" t="s">
        <v>63</v>
      </c>
      <c r="O93">
        <f>VLOOKUP(C93,GRIN!B:B,1,FALSE)</f>
        <v>502040</v>
      </c>
    </row>
    <row r="94" spans="1:15" ht="16" thickBot="1">
      <c r="A94" s="3">
        <v>92</v>
      </c>
      <c r="B94" s="1" t="s">
        <v>237</v>
      </c>
      <c r="C94" s="3">
        <v>502111</v>
      </c>
      <c r="D94" s="3" t="s">
        <v>68</v>
      </c>
      <c r="E94" s="4" t="s">
        <v>121</v>
      </c>
      <c r="F94" s="3" t="s">
        <v>97</v>
      </c>
      <c r="G94" s="4">
        <v>1E-3</v>
      </c>
      <c r="H94" s="4">
        <v>0.2</v>
      </c>
      <c r="I94" s="4">
        <v>0.78500000000000003</v>
      </c>
      <c r="J94" s="4">
        <v>1.4999999999999999E-2</v>
      </c>
      <c r="K94" s="4">
        <v>3</v>
      </c>
      <c r="L94" s="3">
        <v>3</v>
      </c>
      <c r="M94" s="4" t="s">
        <v>3</v>
      </c>
      <c r="O94">
        <f>VLOOKUP(C94,GRIN!B:B,1,FALSE)</f>
        <v>502111</v>
      </c>
    </row>
    <row r="95" spans="1:15" ht="16" thickBot="1">
      <c r="A95" s="3">
        <v>93</v>
      </c>
      <c r="B95" s="1" t="s">
        <v>237</v>
      </c>
      <c r="C95" s="3">
        <v>502120</v>
      </c>
      <c r="D95" s="3" t="s">
        <v>68</v>
      </c>
      <c r="E95" s="4" t="s">
        <v>122</v>
      </c>
      <c r="F95" s="3" t="s">
        <v>97</v>
      </c>
      <c r="G95" s="4">
        <v>1E-3</v>
      </c>
      <c r="H95" s="4">
        <v>0.123</v>
      </c>
      <c r="I95" s="4">
        <v>0.876</v>
      </c>
      <c r="J95" s="4">
        <v>0</v>
      </c>
      <c r="K95" s="4">
        <v>3</v>
      </c>
      <c r="L95" s="3">
        <v>3</v>
      </c>
      <c r="M95" s="4" t="s">
        <v>3</v>
      </c>
      <c r="O95">
        <f>VLOOKUP(C95,GRIN!B:B,1,FALSE)</f>
        <v>502120</v>
      </c>
    </row>
    <row r="96" spans="1:15" ht="16" thickBot="1">
      <c r="A96" s="5">
        <v>94</v>
      </c>
      <c r="B96" s="1" t="s">
        <v>237</v>
      </c>
      <c r="C96" s="5">
        <v>504614</v>
      </c>
      <c r="D96" s="5" t="s">
        <v>10</v>
      </c>
      <c r="E96" s="6" t="s">
        <v>123</v>
      </c>
      <c r="F96" s="5" t="s">
        <v>124</v>
      </c>
      <c r="G96" s="6">
        <v>2.8000000000000001E-2</v>
      </c>
      <c r="H96" s="6">
        <v>1E-3</v>
      </c>
      <c r="I96" s="6">
        <v>2E-3</v>
      </c>
      <c r="J96" s="6">
        <v>0.96899999999999997</v>
      </c>
      <c r="K96" s="6">
        <v>4</v>
      </c>
      <c r="L96" s="5">
        <v>4</v>
      </c>
      <c r="M96" s="6" t="s">
        <v>3</v>
      </c>
      <c r="O96">
        <f>VLOOKUP(C96,GRIN!B:B,1,FALSE)</f>
        <v>504614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91" workbookViewId="0">
      <selection activeCell="B97" sqref="B97"/>
    </sheetView>
  </sheetViews>
  <sheetFormatPr baseColWidth="10" defaultRowHeight="15" x14ac:dyDescent="0"/>
  <cols>
    <col min="1" max="1" width="3.6640625" customWidth="1"/>
    <col min="2" max="2" width="8.1640625" customWidth="1"/>
    <col min="3" max="3" width="34.1640625" bestFit="1" customWidth="1"/>
    <col min="4" max="4" width="16.83203125" bestFit="1" customWidth="1"/>
  </cols>
  <sheetData>
    <row r="1" spans="1:6">
      <c r="A1" t="s">
        <v>131</v>
      </c>
    </row>
    <row r="2" spans="1:6" s="8" customFormat="1">
      <c r="B2" s="8" t="s">
        <v>126</v>
      </c>
      <c r="C2" s="8" t="s">
        <v>132</v>
      </c>
      <c r="F2" s="8" t="s">
        <v>239</v>
      </c>
    </row>
    <row r="3" spans="1:6">
      <c r="A3" t="s">
        <v>237</v>
      </c>
      <c r="B3">
        <v>152146</v>
      </c>
      <c r="C3" t="s">
        <v>133</v>
      </c>
      <c r="D3" t="s">
        <v>134</v>
      </c>
      <c r="F3">
        <f>VLOOKUP(B3,Supp!C:C,1,FALSE)</f>
        <v>152146</v>
      </c>
    </row>
    <row r="4" spans="1:6">
      <c r="A4" t="s">
        <v>237</v>
      </c>
      <c r="B4">
        <v>155107</v>
      </c>
      <c r="C4" t="s">
        <v>135</v>
      </c>
      <c r="D4" t="s">
        <v>134</v>
      </c>
      <c r="F4">
        <f>VLOOKUP(B4,Supp!C:C,1,FALSE)</f>
        <v>155107</v>
      </c>
    </row>
    <row r="5" spans="1:6">
      <c r="A5" t="s">
        <v>237</v>
      </c>
      <c r="B5">
        <v>157542</v>
      </c>
      <c r="C5" t="s">
        <v>136</v>
      </c>
      <c r="D5" t="s">
        <v>134</v>
      </c>
      <c r="F5">
        <f>VLOOKUP(B5,Supp!C:C,1,FALSE)</f>
        <v>157542</v>
      </c>
    </row>
    <row r="6" spans="1:6">
      <c r="A6" t="s">
        <v>237</v>
      </c>
      <c r="B6">
        <v>158854</v>
      </c>
      <c r="C6" t="s">
        <v>137</v>
      </c>
      <c r="D6" t="s">
        <v>138</v>
      </c>
      <c r="F6">
        <f>VLOOKUP(B6,Supp!C:C,1,FALSE)</f>
        <v>158854</v>
      </c>
    </row>
    <row r="7" spans="1:6">
      <c r="A7" t="s">
        <v>237</v>
      </c>
      <c r="B7">
        <v>159786</v>
      </c>
      <c r="C7" t="s">
        <v>139</v>
      </c>
      <c r="D7" t="s">
        <v>134</v>
      </c>
      <c r="F7">
        <f>VLOOKUP(B7,Supp!C:C,1,FALSE)</f>
        <v>159786</v>
      </c>
    </row>
    <row r="8" spans="1:6">
      <c r="A8" t="s">
        <v>237</v>
      </c>
      <c r="B8">
        <v>162655</v>
      </c>
      <c r="C8" t="s">
        <v>140</v>
      </c>
      <c r="D8" t="s">
        <v>141</v>
      </c>
      <c r="F8">
        <f>VLOOKUP(B8,Supp!C:C,1,FALSE)</f>
        <v>162655</v>
      </c>
    </row>
    <row r="9" spans="1:6">
      <c r="A9" t="s">
        <v>237</v>
      </c>
      <c r="B9">
        <v>162857</v>
      </c>
      <c r="C9" t="s">
        <v>142</v>
      </c>
      <c r="D9" t="s">
        <v>134</v>
      </c>
      <c r="F9">
        <f>VLOOKUP(B9,Supp!C:C,1,FALSE)</f>
        <v>162857</v>
      </c>
    </row>
    <row r="10" spans="1:6">
      <c r="A10" t="s">
        <v>237</v>
      </c>
      <c r="B10">
        <v>196622</v>
      </c>
      <c r="C10" t="s">
        <v>143</v>
      </c>
      <c r="D10" t="s">
        <v>134</v>
      </c>
      <c r="F10">
        <f>VLOOKUP(B10,Supp!C:C,1,FALSE)</f>
        <v>196622</v>
      </c>
    </row>
    <row r="11" spans="1:6">
      <c r="A11" t="s">
        <v>237</v>
      </c>
      <c r="B11">
        <v>196635</v>
      </c>
      <c r="C11" t="s">
        <v>144</v>
      </c>
      <c r="D11" t="s">
        <v>134</v>
      </c>
      <c r="F11">
        <f>VLOOKUP(B11,Supp!C:C,1,FALSE)</f>
        <v>196635</v>
      </c>
    </row>
    <row r="12" spans="1:6">
      <c r="A12" t="s">
        <v>237</v>
      </c>
      <c r="B12">
        <v>200441</v>
      </c>
      <c r="C12" t="s">
        <v>145</v>
      </c>
      <c r="D12" t="s">
        <v>134</v>
      </c>
      <c r="F12">
        <f>VLOOKUP(B12,Supp!C:C,1,FALSE)</f>
        <v>200441</v>
      </c>
    </row>
    <row r="13" spans="1:6">
      <c r="A13" t="s">
        <v>237</v>
      </c>
      <c r="B13">
        <v>240560</v>
      </c>
      <c r="C13" t="s">
        <v>146</v>
      </c>
      <c r="D13" t="s">
        <v>134</v>
      </c>
      <c r="F13">
        <f>VLOOKUP(B13,Supp!C:C,1,FALSE)</f>
        <v>240560</v>
      </c>
    </row>
    <row r="14" spans="1:6">
      <c r="A14" t="s">
        <v>237</v>
      </c>
      <c r="B14">
        <v>259617</v>
      </c>
      <c r="C14" t="s">
        <v>147</v>
      </c>
      <c r="D14" t="s">
        <v>134</v>
      </c>
      <c r="F14">
        <f>VLOOKUP(B14,Supp!C:C,1,FALSE)</f>
        <v>259617</v>
      </c>
    </row>
    <row r="15" spans="1:6">
      <c r="A15" t="s">
        <v>237</v>
      </c>
      <c r="B15">
        <v>259658</v>
      </c>
      <c r="C15" t="s">
        <v>148</v>
      </c>
      <c r="D15" t="s">
        <v>134</v>
      </c>
      <c r="F15">
        <f>VLOOKUP(B15,Supp!C:C,1,FALSE)</f>
        <v>259658</v>
      </c>
    </row>
    <row r="16" spans="1:6">
      <c r="A16" t="s">
        <v>237</v>
      </c>
      <c r="B16">
        <v>259836</v>
      </c>
      <c r="C16" t="s">
        <v>149</v>
      </c>
      <c r="D16" t="s">
        <v>134</v>
      </c>
      <c r="F16">
        <f>VLOOKUP(B16,Supp!C:C,1,FALSE)</f>
        <v>259836</v>
      </c>
    </row>
    <row r="17" spans="1:6">
      <c r="A17" t="s">
        <v>237</v>
      </c>
      <c r="B17">
        <v>259851</v>
      </c>
      <c r="C17" t="s">
        <v>150</v>
      </c>
      <c r="D17" t="s">
        <v>134</v>
      </c>
      <c r="F17">
        <f>VLOOKUP(B17,Supp!C:C,1,FALSE)</f>
        <v>259851</v>
      </c>
    </row>
    <row r="18" spans="1:6">
      <c r="A18" t="s">
        <v>237</v>
      </c>
      <c r="B18">
        <v>262038</v>
      </c>
      <c r="C18" t="s">
        <v>151</v>
      </c>
      <c r="D18" t="s">
        <v>134</v>
      </c>
      <c r="F18">
        <f>VLOOKUP(B18,Supp!C:C,1,FALSE)</f>
        <v>262038</v>
      </c>
    </row>
    <row r="19" spans="1:6">
      <c r="A19" t="s">
        <v>237</v>
      </c>
      <c r="B19">
        <v>268586</v>
      </c>
      <c r="C19" t="s">
        <v>152</v>
      </c>
      <c r="D19" t="s">
        <v>134</v>
      </c>
      <c r="F19">
        <f>VLOOKUP(B19,Supp!C:C,1,FALSE)</f>
        <v>268586</v>
      </c>
    </row>
    <row r="20" spans="1:6">
      <c r="A20" t="s">
        <v>237</v>
      </c>
      <c r="B20">
        <v>268696</v>
      </c>
      <c r="C20" t="s">
        <v>153</v>
      </c>
      <c r="D20" t="s">
        <v>134</v>
      </c>
      <c r="F20">
        <f>VLOOKUP(B20,Supp!C:C,1,FALSE)</f>
        <v>268696</v>
      </c>
    </row>
    <row r="21" spans="1:6">
      <c r="A21" t="s">
        <v>237</v>
      </c>
      <c r="B21">
        <v>268755</v>
      </c>
      <c r="C21" t="s">
        <v>154</v>
      </c>
      <c r="D21" t="s">
        <v>134</v>
      </c>
      <c r="F21">
        <f>VLOOKUP(B21,Supp!C:C,1,FALSE)</f>
        <v>268755</v>
      </c>
    </row>
    <row r="22" spans="1:6">
      <c r="A22" t="s">
        <v>237</v>
      </c>
      <c r="B22">
        <v>268806</v>
      </c>
      <c r="C22" t="s">
        <v>155</v>
      </c>
      <c r="D22" t="s">
        <v>134</v>
      </c>
      <c r="F22">
        <f>VLOOKUP(B22,Supp!C:C,1,FALSE)</f>
        <v>268806</v>
      </c>
    </row>
    <row r="23" spans="1:6">
      <c r="A23" t="s">
        <v>237</v>
      </c>
      <c r="B23">
        <v>268868</v>
      </c>
      <c r="C23" t="s">
        <v>156</v>
      </c>
      <c r="D23" t="s">
        <v>134</v>
      </c>
      <c r="F23">
        <f>VLOOKUP(B23,Supp!C:C,1,FALSE)</f>
        <v>268868</v>
      </c>
    </row>
    <row r="24" spans="1:6">
      <c r="A24" t="s">
        <v>237</v>
      </c>
      <c r="B24">
        <v>268996</v>
      </c>
      <c r="C24" t="s">
        <v>157</v>
      </c>
      <c r="D24" t="s">
        <v>134</v>
      </c>
      <c r="F24">
        <f>VLOOKUP(B24,Supp!C:C,1,FALSE)</f>
        <v>268996</v>
      </c>
    </row>
    <row r="25" spans="1:6">
      <c r="A25" t="s">
        <v>237</v>
      </c>
      <c r="B25">
        <v>270786</v>
      </c>
      <c r="C25" t="s">
        <v>158</v>
      </c>
      <c r="D25" t="s">
        <v>134</v>
      </c>
      <c r="F25">
        <f>VLOOKUP(B25,Supp!C:C,1,FALSE)</f>
        <v>270786</v>
      </c>
    </row>
    <row r="26" spans="1:6">
      <c r="A26" t="s">
        <v>237</v>
      </c>
      <c r="B26">
        <v>270905</v>
      </c>
      <c r="C26" t="s">
        <v>159</v>
      </c>
      <c r="D26" t="s">
        <v>134</v>
      </c>
      <c r="F26">
        <f>VLOOKUP(B26,Supp!C:C,1,FALSE)</f>
        <v>270905</v>
      </c>
    </row>
    <row r="27" spans="1:6">
      <c r="A27" t="s">
        <v>237</v>
      </c>
      <c r="B27">
        <v>270907</v>
      </c>
      <c r="C27" t="s">
        <v>160</v>
      </c>
      <c r="D27" t="s">
        <v>134</v>
      </c>
      <c r="F27">
        <f>VLOOKUP(B27,Supp!C:C,1,FALSE)</f>
        <v>270907</v>
      </c>
    </row>
    <row r="28" spans="1:6">
      <c r="A28" t="s">
        <v>237</v>
      </c>
      <c r="B28">
        <v>270998</v>
      </c>
      <c r="C28" t="s">
        <v>161</v>
      </c>
      <c r="D28" t="s">
        <v>134</v>
      </c>
      <c r="F28">
        <f>VLOOKUP(B28,Supp!C:C,1,FALSE)</f>
        <v>270998</v>
      </c>
    </row>
    <row r="29" spans="1:6">
      <c r="A29" t="s">
        <v>237</v>
      </c>
      <c r="B29">
        <v>271019</v>
      </c>
      <c r="C29" t="s">
        <v>162</v>
      </c>
      <c r="D29" t="s">
        <v>134</v>
      </c>
      <c r="F29">
        <f>VLOOKUP(B29,Supp!C:C,1,FALSE)</f>
        <v>271019</v>
      </c>
    </row>
    <row r="30" spans="1:6">
      <c r="A30" t="s">
        <v>237</v>
      </c>
      <c r="B30">
        <v>274193</v>
      </c>
      <c r="C30" t="s">
        <v>163</v>
      </c>
      <c r="D30" t="s">
        <v>134</v>
      </c>
      <c r="F30">
        <f>VLOOKUP(B30,Supp!C:C,1,FALSE)</f>
        <v>274193</v>
      </c>
    </row>
    <row r="31" spans="1:6">
      <c r="A31" t="s">
        <v>237</v>
      </c>
      <c r="B31">
        <v>288146</v>
      </c>
      <c r="C31" t="s">
        <v>164</v>
      </c>
      <c r="D31" t="s">
        <v>134</v>
      </c>
      <c r="F31">
        <f>VLOOKUP(B31,Supp!C:C,1,FALSE)</f>
        <v>288146</v>
      </c>
    </row>
    <row r="32" spans="1:6">
      <c r="A32" t="s">
        <v>237</v>
      </c>
      <c r="B32">
        <v>290536</v>
      </c>
      <c r="C32" t="s">
        <v>166</v>
      </c>
      <c r="D32" t="s">
        <v>134</v>
      </c>
      <c r="F32">
        <f>VLOOKUP(B32,Supp!C:C,1,FALSE)</f>
        <v>290536</v>
      </c>
    </row>
    <row r="33" spans="1:6">
      <c r="A33" t="s">
        <v>237</v>
      </c>
      <c r="B33">
        <v>290560</v>
      </c>
      <c r="C33" t="s">
        <v>167</v>
      </c>
      <c r="D33" t="s">
        <v>134</v>
      </c>
      <c r="F33">
        <f>VLOOKUP(B33,Supp!C:C,1,FALSE)</f>
        <v>290560</v>
      </c>
    </row>
    <row r="34" spans="1:6">
      <c r="A34" t="s">
        <v>237</v>
      </c>
      <c r="B34">
        <v>290566</v>
      </c>
      <c r="C34" t="s">
        <v>168</v>
      </c>
      <c r="D34" t="s">
        <v>134</v>
      </c>
      <c r="F34">
        <f>VLOOKUP(B34,Supp!C:C,1,FALSE)</f>
        <v>290566</v>
      </c>
    </row>
    <row r="35" spans="1:6">
      <c r="A35" t="s">
        <v>237</v>
      </c>
      <c r="B35">
        <v>290594</v>
      </c>
      <c r="C35" t="s">
        <v>140</v>
      </c>
      <c r="D35" t="s">
        <v>141</v>
      </c>
      <c r="F35">
        <f>VLOOKUP(B35,Supp!C:C,1,FALSE)</f>
        <v>290594</v>
      </c>
    </row>
    <row r="36" spans="1:6">
      <c r="A36" t="s">
        <v>237</v>
      </c>
      <c r="B36">
        <v>290620</v>
      </c>
      <c r="C36" t="s">
        <v>169</v>
      </c>
      <c r="D36" t="s">
        <v>134</v>
      </c>
      <c r="F36">
        <f>VLOOKUP(B36,Supp!C:C,1,FALSE)</f>
        <v>290620</v>
      </c>
    </row>
    <row r="37" spans="1:6">
      <c r="A37" t="s">
        <v>237</v>
      </c>
      <c r="B37">
        <v>292950</v>
      </c>
      <c r="C37" t="s">
        <v>170</v>
      </c>
      <c r="D37" t="s">
        <v>134</v>
      </c>
      <c r="F37">
        <f>VLOOKUP(B37,Supp!C:C,1,FALSE)</f>
        <v>292950</v>
      </c>
    </row>
    <row r="38" spans="1:6">
      <c r="A38" t="s">
        <v>237</v>
      </c>
      <c r="B38">
        <v>295250</v>
      </c>
      <c r="C38" t="s">
        <v>171</v>
      </c>
      <c r="D38" t="s">
        <v>134</v>
      </c>
      <c r="F38">
        <f>VLOOKUP(B38,Supp!C:C,1,FALSE)</f>
        <v>295250</v>
      </c>
    </row>
    <row r="39" spans="1:6">
      <c r="A39" t="s">
        <v>237</v>
      </c>
      <c r="B39">
        <v>295309</v>
      </c>
      <c r="C39" t="s">
        <v>172</v>
      </c>
      <c r="D39" t="s">
        <v>134</v>
      </c>
      <c r="F39">
        <f>VLOOKUP(B39,Supp!C:C,1,FALSE)</f>
        <v>295309</v>
      </c>
    </row>
    <row r="40" spans="1:6">
      <c r="A40" t="s">
        <v>237</v>
      </c>
      <c r="B40">
        <v>295730</v>
      </c>
      <c r="C40" t="s">
        <v>173</v>
      </c>
      <c r="D40" t="s">
        <v>134</v>
      </c>
      <c r="F40">
        <f>VLOOKUP(B40,Supp!C:C,1,FALSE)</f>
        <v>295730</v>
      </c>
    </row>
    <row r="41" spans="1:6">
      <c r="A41" t="s">
        <v>237</v>
      </c>
      <c r="B41">
        <v>296550</v>
      </c>
      <c r="C41" t="s">
        <v>171</v>
      </c>
      <c r="D41" t="s">
        <v>134</v>
      </c>
      <c r="F41">
        <f>VLOOKUP(B41,Supp!C:C,1,FALSE)</f>
        <v>296550</v>
      </c>
    </row>
    <row r="42" spans="1:6">
      <c r="A42" t="s">
        <v>237</v>
      </c>
      <c r="B42">
        <v>296558</v>
      </c>
      <c r="C42" t="s">
        <v>174</v>
      </c>
      <c r="D42" t="s">
        <v>134</v>
      </c>
      <c r="F42">
        <f>VLOOKUP(B42,Supp!C:C,1,FALSE)</f>
        <v>296558</v>
      </c>
    </row>
    <row r="43" spans="1:6">
      <c r="A43" t="s">
        <v>237</v>
      </c>
      <c r="B43">
        <v>298854</v>
      </c>
      <c r="C43" t="s">
        <v>175</v>
      </c>
      <c r="D43" t="s">
        <v>134</v>
      </c>
      <c r="F43">
        <f>VLOOKUP(B43,Supp!C:C,1,FALSE)</f>
        <v>298854</v>
      </c>
    </row>
    <row r="44" spans="1:6">
      <c r="A44" t="s">
        <v>237</v>
      </c>
      <c r="B44">
        <v>313129</v>
      </c>
      <c r="C44" t="s">
        <v>176</v>
      </c>
      <c r="D44" t="s">
        <v>134</v>
      </c>
      <c r="F44">
        <f>VLOOKUP(B44,Supp!C:C,1,FALSE)</f>
        <v>313129</v>
      </c>
    </row>
    <row r="45" spans="1:6">
      <c r="A45" t="s">
        <v>237</v>
      </c>
      <c r="B45">
        <v>319768</v>
      </c>
      <c r="C45" t="s">
        <v>177</v>
      </c>
      <c r="D45" t="s">
        <v>134</v>
      </c>
      <c r="F45">
        <f>VLOOKUP(B45,Supp!C:C,1,FALSE)</f>
        <v>319768</v>
      </c>
    </row>
    <row r="46" spans="1:6">
      <c r="A46" t="s">
        <v>237</v>
      </c>
      <c r="B46">
        <v>323268</v>
      </c>
      <c r="C46" t="s">
        <v>180</v>
      </c>
      <c r="D46" t="s">
        <v>134</v>
      </c>
      <c r="F46">
        <f>VLOOKUP(B46,Supp!C:C,1,FALSE)</f>
        <v>323268</v>
      </c>
    </row>
    <row r="47" spans="1:6">
      <c r="A47" t="s">
        <v>237</v>
      </c>
      <c r="B47">
        <v>325943</v>
      </c>
      <c r="C47" t="s">
        <v>181</v>
      </c>
      <c r="D47" t="s">
        <v>134</v>
      </c>
      <c r="F47">
        <f>VLOOKUP(B47,Supp!C:C,1,FALSE)</f>
        <v>325943</v>
      </c>
    </row>
    <row r="48" spans="1:6">
      <c r="A48" t="s">
        <v>237</v>
      </c>
      <c r="B48">
        <v>331297</v>
      </c>
      <c r="C48" t="s">
        <v>182</v>
      </c>
      <c r="D48" t="s">
        <v>134</v>
      </c>
      <c r="F48">
        <f>VLOOKUP(B48,Supp!C:C,1,FALSE)</f>
        <v>331297</v>
      </c>
    </row>
    <row r="49" spans="1:6">
      <c r="A49" t="s">
        <v>237</v>
      </c>
      <c r="B49">
        <v>331314</v>
      </c>
      <c r="C49" t="s">
        <v>140</v>
      </c>
      <c r="D49" t="s">
        <v>141</v>
      </c>
      <c r="F49">
        <f>VLOOKUP(B49,Supp!C:C,1,FALSE)</f>
        <v>331314</v>
      </c>
    </row>
    <row r="50" spans="1:6">
      <c r="A50" t="s">
        <v>237</v>
      </c>
      <c r="B50">
        <v>337293</v>
      </c>
      <c r="C50" t="s">
        <v>183</v>
      </c>
      <c r="D50" t="s">
        <v>134</v>
      </c>
      <c r="F50">
        <f>VLOOKUP(B50,Supp!C:C,1,FALSE)</f>
        <v>337293</v>
      </c>
    </row>
    <row r="51" spans="1:6">
      <c r="A51" t="s">
        <v>237</v>
      </c>
      <c r="B51">
        <v>337399</v>
      </c>
      <c r="C51" t="s">
        <v>184</v>
      </c>
      <c r="D51" t="s">
        <v>134</v>
      </c>
      <c r="F51">
        <f>VLOOKUP(B51,Supp!C:C,1,FALSE)</f>
        <v>337399</v>
      </c>
    </row>
    <row r="52" spans="1:6">
      <c r="A52" t="s">
        <v>237</v>
      </c>
      <c r="B52">
        <v>337406</v>
      </c>
      <c r="C52" t="s">
        <v>185</v>
      </c>
      <c r="D52" t="s">
        <v>134</v>
      </c>
      <c r="F52">
        <f>VLOOKUP(B52,Supp!C:C,1,FALSE)</f>
        <v>337406</v>
      </c>
    </row>
    <row r="53" spans="1:6">
      <c r="A53" t="s">
        <v>237</v>
      </c>
      <c r="B53">
        <v>338338</v>
      </c>
      <c r="C53" t="s">
        <v>186</v>
      </c>
      <c r="D53" t="s">
        <v>134</v>
      </c>
      <c r="F53">
        <f>VLOOKUP(B53,Supp!C:C,1,FALSE)</f>
        <v>338338</v>
      </c>
    </row>
    <row r="54" spans="1:6">
      <c r="A54" t="s">
        <v>237</v>
      </c>
      <c r="B54">
        <v>339960</v>
      </c>
      <c r="C54" t="s">
        <v>187</v>
      </c>
      <c r="D54" t="s">
        <v>134</v>
      </c>
      <c r="F54">
        <f>VLOOKUP(B54,Supp!C:C,1,FALSE)</f>
        <v>339960</v>
      </c>
    </row>
    <row r="55" spans="1:6">
      <c r="A55" t="s">
        <v>237</v>
      </c>
      <c r="B55">
        <v>343384</v>
      </c>
      <c r="C55" t="s">
        <v>188</v>
      </c>
      <c r="D55" t="s">
        <v>134</v>
      </c>
      <c r="F55">
        <f>VLOOKUP(B55,Supp!C:C,1,FALSE)</f>
        <v>343384</v>
      </c>
    </row>
    <row r="56" spans="1:6">
      <c r="A56" t="s">
        <v>237</v>
      </c>
      <c r="B56">
        <v>343398</v>
      </c>
      <c r="C56" t="s">
        <v>189</v>
      </c>
      <c r="D56" t="s">
        <v>134</v>
      </c>
      <c r="F56">
        <f>VLOOKUP(B56,Supp!C:C,1,FALSE)</f>
        <v>343398</v>
      </c>
    </row>
    <row r="57" spans="1:6">
      <c r="A57" t="s">
        <v>237</v>
      </c>
      <c r="B57">
        <v>355268</v>
      </c>
      <c r="C57" t="s">
        <v>190</v>
      </c>
      <c r="D57" t="s">
        <v>134</v>
      </c>
      <c r="F57">
        <f>VLOOKUP(B57,Supp!C:C,1,FALSE)</f>
        <v>355268</v>
      </c>
    </row>
    <row r="58" spans="1:6">
      <c r="A58" t="s">
        <v>237</v>
      </c>
      <c r="B58">
        <v>355271</v>
      </c>
      <c r="C58" t="s">
        <v>140</v>
      </c>
      <c r="D58" t="s">
        <v>141</v>
      </c>
      <c r="F58">
        <f>VLOOKUP(B58,Supp!C:C,1,FALSE)</f>
        <v>355271</v>
      </c>
    </row>
    <row r="59" spans="1:6">
      <c r="A59" t="s">
        <v>237</v>
      </c>
      <c r="B59">
        <v>356004</v>
      </c>
      <c r="C59" t="s">
        <v>191</v>
      </c>
      <c r="D59" t="s">
        <v>134</v>
      </c>
      <c r="F59">
        <f>VLOOKUP(B59,Supp!C:C,1,FALSE)</f>
        <v>356004</v>
      </c>
    </row>
    <row r="60" spans="1:6">
      <c r="A60" t="s">
        <v>237</v>
      </c>
      <c r="B60">
        <v>370331</v>
      </c>
      <c r="C60" t="s">
        <v>192</v>
      </c>
      <c r="D60" t="s">
        <v>134</v>
      </c>
      <c r="F60">
        <f>VLOOKUP(B60,Supp!C:C,1,FALSE)</f>
        <v>370331</v>
      </c>
    </row>
    <row r="61" spans="1:6">
      <c r="A61" t="s">
        <v>237</v>
      </c>
      <c r="B61">
        <v>372271</v>
      </c>
      <c r="C61" t="s">
        <v>194</v>
      </c>
      <c r="D61" t="s">
        <v>134</v>
      </c>
      <c r="F61">
        <f>VLOOKUP(B61,Supp!C:C,1,FALSE)</f>
        <v>372271</v>
      </c>
    </row>
    <row r="62" spans="1:6">
      <c r="A62" t="s">
        <v>237</v>
      </c>
      <c r="B62">
        <v>372305</v>
      </c>
      <c r="C62" t="s">
        <v>195</v>
      </c>
      <c r="D62" t="s">
        <v>134</v>
      </c>
      <c r="F62">
        <f>VLOOKUP(B62,Supp!C:C,1,FALSE)</f>
        <v>372305</v>
      </c>
    </row>
    <row r="63" spans="1:6">
      <c r="A63" t="s">
        <v>237</v>
      </c>
      <c r="B63">
        <v>399581</v>
      </c>
      <c r="C63" t="s">
        <v>196</v>
      </c>
      <c r="D63" t="s">
        <v>134</v>
      </c>
      <c r="F63">
        <f>VLOOKUP(B63,Supp!C:C,1,FALSE)</f>
        <v>399581</v>
      </c>
    </row>
    <row r="64" spans="1:6">
      <c r="A64" t="s">
        <v>237</v>
      </c>
      <c r="B64">
        <v>403813</v>
      </c>
      <c r="C64" t="s">
        <v>197</v>
      </c>
      <c r="D64" t="s">
        <v>134</v>
      </c>
      <c r="F64">
        <f>VLOOKUP(B64,Supp!C:C,1,FALSE)</f>
        <v>403813</v>
      </c>
    </row>
    <row r="65" spans="1:6">
      <c r="A65" t="s">
        <v>237</v>
      </c>
      <c r="B65">
        <v>407667</v>
      </c>
      <c r="C65" t="s">
        <v>198</v>
      </c>
      <c r="D65" t="s">
        <v>134</v>
      </c>
      <c r="F65">
        <f>VLOOKUP(B65,Supp!C:C,1,FALSE)</f>
        <v>407667</v>
      </c>
    </row>
    <row r="66" spans="1:6">
      <c r="A66" t="s">
        <v>237</v>
      </c>
      <c r="B66">
        <v>429420</v>
      </c>
      <c r="C66" t="s">
        <v>200</v>
      </c>
      <c r="D66" t="s">
        <v>134</v>
      </c>
      <c r="F66">
        <f>VLOOKUP(B66,Supp!C:C,1,FALSE)</f>
        <v>429420</v>
      </c>
    </row>
    <row r="67" spans="1:6">
      <c r="A67" t="s">
        <v>237</v>
      </c>
      <c r="B67">
        <v>442768</v>
      </c>
      <c r="C67" t="s">
        <v>140</v>
      </c>
      <c r="D67" t="s">
        <v>141</v>
      </c>
      <c r="F67">
        <f>VLOOKUP(B67,Supp!C:C,1,FALSE)</f>
        <v>442768</v>
      </c>
    </row>
    <row r="68" spans="1:6">
      <c r="A68" t="s">
        <v>237</v>
      </c>
      <c r="B68">
        <v>461434</v>
      </c>
      <c r="C68" t="s">
        <v>203</v>
      </c>
      <c r="D68" t="s">
        <v>134</v>
      </c>
      <c r="F68">
        <f>VLOOKUP(B68,Supp!C:C,1,FALSE)</f>
        <v>461434</v>
      </c>
    </row>
    <row r="69" spans="1:6">
      <c r="A69" t="s">
        <v>237</v>
      </c>
      <c r="B69">
        <v>471952</v>
      </c>
      <c r="C69" t="s">
        <v>140</v>
      </c>
      <c r="D69" t="s">
        <v>141</v>
      </c>
      <c r="F69">
        <f>VLOOKUP(B69,Supp!C:C,1,FALSE)</f>
        <v>471952</v>
      </c>
    </row>
    <row r="70" spans="1:6">
      <c r="A70" t="s">
        <v>237</v>
      </c>
      <c r="B70">
        <v>471954</v>
      </c>
      <c r="C70" t="s">
        <v>140</v>
      </c>
      <c r="D70" t="s">
        <v>141</v>
      </c>
      <c r="F70">
        <f>VLOOKUP(B70,Supp!C:C,1,FALSE)</f>
        <v>471954</v>
      </c>
    </row>
    <row r="71" spans="1:6">
      <c r="A71" t="s">
        <v>237</v>
      </c>
      <c r="B71">
        <v>475863</v>
      </c>
      <c r="C71" t="s">
        <v>205</v>
      </c>
      <c r="D71" t="s">
        <v>134</v>
      </c>
      <c r="F71">
        <f>VLOOKUP(B71,Supp!C:C,1,FALSE)</f>
        <v>475863</v>
      </c>
    </row>
    <row r="72" spans="1:6">
      <c r="A72" t="s">
        <v>237</v>
      </c>
      <c r="B72">
        <v>475918</v>
      </c>
      <c r="C72" t="s">
        <v>206</v>
      </c>
      <c r="D72" t="s">
        <v>134</v>
      </c>
      <c r="F72">
        <f>VLOOKUP(B72,Supp!C:C,1,FALSE)</f>
        <v>475918</v>
      </c>
    </row>
    <row r="73" spans="1:6">
      <c r="A73" t="s">
        <v>237</v>
      </c>
      <c r="B73">
        <v>476025</v>
      </c>
      <c r="C73" t="s">
        <v>140</v>
      </c>
      <c r="D73" t="s">
        <v>141</v>
      </c>
      <c r="F73">
        <f>VLOOKUP(B73,Supp!C:C,1,FALSE)</f>
        <v>476025</v>
      </c>
    </row>
    <row r="74" spans="1:6">
      <c r="A74" t="s">
        <v>237</v>
      </c>
      <c r="B74">
        <v>476636</v>
      </c>
      <c r="C74" t="s">
        <v>209</v>
      </c>
      <c r="D74" t="s">
        <v>134</v>
      </c>
      <c r="F74">
        <f>VLOOKUP(B74,Supp!C:C,1,FALSE)</f>
        <v>476636</v>
      </c>
    </row>
    <row r="75" spans="1:6">
      <c r="A75" t="s">
        <v>237</v>
      </c>
      <c r="B75">
        <v>478819</v>
      </c>
      <c r="C75" t="s">
        <v>210</v>
      </c>
      <c r="D75" t="s">
        <v>134</v>
      </c>
      <c r="F75">
        <f>VLOOKUP(B75,Supp!C:C,1,FALSE)</f>
        <v>478819</v>
      </c>
    </row>
    <row r="76" spans="1:6">
      <c r="A76" t="s">
        <v>237</v>
      </c>
      <c r="B76">
        <v>478850</v>
      </c>
      <c r="C76" t="s">
        <v>211</v>
      </c>
      <c r="D76" t="s">
        <v>134</v>
      </c>
      <c r="F76">
        <f>VLOOKUP(B76,Supp!C:C,1,FALSE)</f>
        <v>478850</v>
      </c>
    </row>
    <row r="77" spans="1:6">
      <c r="A77" t="s">
        <v>237</v>
      </c>
      <c r="B77">
        <v>481795</v>
      </c>
      <c r="C77" t="s">
        <v>212</v>
      </c>
      <c r="D77" t="s">
        <v>134</v>
      </c>
      <c r="F77">
        <f>VLOOKUP(B77,Supp!C:C,1,FALSE)</f>
        <v>481795</v>
      </c>
    </row>
    <row r="78" spans="1:6">
      <c r="A78" t="s">
        <v>237</v>
      </c>
      <c r="B78">
        <v>482120</v>
      </c>
      <c r="C78" t="s">
        <v>213</v>
      </c>
      <c r="D78" t="s">
        <v>134</v>
      </c>
      <c r="F78">
        <f>VLOOKUP(B78,Supp!C:C,1,FALSE)</f>
        <v>482120</v>
      </c>
    </row>
    <row r="79" spans="1:6">
      <c r="A79" t="s">
        <v>237</v>
      </c>
      <c r="B79">
        <v>482189</v>
      </c>
      <c r="C79" t="s">
        <v>214</v>
      </c>
      <c r="D79" t="s">
        <v>134</v>
      </c>
      <c r="F79">
        <f>VLOOKUP(B79,Supp!C:C,1,FALSE)</f>
        <v>482189</v>
      </c>
    </row>
    <row r="80" spans="1:6">
      <c r="A80" t="s">
        <v>237</v>
      </c>
      <c r="B80">
        <v>493329</v>
      </c>
      <c r="C80" t="s">
        <v>215</v>
      </c>
      <c r="D80" t="s">
        <v>134</v>
      </c>
      <c r="F80">
        <f>VLOOKUP(B80,Supp!C:C,1,FALSE)</f>
        <v>493329</v>
      </c>
    </row>
    <row r="81" spans="1:6">
      <c r="A81" t="s">
        <v>237</v>
      </c>
      <c r="B81">
        <v>493356</v>
      </c>
      <c r="C81" t="s">
        <v>216</v>
      </c>
      <c r="D81" t="s">
        <v>134</v>
      </c>
      <c r="F81">
        <f>VLOOKUP(B81,Supp!C:C,1,FALSE)</f>
        <v>493356</v>
      </c>
    </row>
    <row r="82" spans="1:6">
      <c r="A82" t="s">
        <v>237</v>
      </c>
      <c r="B82">
        <v>493547</v>
      </c>
      <c r="C82" t="s">
        <v>217</v>
      </c>
      <c r="D82" t="s">
        <v>134</v>
      </c>
      <c r="F82">
        <f>VLOOKUP(B82,Supp!C:C,1,FALSE)</f>
        <v>493547</v>
      </c>
    </row>
    <row r="83" spans="1:6">
      <c r="A83" t="s">
        <v>237</v>
      </c>
      <c r="B83">
        <v>493581</v>
      </c>
      <c r="C83" t="s">
        <v>218</v>
      </c>
      <c r="D83" t="s">
        <v>134</v>
      </c>
      <c r="F83">
        <f>VLOOKUP(B83,Supp!C:C,1,FALSE)</f>
        <v>493581</v>
      </c>
    </row>
    <row r="84" spans="1:6">
      <c r="A84" t="s">
        <v>237</v>
      </c>
      <c r="B84">
        <v>493631</v>
      </c>
      <c r="C84" t="s">
        <v>219</v>
      </c>
      <c r="D84" t="s">
        <v>134</v>
      </c>
      <c r="F84">
        <f>VLOOKUP(B84,Supp!C:C,1,FALSE)</f>
        <v>493631</v>
      </c>
    </row>
    <row r="85" spans="1:6">
      <c r="A85" t="s">
        <v>237</v>
      </c>
      <c r="B85">
        <v>493693</v>
      </c>
      <c r="C85" t="s">
        <v>220</v>
      </c>
      <c r="D85" t="s">
        <v>134</v>
      </c>
      <c r="F85">
        <f>VLOOKUP(B85,Supp!C:C,1,FALSE)</f>
        <v>493693</v>
      </c>
    </row>
    <row r="86" spans="1:6">
      <c r="A86" t="s">
        <v>237</v>
      </c>
      <c r="B86">
        <v>493717</v>
      </c>
      <c r="C86" t="s">
        <v>221</v>
      </c>
      <c r="D86" t="s">
        <v>134</v>
      </c>
      <c r="F86">
        <f>VLOOKUP(B86,Supp!C:C,1,FALSE)</f>
        <v>493717</v>
      </c>
    </row>
    <row r="87" spans="1:6">
      <c r="A87" t="s">
        <v>237</v>
      </c>
      <c r="B87">
        <v>493729</v>
      </c>
      <c r="C87" t="s">
        <v>222</v>
      </c>
      <c r="D87" t="s">
        <v>134</v>
      </c>
      <c r="F87">
        <f>VLOOKUP(B87,Supp!C:C,1,FALSE)</f>
        <v>493729</v>
      </c>
    </row>
    <row r="88" spans="1:6">
      <c r="A88" t="s">
        <v>237</v>
      </c>
      <c r="B88">
        <v>493880</v>
      </c>
      <c r="C88" t="s">
        <v>223</v>
      </c>
      <c r="D88" t="s">
        <v>134</v>
      </c>
      <c r="F88">
        <f>VLOOKUP(B88,Supp!C:C,1,FALSE)</f>
        <v>493880</v>
      </c>
    </row>
    <row r="89" spans="1:6">
      <c r="A89" t="s">
        <v>237</v>
      </c>
      <c r="B89">
        <v>493938</v>
      </c>
      <c r="C89" t="s">
        <v>224</v>
      </c>
      <c r="D89" t="s">
        <v>134</v>
      </c>
      <c r="F89">
        <f>VLOOKUP(B89,Supp!C:C,1,FALSE)</f>
        <v>493938</v>
      </c>
    </row>
    <row r="90" spans="1:6">
      <c r="A90" t="s">
        <v>237</v>
      </c>
      <c r="B90">
        <v>494795</v>
      </c>
      <c r="C90" t="s">
        <v>227</v>
      </c>
      <c r="D90" t="s">
        <v>134</v>
      </c>
      <c r="F90">
        <f>VLOOKUP(B90,Supp!C:C,1,FALSE)</f>
        <v>494795</v>
      </c>
    </row>
    <row r="91" spans="1:6">
      <c r="A91" t="s">
        <v>237</v>
      </c>
      <c r="B91">
        <v>496401</v>
      </c>
      <c r="C91" t="s">
        <v>228</v>
      </c>
      <c r="D91" t="s">
        <v>134</v>
      </c>
      <c r="F91">
        <f>VLOOKUP(B91,Supp!C:C,1,FALSE)</f>
        <v>496401</v>
      </c>
    </row>
    <row r="92" spans="1:6">
      <c r="A92" t="s">
        <v>237</v>
      </c>
      <c r="B92">
        <v>496448</v>
      </c>
      <c r="C92" t="s">
        <v>229</v>
      </c>
      <c r="D92" t="s">
        <v>134</v>
      </c>
      <c r="F92">
        <f>VLOOKUP(B92,Supp!C:C,1,FALSE)</f>
        <v>496448</v>
      </c>
    </row>
    <row r="93" spans="1:6">
      <c r="A93" t="s">
        <v>237</v>
      </c>
      <c r="B93">
        <v>502040</v>
      </c>
      <c r="C93" t="s">
        <v>234</v>
      </c>
      <c r="D93" t="s">
        <v>138</v>
      </c>
      <c r="F93">
        <f>VLOOKUP(B93,Supp!C:C,1,FALSE)</f>
        <v>502040</v>
      </c>
    </row>
    <row r="94" spans="1:6">
      <c r="A94" t="s">
        <v>237</v>
      </c>
      <c r="B94">
        <v>502111</v>
      </c>
      <c r="C94" t="s">
        <v>235</v>
      </c>
      <c r="D94" t="s">
        <v>134</v>
      </c>
      <c r="F94">
        <f>VLOOKUP(B94,Supp!C:C,1,FALSE)</f>
        <v>502111</v>
      </c>
    </row>
    <row r="95" spans="1:6">
      <c r="A95" t="s">
        <v>237</v>
      </c>
      <c r="B95">
        <v>502120</v>
      </c>
      <c r="C95" t="s">
        <v>140</v>
      </c>
      <c r="D95" t="s">
        <v>141</v>
      </c>
      <c r="F95">
        <f>VLOOKUP(B95,Supp!C:C,1,FALSE)</f>
        <v>502120</v>
      </c>
    </row>
    <row r="96" spans="1:6">
      <c r="A96" t="s">
        <v>237</v>
      </c>
      <c r="B96">
        <v>504614</v>
      </c>
      <c r="C96" t="s">
        <v>236</v>
      </c>
      <c r="D96" t="s">
        <v>134</v>
      </c>
      <c r="F96">
        <f>VLOOKUP(B96,Supp!C:C,1,FALSE)</f>
        <v>504614</v>
      </c>
    </row>
    <row r="97" spans="1:6">
      <c r="A97" t="s">
        <v>237</v>
      </c>
      <c r="B97">
        <v>288210</v>
      </c>
      <c r="C97" t="s">
        <v>165</v>
      </c>
      <c r="D97" t="s">
        <v>134</v>
      </c>
      <c r="F97" t="e">
        <f>VLOOKUP(B97,Supp!C:C,1,FALSE)</f>
        <v>#N/A</v>
      </c>
    </row>
    <row r="98" spans="1:6">
      <c r="A98" t="s">
        <v>237</v>
      </c>
      <c r="B98">
        <v>319770</v>
      </c>
      <c r="C98" t="s">
        <v>178</v>
      </c>
      <c r="D98" t="s">
        <v>179</v>
      </c>
      <c r="F98" t="e">
        <f>VLOOKUP(B98,Supp!C:C,1,FALSE)</f>
        <v>#N/A</v>
      </c>
    </row>
    <row r="99" spans="1:6">
      <c r="A99" t="s">
        <v>237</v>
      </c>
      <c r="B99">
        <v>371521</v>
      </c>
      <c r="C99" t="s">
        <v>193</v>
      </c>
      <c r="D99" t="s">
        <v>134</v>
      </c>
      <c r="F99" t="e">
        <f>VLOOKUP(B99,Supp!C:C,1,FALSE)</f>
        <v>#N/A</v>
      </c>
    </row>
    <row r="100" spans="1:6">
      <c r="A100" t="s">
        <v>237</v>
      </c>
      <c r="B100">
        <v>408743</v>
      </c>
      <c r="C100" t="s">
        <v>199</v>
      </c>
      <c r="D100" t="s">
        <v>134</v>
      </c>
      <c r="F100" t="e">
        <f>VLOOKUP(B100,Supp!C:C,1,FALSE)</f>
        <v>#N/A</v>
      </c>
    </row>
    <row r="101" spans="1:6">
      <c r="A101" t="s">
        <v>237</v>
      </c>
      <c r="B101">
        <v>433347</v>
      </c>
      <c r="C101" t="s">
        <v>201</v>
      </c>
      <c r="D101" t="s">
        <v>134</v>
      </c>
      <c r="F101" t="e">
        <f>VLOOKUP(B101,Supp!C:C,1,FALSE)</f>
        <v>#N/A</v>
      </c>
    </row>
    <row r="102" spans="1:6">
      <c r="A102" t="s">
        <v>237</v>
      </c>
      <c r="B102">
        <v>461427</v>
      </c>
      <c r="C102" t="s">
        <v>202</v>
      </c>
      <c r="D102" t="s">
        <v>134</v>
      </c>
      <c r="F102" t="e">
        <f>VLOOKUP(B102,Supp!C:C,1,FALSE)</f>
        <v>#N/A</v>
      </c>
    </row>
    <row r="103" spans="1:6">
      <c r="A103" t="s">
        <v>237</v>
      </c>
      <c r="B103">
        <v>468271</v>
      </c>
      <c r="C103" t="s">
        <v>204</v>
      </c>
      <c r="D103" t="s">
        <v>134</v>
      </c>
      <c r="F103" t="e">
        <f>VLOOKUP(B103,Supp!C:C,1,FALSE)</f>
        <v>#N/A</v>
      </c>
    </row>
    <row r="104" spans="1:6">
      <c r="A104" t="s">
        <v>237</v>
      </c>
      <c r="B104">
        <v>475931</v>
      </c>
      <c r="C104" t="s">
        <v>207</v>
      </c>
      <c r="D104" t="s">
        <v>134</v>
      </c>
      <c r="F104" t="e">
        <f>VLOOKUP(B104,Supp!C:C,1,FALSE)</f>
        <v>#N/A</v>
      </c>
    </row>
    <row r="105" spans="1:6">
      <c r="A105" t="s">
        <v>237</v>
      </c>
      <c r="B105">
        <v>476432</v>
      </c>
      <c r="C105" t="s">
        <v>208</v>
      </c>
      <c r="D105" t="s">
        <v>134</v>
      </c>
      <c r="F105" t="e">
        <f>VLOOKUP(B105,Supp!C:C,1,FALSE)</f>
        <v>#N/A</v>
      </c>
    </row>
    <row r="106" spans="1:6">
      <c r="A106" t="s">
        <v>237</v>
      </c>
      <c r="B106">
        <v>476596</v>
      </c>
      <c r="C106" t="s">
        <v>140</v>
      </c>
      <c r="D106" t="s">
        <v>141</v>
      </c>
      <c r="F106" t="e">
        <f>VLOOKUP(B106,Supp!C:C,1,FALSE)</f>
        <v>#N/A</v>
      </c>
    </row>
    <row r="107" spans="1:6">
      <c r="A107" t="s">
        <v>237</v>
      </c>
      <c r="B107">
        <v>494018</v>
      </c>
      <c r="C107" t="s">
        <v>225</v>
      </c>
      <c r="D107" t="s">
        <v>134</v>
      </c>
      <c r="F107" t="e">
        <f>VLOOKUP(B107,Supp!C:C,1,FALSE)</f>
        <v>#N/A</v>
      </c>
    </row>
    <row r="108" spans="1:6">
      <c r="A108" t="s">
        <v>237</v>
      </c>
      <c r="B108">
        <v>494034</v>
      </c>
      <c r="C108" t="s">
        <v>226</v>
      </c>
      <c r="D108" t="s">
        <v>134</v>
      </c>
      <c r="F108" t="e">
        <f>VLOOKUP(B108,Supp!C:C,1,FALSE)</f>
        <v>#N/A</v>
      </c>
    </row>
    <row r="109" spans="1:6">
      <c r="A109" t="s">
        <v>237</v>
      </c>
      <c r="B109">
        <v>497318</v>
      </c>
      <c r="C109" t="s">
        <v>230</v>
      </c>
      <c r="D109" t="s">
        <v>134</v>
      </c>
      <c r="F109" t="e">
        <f>VLOOKUP(B109,Supp!C:C,1,FALSE)</f>
        <v>#N/A</v>
      </c>
    </row>
    <row r="110" spans="1:6">
      <c r="A110" t="s">
        <v>237</v>
      </c>
      <c r="B110">
        <v>497395</v>
      </c>
      <c r="C110" t="s">
        <v>231</v>
      </c>
      <c r="D110" t="s">
        <v>134</v>
      </c>
      <c r="F110" t="e">
        <f>VLOOKUP(B110,Supp!C:C,1,FALSE)</f>
        <v>#N/A</v>
      </c>
    </row>
    <row r="111" spans="1:6">
      <c r="A111" t="s">
        <v>237</v>
      </c>
      <c r="B111">
        <v>497517</v>
      </c>
      <c r="C111" t="s">
        <v>232</v>
      </c>
      <c r="D111" t="s">
        <v>134</v>
      </c>
      <c r="F111" t="e">
        <f>VLOOKUP(B111,Supp!C:C,1,FALSE)</f>
        <v>#N/A</v>
      </c>
    </row>
    <row r="112" spans="1:6">
      <c r="A112" t="s">
        <v>237</v>
      </c>
      <c r="B112">
        <v>497639</v>
      </c>
      <c r="C112" t="s">
        <v>233</v>
      </c>
      <c r="D112" t="s">
        <v>134</v>
      </c>
      <c r="F112" t="e">
        <f>VLOOKUP(B112,Supp!C:C,1,FALSE)</f>
        <v>#N/A</v>
      </c>
    </row>
    <row r="113" spans="1:6">
      <c r="A113" t="s">
        <v>237</v>
      </c>
      <c r="B113">
        <v>497668</v>
      </c>
      <c r="C113" t="s">
        <v>140</v>
      </c>
      <c r="D113" t="s">
        <v>141</v>
      </c>
      <c r="F113" t="e">
        <f>VLOOKUP(B113,Supp!C:C,1,FALSE)</f>
        <v>#N/A</v>
      </c>
    </row>
    <row r="114" spans="1:6">
      <c r="A114" t="s">
        <v>237</v>
      </c>
      <c r="B114">
        <v>502037</v>
      </c>
      <c r="C114" t="s">
        <v>140</v>
      </c>
      <c r="D114" t="s">
        <v>141</v>
      </c>
      <c r="F114" t="e">
        <f>VLOOKUP(B114,Supp!C:C,1,FALSE)</f>
        <v>#N/A</v>
      </c>
    </row>
  </sheetData>
  <sortState ref="A3:F114">
    <sortCondition ref="F3:F1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topLeftCell="A74" workbookViewId="0">
      <selection activeCell="D114" sqref="D114"/>
    </sheetView>
  </sheetViews>
  <sheetFormatPr baseColWidth="10" defaultRowHeight="15" x14ac:dyDescent="0"/>
  <cols>
    <col min="2" max="2" width="16.33203125" customWidth="1"/>
  </cols>
  <sheetData>
    <row r="1" spans="1:1">
      <c r="A1" t="s">
        <v>240</v>
      </c>
    </row>
    <row r="3" spans="1:1">
      <c r="A3">
        <v>152146</v>
      </c>
    </row>
    <row r="4" spans="1:1">
      <c r="A4">
        <v>155107</v>
      </c>
    </row>
    <row r="5" spans="1:1">
      <c r="A5">
        <v>157542</v>
      </c>
    </row>
    <row r="6" spans="1:1">
      <c r="A6">
        <v>158854</v>
      </c>
    </row>
    <row r="7" spans="1:1">
      <c r="A7">
        <v>159786</v>
      </c>
    </row>
    <row r="8" spans="1:1">
      <c r="A8">
        <v>162655</v>
      </c>
    </row>
    <row r="9" spans="1:1">
      <c r="A9">
        <v>162857</v>
      </c>
    </row>
    <row r="10" spans="1:1">
      <c r="A10">
        <v>196622</v>
      </c>
    </row>
    <row r="11" spans="1:1">
      <c r="A11">
        <v>196635</v>
      </c>
    </row>
    <row r="12" spans="1:1">
      <c r="A12">
        <v>200441</v>
      </c>
    </row>
    <row r="13" spans="1:1">
      <c r="A13">
        <v>240560</v>
      </c>
    </row>
    <row r="14" spans="1:1">
      <c r="A14">
        <v>259617</v>
      </c>
    </row>
    <row r="15" spans="1:1">
      <c r="A15">
        <v>259658</v>
      </c>
    </row>
    <row r="16" spans="1:1">
      <c r="A16">
        <v>259836</v>
      </c>
    </row>
    <row r="17" spans="1:1">
      <c r="A17">
        <v>259851</v>
      </c>
    </row>
    <row r="18" spans="1:1">
      <c r="A18">
        <v>262038</v>
      </c>
    </row>
    <row r="19" spans="1:1">
      <c r="A19">
        <v>268586</v>
      </c>
    </row>
    <row r="20" spans="1:1">
      <c r="A20">
        <v>268696</v>
      </c>
    </row>
    <row r="21" spans="1:1">
      <c r="A21">
        <v>268755</v>
      </c>
    </row>
    <row r="22" spans="1:1">
      <c r="A22">
        <v>268806</v>
      </c>
    </row>
    <row r="23" spans="1:1">
      <c r="A23">
        <v>268868</v>
      </c>
    </row>
    <row r="24" spans="1:1">
      <c r="A24">
        <v>268996</v>
      </c>
    </row>
    <row r="25" spans="1:1">
      <c r="A25">
        <v>270786</v>
      </c>
    </row>
    <row r="26" spans="1:1">
      <c r="A26">
        <v>270905</v>
      </c>
    </row>
    <row r="27" spans="1:1">
      <c r="A27">
        <v>270907</v>
      </c>
    </row>
    <row r="28" spans="1:1">
      <c r="A28">
        <v>270998</v>
      </c>
    </row>
    <row r="29" spans="1:1">
      <c r="A29">
        <v>271019</v>
      </c>
    </row>
    <row r="30" spans="1:1">
      <c r="A30">
        <v>274193</v>
      </c>
    </row>
    <row r="31" spans="1:1">
      <c r="A31">
        <v>288146</v>
      </c>
    </row>
    <row r="32" spans="1:1">
      <c r="A32">
        <v>290536</v>
      </c>
    </row>
    <row r="33" spans="1:1">
      <c r="A33">
        <v>290560</v>
      </c>
    </row>
    <row r="34" spans="1:1">
      <c r="A34">
        <v>290566</v>
      </c>
    </row>
    <row r="35" spans="1:1">
      <c r="A35">
        <v>290594</v>
      </c>
    </row>
    <row r="36" spans="1:1">
      <c r="A36">
        <v>290620</v>
      </c>
    </row>
    <row r="37" spans="1:1">
      <c r="A37">
        <v>292950</v>
      </c>
    </row>
    <row r="38" spans="1:1">
      <c r="A38">
        <v>295250</v>
      </c>
    </row>
    <row r="39" spans="1:1">
      <c r="A39">
        <v>295309</v>
      </c>
    </row>
    <row r="40" spans="1:1">
      <c r="A40">
        <v>295730</v>
      </c>
    </row>
    <row r="41" spans="1:1">
      <c r="A41">
        <v>296550</v>
      </c>
    </row>
    <row r="42" spans="1:1">
      <c r="A42">
        <v>296558</v>
      </c>
    </row>
    <row r="43" spans="1:1">
      <c r="A43">
        <v>298854</v>
      </c>
    </row>
    <row r="44" spans="1:1">
      <c r="A44">
        <v>313129</v>
      </c>
    </row>
    <row r="45" spans="1:1">
      <c r="A45">
        <v>319768</v>
      </c>
    </row>
    <row r="46" spans="1:1">
      <c r="A46">
        <v>323268</v>
      </c>
    </row>
    <row r="47" spans="1:1">
      <c r="A47">
        <v>325943</v>
      </c>
    </row>
    <row r="48" spans="1:1">
      <c r="A48">
        <v>331297</v>
      </c>
    </row>
    <row r="49" spans="1:1">
      <c r="A49">
        <v>331314</v>
      </c>
    </row>
    <row r="50" spans="1:1">
      <c r="A50">
        <v>337293</v>
      </c>
    </row>
    <row r="51" spans="1:1">
      <c r="A51">
        <v>337399</v>
      </c>
    </row>
    <row r="52" spans="1:1">
      <c r="A52">
        <v>337406</v>
      </c>
    </row>
    <row r="53" spans="1:1">
      <c r="A53">
        <v>338338</v>
      </c>
    </row>
    <row r="54" spans="1:1">
      <c r="A54">
        <v>339960</v>
      </c>
    </row>
    <row r="55" spans="1:1">
      <c r="A55">
        <v>343384</v>
      </c>
    </row>
    <row r="56" spans="1:1">
      <c r="A56">
        <v>343398</v>
      </c>
    </row>
    <row r="57" spans="1:1">
      <c r="A57">
        <v>355268</v>
      </c>
    </row>
    <row r="58" spans="1:1">
      <c r="A58">
        <v>355271</v>
      </c>
    </row>
    <row r="59" spans="1:1">
      <c r="A59">
        <v>356004</v>
      </c>
    </row>
    <row r="60" spans="1:1">
      <c r="A60">
        <v>370331</v>
      </c>
    </row>
    <row r="61" spans="1:1">
      <c r="A61">
        <v>372271</v>
      </c>
    </row>
    <row r="62" spans="1:1">
      <c r="A62">
        <v>372305</v>
      </c>
    </row>
    <row r="63" spans="1:1">
      <c r="A63">
        <v>399581</v>
      </c>
    </row>
    <row r="64" spans="1:1">
      <c r="A64">
        <v>403813</v>
      </c>
    </row>
    <row r="65" spans="1:1">
      <c r="A65">
        <v>407667</v>
      </c>
    </row>
    <row r="66" spans="1:1">
      <c r="A66">
        <v>429420</v>
      </c>
    </row>
    <row r="67" spans="1:1">
      <c r="A67">
        <v>442768</v>
      </c>
    </row>
    <row r="68" spans="1:1">
      <c r="A68">
        <v>461434</v>
      </c>
    </row>
    <row r="69" spans="1:1">
      <c r="A69">
        <v>471952</v>
      </c>
    </row>
    <row r="70" spans="1:1">
      <c r="A70">
        <v>471954</v>
      </c>
    </row>
    <row r="71" spans="1:1">
      <c r="A71">
        <v>475863</v>
      </c>
    </row>
    <row r="72" spans="1:1">
      <c r="A72">
        <v>475918</v>
      </c>
    </row>
    <row r="73" spans="1:1">
      <c r="A73">
        <v>476025</v>
      </c>
    </row>
    <row r="74" spans="1:1">
      <c r="A74">
        <v>476636</v>
      </c>
    </row>
    <row r="75" spans="1:1">
      <c r="A75">
        <v>478819</v>
      </c>
    </row>
    <row r="76" spans="1:1">
      <c r="A76">
        <v>478850</v>
      </c>
    </row>
    <row r="77" spans="1:1">
      <c r="A77">
        <v>481795</v>
      </c>
    </row>
    <row r="78" spans="1:1">
      <c r="A78">
        <v>482120</v>
      </c>
    </row>
    <row r="79" spans="1:1">
      <c r="A79">
        <v>482189</v>
      </c>
    </row>
    <row r="80" spans="1:1">
      <c r="A80">
        <v>493329</v>
      </c>
    </row>
    <row r="81" spans="1:1">
      <c r="A81">
        <v>493356</v>
      </c>
    </row>
    <row r="82" spans="1:1">
      <c r="A82">
        <v>493547</v>
      </c>
    </row>
    <row r="83" spans="1:1">
      <c r="A83">
        <v>493581</v>
      </c>
    </row>
    <row r="84" spans="1:1">
      <c r="A84">
        <v>493631</v>
      </c>
    </row>
    <row r="85" spans="1:1">
      <c r="A85">
        <v>493693</v>
      </c>
    </row>
    <row r="86" spans="1:1">
      <c r="A86">
        <v>493717</v>
      </c>
    </row>
    <row r="87" spans="1:1">
      <c r="A87">
        <v>493729</v>
      </c>
    </row>
    <row r="88" spans="1:1">
      <c r="A88">
        <v>493880</v>
      </c>
    </row>
    <row r="89" spans="1:1">
      <c r="A89">
        <v>493938</v>
      </c>
    </row>
    <row r="90" spans="1:1">
      <c r="A90">
        <v>494795</v>
      </c>
    </row>
    <row r="91" spans="1:1">
      <c r="A91">
        <v>496401</v>
      </c>
    </row>
    <row r="92" spans="1:1">
      <c r="A92">
        <v>496448</v>
      </c>
    </row>
    <row r="93" spans="1:1">
      <c r="A93">
        <v>502040</v>
      </c>
    </row>
    <row r="94" spans="1:1">
      <c r="A94">
        <v>502111</v>
      </c>
    </row>
    <row r="95" spans="1:1">
      <c r="A95">
        <v>502120</v>
      </c>
    </row>
    <row r="96" spans="1:1">
      <c r="A96">
        <v>504614</v>
      </c>
    </row>
    <row r="97" spans="1:2">
      <c r="A97">
        <v>288210</v>
      </c>
      <c r="B97" t="s">
        <v>241</v>
      </c>
    </row>
    <row r="98" spans="1:2">
      <c r="A98">
        <v>319770</v>
      </c>
      <c r="B98" t="s">
        <v>241</v>
      </c>
    </row>
    <row r="99" spans="1:2">
      <c r="A99">
        <v>371521</v>
      </c>
      <c r="B99" t="s">
        <v>241</v>
      </c>
    </row>
    <row r="100" spans="1:2">
      <c r="A100">
        <v>408743</v>
      </c>
      <c r="B100" t="s">
        <v>241</v>
      </c>
    </row>
    <row r="101" spans="1:2">
      <c r="A101">
        <v>433347</v>
      </c>
      <c r="B101" t="s">
        <v>241</v>
      </c>
    </row>
    <row r="102" spans="1:2">
      <c r="A102">
        <v>461427</v>
      </c>
      <c r="B102" t="s">
        <v>241</v>
      </c>
    </row>
    <row r="103" spans="1:2">
      <c r="A103">
        <v>468271</v>
      </c>
      <c r="B103" t="s">
        <v>241</v>
      </c>
    </row>
    <row r="104" spans="1:2">
      <c r="A104">
        <v>475931</v>
      </c>
      <c r="B104" t="s">
        <v>241</v>
      </c>
    </row>
    <row r="105" spans="1:2">
      <c r="A105">
        <v>476432</v>
      </c>
      <c r="B105" t="s">
        <v>241</v>
      </c>
    </row>
    <row r="106" spans="1:2">
      <c r="A106">
        <v>476596</v>
      </c>
      <c r="B106" t="s">
        <v>241</v>
      </c>
    </row>
    <row r="107" spans="1:2">
      <c r="A107">
        <v>494018</v>
      </c>
      <c r="B107" t="s">
        <v>241</v>
      </c>
    </row>
    <row r="108" spans="1:2">
      <c r="A108">
        <v>494034</v>
      </c>
      <c r="B108" t="s">
        <v>241</v>
      </c>
    </row>
    <row r="109" spans="1:2">
      <c r="A109">
        <v>497318</v>
      </c>
      <c r="B109" t="s">
        <v>241</v>
      </c>
    </row>
    <row r="110" spans="1:2">
      <c r="A110">
        <v>497395</v>
      </c>
      <c r="B110" t="s">
        <v>241</v>
      </c>
    </row>
    <row r="111" spans="1:2">
      <c r="A111">
        <v>497517</v>
      </c>
      <c r="B111" t="s">
        <v>241</v>
      </c>
    </row>
    <row r="112" spans="1:2">
      <c r="A112">
        <v>497639</v>
      </c>
      <c r="B112" t="s">
        <v>241</v>
      </c>
    </row>
    <row r="113" spans="1:2">
      <c r="A113">
        <v>497668</v>
      </c>
      <c r="B113" t="s">
        <v>241</v>
      </c>
    </row>
    <row r="114" spans="1:2">
      <c r="A114">
        <v>502037</v>
      </c>
      <c r="B114" t="s">
        <v>241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</vt:lpstr>
      <vt:lpstr>GRIN</vt:lpstr>
      <vt:lpstr>USMiniCore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Ethalinda Cannon</dc:creator>
  <cp:lastModifiedBy>Ethalinda Cannon</cp:lastModifiedBy>
  <dcterms:created xsi:type="dcterms:W3CDTF">2016-08-01T14:48:50Z</dcterms:created>
  <dcterms:modified xsi:type="dcterms:W3CDTF">2016-08-01T15:11:02Z</dcterms:modified>
</cp:coreProperties>
</file>